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3256" windowHeight="13176" activeTab="2"/>
  </bookViews>
  <sheets>
    <sheet name="Метаданные" sheetId="3" r:id="rId1"/>
    <sheet name="Условные обозначения" sheetId="4" r:id="rId2"/>
    <sheet name="Показатель" sheetId="2" r:id="rId3"/>
  </sheets>
  <externalReferences>
    <externalReference r:id="rId4"/>
  </externalReferences>
  <calcPr calcId="114210"/>
</workbook>
</file>

<file path=xl/calcChain.xml><?xml version="1.0" encoding="utf-8"?>
<calcChain xmlns="http://schemas.openxmlformats.org/spreadsheetml/2006/main">
  <c r="B2" i="2"/>
  <c r="A2"/>
  <c r="G17"/>
  <c r="E14"/>
  <c r="G8"/>
  <c r="G7"/>
  <c r="G6"/>
</calcChain>
</file>

<file path=xl/sharedStrings.xml><?xml version="1.0" encoding="utf-8"?>
<sst xmlns="http://schemas.openxmlformats.org/spreadsheetml/2006/main" count="129" uniqueCount="69">
  <si>
    <t>х</t>
  </si>
  <si>
    <t>-</t>
  </si>
  <si>
    <t>2018*</t>
  </si>
  <si>
    <t>2019*</t>
  </si>
  <si>
    <t>2020*</t>
  </si>
  <si>
    <t>2021*</t>
  </si>
  <si>
    <t>2022*</t>
  </si>
  <si>
    <t>2023*</t>
  </si>
  <si>
    <t>2024*</t>
  </si>
  <si>
    <t>2025*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</si>
  <si>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</si>
  <si>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</si>
  <si>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</si>
  <si>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</si>
  <si>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</si>
  <si>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</si>
  <si>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</si>
  <si>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</si>
  <si>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</si>
  <si>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</si>
  <si>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</si>
  <si>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</si>
  <si>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</si>
  <si>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</si>
  <si>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</si>
  <si>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</si>
  <si>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</si>
  <si>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</si>
  <si>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</si>
  <si>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</si>
  <si>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</si>
  <si>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</si>
  <si>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</si>
  <si>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</si>
  <si>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</si>
  <si>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Условные обозначения: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</si>
  <si>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</si>
  <si>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</si>
  <si>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</si>
  <si>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</si>
  <si>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</si>
  <si>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2026*</t>
  </si>
  <si>
    <t>Жамбылская область</t>
  </si>
  <si>
    <t xml:space="preserve">город Тараз </t>
  </si>
  <si>
    <t>Байзакский</t>
  </si>
  <si>
    <t>Жамбылский</t>
  </si>
  <si>
    <t>Жуалинский</t>
  </si>
  <si>
    <t>Кордайский</t>
  </si>
  <si>
    <t>Турара Рыскуловский</t>
  </si>
  <si>
    <t>Меркенский</t>
  </si>
  <si>
    <t>Мойынкумский</t>
  </si>
  <si>
    <t>Сарысуский</t>
  </si>
  <si>
    <t>Талаский</t>
  </si>
  <si>
    <t>Шуйский</t>
  </si>
  <si>
    <t>https://stat.gov.kz/api/iblock/element/region/514884/file/ru/</t>
  </si>
  <si>
    <t>https://taldau.stat.gov.kz/ru/NewIndex/GetIndex/702700?keyword=</t>
  </si>
  <si>
    <t>Кельдибекова Айман Дамировна</t>
  </si>
  <si>
    <t>+7 7262543982</t>
  </si>
  <si>
    <t>a.keldibekova@aspire.gov.kz</t>
  </si>
  <si>
    <t>С 2018 года</t>
  </si>
  <si>
    <t>Человек</t>
  </si>
  <si>
    <t>Обслужено посетителей местами размещения по внутреннему туризму (резиденты)</t>
  </si>
  <si>
    <t>Управление статистики торговли и услуг</t>
  </si>
  <si>
    <t>«-» – явление отсутствует</t>
  </si>
  <si>
    <t>* С учетом индивидуальных предпринимателей, занимающихся размещением посетителей.</t>
  </si>
  <si>
    <t>Январь-декабрь</t>
  </si>
  <si>
    <t>Январь-сентябрь</t>
  </si>
  <si>
    <t>Январь-июнь</t>
  </si>
  <si>
    <t>Январь-март</t>
  </si>
</sst>
</file>

<file path=xl/styles.xml><?xml version="1.0" encoding="utf-8"?>
<styleSheet xmlns="http://schemas.openxmlformats.org/spreadsheetml/2006/main">
  <numFmts count="3">
    <numFmt numFmtId="164" formatCode="_-* #,##0.00&quot;р.&quot;_-;\-* #,##0.00&quot;р.&quot;_-;_-* &quot;-&quot;??&quot;р.&quot;_-;_-@_-"/>
    <numFmt numFmtId="165" formatCode="###\ ###\ ###\ ###\ ##0"/>
    <numFmt numFmtId="166" formatCode="###\ ###\ ###\ ##0"/>
  </numFmts>
  <fonts count="21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Arial Cyr"/>
      <charset val="204"/>
    </font>
    <font>
      <sz val="10"/>
      <color indexed="8"/>
      <name val="Roboto"/>
      <charset val="204"/>
    </font>
    <font>
      <b/>
      <sz val="10"/>
      <name val="Arial Cyr"/>
      <charset val="204"/>
    </font>
    <font>
      <sz val="10"/>
      <color indexed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8"/>
      <name val="Arial Cyr"/>
      <charset val="204"/>
    </font>
    <font>
      <sz val="8"/>
      <color indexed="8"/>
      <name val="Roboto"/>
    </font>
    <font>
      <i/>
      <sz val="8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/>
      <top/>
      <bottom/>
      <diagonal/>
    </border>
  </borders>
  <cellStyleXfs count="7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" fillId="0" borderId="0"/>
    <xf numFmtId="0" fontId="2" fillId="0" borderId="0"/>
    <xf numFmtId="0" fontId="3" fillId="0" borderId="0"/>
  </cellStyleXfs>
  <cellXfs count="85">
    <xf numFmtId="0" fontId="0" fillId="0" borderId="0" xfId="0"/>
    <xf numFmtId="0" fontId="4" fillId="0" borderId="0" xfId="0" applyFont="1"/>
    <xf numFmtId="165" fontId="6" fillId="0" borderId="0" xfId="0" applyNumberFormat="1" applyFont="1" applyBorder="1" applyAlignment="1">
      <alignment horizontal="right"/>
    </xf>
    <xf numFmtId="3" fontId="6" fillId="0" borderId="0" xfId="0" applyNumberFormat="1" applyFont="1" applyBorder="1"/>
    <xf numFmtId="166" fontId="6" fillId="0" borderId="0" xfId="0" applyNumberFormat="1" applyFont="1" applyBorder="1"/>
    <xf numFmtId="0" fontId="5" fillId="0" borderId="0" xfId="0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/>
    <xf numFmtId="166" fontId="5" fillId="0" borderId="0" xfId="0" applyNumberFormat="1" applyFont="1" applyBorder="1"/>
    <xf numFmtId="166" fontId="7" fillId="0" borderId="0" xfId="0" applyNumberFormat="1" applyFont="1" applyBorder="1" applyAlignment="1">
      <alignment horizontal="right" wrapText="1"/>
    </xf>
    <xf numFmtId="0" fontId="5" fillId="0" borderId="0" xfId="0" applyFont="1" applyBorder="1"/>
    <xf numFmtId="49" fontId="5" fillId="0" borderId="0" xfId="0" applyNumberFormat="1" applyFont="1" applyBorder="1" applyAlignment="1">
      <alignment horizontal="left" indent="1"/>
    </xf>
    <xf numFmtId="0" fontId="5" fillId="0" borderId="0" xfId="0" applyFont="1"/>
    <xf numFmtId="0" fontId="5" fillId="0" borderId="1" xfId="0" applyFont="1" applyBorder="1" applyAlignment="1">
      <alignment horizontal="right"/>
    </xf>
    <xf numFmtId="0" fontId="8" fillId="0" borderId="2" xfId="0" applyFont="1" applyBorder="1" applyAlignment="1">
      <alignment vertical="top"/>
    </xf>
    <xf numFmtId="0" fontId="10" fillId="0" borderId="0" xfId="0" applyFont="1"/>
    <xf numFmtId="0" fontId="11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vertical="top"/>
    </xf>
    <xf numFmtId="0" fontId="11" fillId="0" borderId="2" xfId="0" applyFont="1" applyFill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1" fillId="0" borderId="2" xfId="0" applyFont="1" applyFill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20" fillId="0" borderId="2" xfId="2" applyFill="1" applyBorder="1" applyAlignment="1" applyProtection="1">
      <alignment vertical="top" wrapText="1"/>
    </xf>
    <xf numFmtId="0" fontId="8" fillId="0" borderId="2" xfId="0" applyFont="1" applyBorder="1" applyAlignment="1">
      <alignment horizontal="left" vertical="center" readingOrder="1"/>
    </xf>
    <xf numFmtId="0" fontId="20" fillId="0" borderId="2" xfId="2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4" fillId="0" borderId="0" xfId="0" applyFont="1" applyAlignment="1">
      <alignment horizontal="justify"/>
    </xf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0" fillId="0" borderId="2" xfId="0" applyBorder="1" applyAlignment="1">
      <alignment horizontal="left"/>
    </xf>
    <xf numFmtId="0" fontId="0" fillId="0" borderId="2" xfId="0" applyBorder="1"/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0" fillId="0" borderId="0" xfId="0" applyBorder="1"/>
    <xf numFmtId="166" fontId="9" fillId="0" borderId="0" xfId="0" applyNumberFormat="1" applyFont="1" applyBorder="1" applyAlignment="1">
      <alignment horizontal="right" wrapText="1"/>
    </xf>
    <xf numFmtId="166" fontId="7" fillId="0" borderId="0" xfId="6" applyNumberFormat="1" applyFont="1" applyBorder="1" applyAlignment="1">
      <alignment horizontal="right" wrapText="1"/>
    </xf>
    <xf numFmtId="49" fontId="5" fillId="0" borderId="4" xfId="0" applyNumberFormat="1" applyFont="1" applyBorder="1" applyAlignment="1">
      <alignment horizontal="left" indent="1"/>
    </xf>
    <xf numFmtId="49" fontId="5" fillId="0" borderId="0" xfId="0" applyNumberFormat="1" applyFont="1" applyBorder="1" applyAlignment="1">
      <alignment horizontal="left"/>
    </xf>
    <xf numFmtId="166" fontId="1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49" fontId="5" fillId="0" borderId="0" xfId="0" applyNumberFormat="1" applyFont="1" applyFill="1" applyBorder="1" applyAlignment="1">
      <alignment horizontal="left"/>
    </xf>
    <xf numFmtId="0" fontId="4" fillId="0" borderId="0" xfId="0" applyFont="1" applyBorder="1"/>
    <xf numFmtId="0" fontId="20" fillId="0" borderId="2" xfId="1" applyFill="1" applyBorder="1" applyAlignment="1" applyProtection="1">
      <alignment horizontal="left" vertical="top"/>
    </xf>
    <xf numFmtId="0" fontId="20" fillId="2" borderId="2" xfId="1" applyFill="1" applyBorder="1" applyAlignment="1" applyProtection="1">
      <alignment horizontal="left" vertical="top"/>
    </xf>
    <xf numFmtId="14" fontId="11" fillId="2" borderId="2" xfId="0" applyNumberFormat="1" applyFont="1" applyFill="1" applyBorder="1" applyAlignment="1">
      <alignment horizontal="left" vertical="top"/>
    </xf>
    <xf numFmtId="0" fontId="11" fillId="2" borderId="2" xfId="0" applyFont="1" applyFill="1" applyBorder="1" applyAlignment="1">
      <alignment vertical="top"/>
    </xf>
    <xf numFmtId="49" fontId="11" fillId="2" borderId="2" xfId="0" applyNumberFormat="1" applyFont="1" applyFill="1" applyBorder="1" applyAlignment="1">
      <alignment vertical="top"/>
    </xf>
    <xf numFmtId="0" fontId="20" fillId="2" borderId="2" xfId="1" applyFill="1" applyBorder="1" applyAlignment="1" applyProtection="1">
      <alignment vertical="top"/>
    </xf>
    <xf numFmtId="1" fontId="7" fillId="0" borderId="0" xfId="0" applyNumberFormat="1" applyFont="1" applyAlignment="1">
      <alignment wrapText="1"/>
    </xf>
    <xf numFmtId="166" fontId="6" fillId="0" borderId="0" xfId="0" applyNumberFormat="1" applyFont="1" applyBorder="1" applyAlignment="1">
      <alignment wrapText="1"/>
    </xf>
    <xf numFmtId="166" fontId="7" fillId="0" borderId="0" xfId="0" applyNumberFormat="1" applyFont="1" applyFill="1" applyBorder="1" applyAlignment="1">
      <alignment horizontal="right" wrapText="1"/>
    </xf>
    <xf numFmtId="166" fontId="5" fillId="0" borderId="0" xfId="0" applyNumberFormat="1" applyFont="1" applyBorder="1" applyAlignment="1">
      <alignment wrapText="1"/>
    </xf>
    <xf numFmtId="0" fontId="7" fillId="0" borderId="0" xfId="0" applyFont="1" applyFill="1" applyBorder="1" applyAlignment="1">
      <alignment horizontal="right" wrapText="1"/>
    </xf>
    <xf numFmtId="0" fontId="5" fillId="2" borderId="0" xfId="0" applyFont="1" applyFill="1" applyBorder="1"/>
    <xf numFmtId="3" fontId="7" fillId="0" borderId="0" xfId="0" applyNumberFormat="1" applyFont="1" applyBorder="1" applyAlignment="1">
      <alignment horizontal="right" wrapText="1"/>
    </xf>
    <xf numFmtId="3" fontId="6" fillId="2" borderId="0" xfId="0" applyNumberFormat="1" applyFont="1" applyFill="1" applyBorder="1"/>
    <xf numFmtId="3" fontId="7" fillId="0" borderId="0" xfId="0" applyNumberFormat="1" applyFont="1" applyBorder="1" applyAlignment="1">
      <alignment wrapText="1"/>
    </xf>
    <xf numFmtId="3" fontId="7" fillId="0" borderId="0" xfId="0" applyNumberFormat="1" applyFont="1" applyFill="1" applyBorder="1" applyAlignment="1">
      <alignment horizontal="right" wrapText="1"/>
    </xf>
    <xf numFmtId="3" fontId="5" fillId="2" borderId="0" xfId="0" applyNumberFormat="1" applyFont="1" applyFill="1" applyBorder="1"/>
    <xf numFmtId="3" fontId="5" fillId="0" borderId="0" xfId="0" applyNumberFormat="1" applyFont="1" applyBorder="1" applyAlignment="1"/>
    <xf numFmtId="3" fontId="6" fillId="0" borderId="0" xfId="0" applyNumberFormat="1" applyFont="1" applyBorder="1" applyAlignment="1">
      <alignment wrapText="1"/>
    </xf>
    <xf numFmtId="3" fontId="9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wrapText="1"/>
    </xf>
    <xf numFmtId="3" fontId="6" fillId="2" borderId="0" xfId="0" applyNumberFormat="1" applyFont="1" applyFill="1" applyBorder="1" applyAlignment="1">
      <alignment horizontal="right"/>
    </xf>
    <xf numFmtId="0" fontId="0" fillId="0" borderId="1" xfId="0" applyBorder="1"/>
    <xf numFmtId="3" fontId="5" fillId="0" borderId="1" xfId="0" applyNumberFormat="1" applyFont="1" applyBorder="1"/>
    <xf numFmtId="3" fontId="7" fillId="0" borderId="1" xfId="0" applyNumberFormat="1" applyFont="1" applyFill="1" applyBorder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3" fontId="5" fillId="0" borderId="1" xfId="0" applyNumberFormat="1" applyFont="1" applyBorder="1" applyAlignment="1">
      <alignment wrapText="1"/>
    </xf>
    <xf numFmtId="49" fontId="18" fillId="0" borderId="0" xfId="0" applyNumberFormat="1" applyFont="1" applyAlignment="1">
      <alignment horizontal="left" indent="1"/>
    </xf>
    <xf numFmtId="0" fontId="19" fillId="0" borderId="0" xfId="0" applyFont="1" applyAlignment="1">
      <alignment horizontal="right"/>
    </xf>
    <xf numFmtId="0" fontId="9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49" fontId="8" fillId="0" borderId="0" xfId="0" applyNumberFormat="1" applyFont="1" applyAlignment="1">
      <alignment horizontal="right" vertical="center" wrapText="1"/>
    </xf>
    <xf numFmtId="0" fontId="7" fillId="0" borderId="1" xfId="0" applyFont="1" applyBorder="1" applyAlignment="1">
      <alignment horizontal="left" wrapText="1"/>
    </xf>
    <xf numFmtId="0" fontId="11" fillId="0" borderId="0" xfId="0" applyFont="1" applyAlignment="1"/>
    <xf numFmtId="2" fontId="8" fillId="0" borderId="0" xfId="0" applyNumberFormat="1" applyFont="1" applyAlignment="1">
      <alignment horizontal="left" vertical="center" wrapText="1"/>
    </xf>
    <xf numFmtId="0" fontId="6" fillId="0" borderId="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</cellXfs>
  <cellStyles count="7">
    <cellStyle name="Гиперссылка" xfId="1" builtinId="8"/>
    <cellStyle name="Гиперссылка 2" xfId="2"/>
    <cellStyle name="Денежный 2" xfId="3"/>
    <cellStyle name="Обычный" xfId="0" builtinId="0"/>
    <cellStyle name="Обычный 2" xfId="4"/>
    <cellStyle name="Обычный 2 2" xfId="5"/>
    <cellStyle name="Обычный 30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-&#1058;&#1091;&#1088;&#1080;&#1079;&#1084;/2023/&#1090;&#1072;&#1073;&#1083;&#1080;&#1094;&#1099;/T1.18_1%20&#1082;&#1074;&#1072;&#1088;&#1090;&#1072;&#1083;%202023%20&#1075;_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8"/>
    </sheetNames>
    <sheetDataSet>
      <sheetData sheetId="0" refreshError="1">
        <row r="10">
          <cell r="C10">
            <v>523</v>
          </cell>
          <cell r="D10">
            <v>30154</v>
          </cell>
        </row>
        <row r="11">
          <cell r="C11">
            <v>502</v>
          </cell>
          <cell r="D11">
            <v>17442</v>
          </cell>
        </row>
        <row r="12">
          <cell r="C12">
            <v>20</v>
          </cell>
          <cell r="D12">
            <v>250</v>
          </cell>
        </row>
        <row r="20">
          <cell r="C20">
            <v>1</v>
          </cell>
          <cell r="D20">
            <v>5351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keldibekova@aspire.gov.kz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api/iblock/element/region/514884/file/ru/" TargetMode="External"/><Relationship Id="rId4" Type="http://schemas.openxmlformats.org/officeDocument/2006/relationships/hyperlink" Target="https://taldau.stat.gov.kz/ru/NewIndex/GetIndex/702700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8"/>
  <sheetViews>
    <sheetView workbookViewId="0"/>
  </sheetViews>
  <sheetFormatPr defaultRowHeight="13.2"/>
  <cols>
    <col min="1" max="1" width="47" customWidth="1"/>
    <col min="2" max="2" width="102" customWidth="1"/>
  </cols>
  <sheetData>
    <row r="2" spans="1:13">
      <c r="A2" s="15" t="s">
        <v>10</v>
      </c>
      <c r="B2" s="34">
        <v>221205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>
      <c r="A3" s="15" t="s">
        <v>11</v>
      </c>
      <c r="B3" s="35" t="s">
        <v>61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>
      <c r="A4" s="15" t="s">
        <v>12</v>
      </c>
      <c r="B4" s="17" t="s">
        <v>60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>
      <c r="A5" s="18" t="s">
        <v>13</v>
      </c>
      <c r="B5" s="35" t="s">
        <v>61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>
      <c r="A6" s="18" t="s">
        <v>14</v>
      </c>
      <c r="B6" s="17" t="s">
        <v>59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>
      <c r="A7" s="15" t="s">
        <v>15</v>
      </c>
      <c r="B7" s="35" t="s">
        <v>61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>
      <c r="A8" s="15" t="s">
        <v>16</v>
      </c>
      <c r="B8" s="19" t="s">
        <v>17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>
      <c r="A9" s="15" t="s">
        <v>18</v>
      </c>
      <c r="B9" s="20" t="s">
        <v>1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3">
      <c r="A10" s="15" t="s">
        <v>19</v>
      </c>
      <c r="B10" s="21" t="s">
        <v>20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3">
      <c r="A11" s="15" t="s">
        <v>21</v>
      </c>
      <c r="B11" s="22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23"/>
    </row>
    <row r="12" spans="1:13">
      <c r="A12" s="15" t="s">
        <v>22</v>
      </c>
      <c r="B12" s="24" t="s">
        <v>23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23"/>
    </row>
    <row r="13" spans="1:13">
      <c r="A13" s="25" t="s">
        <v>24</v>
      </c>
      <c r="B13" s="2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23"/>
    </row>
    <row r="14" spans="1:13">
      <c r="A14" s="25" t="s">
        <v>26</v>
      </c>
      <c r="B14" s="47" t="s">
        <v>54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23"/>
    </row>
    <row r="15" spans="1:13">
      <c r="A15" s="25" t="s">
        <v>27</v>
      </c>
      <c r="B15" s="48" t="s">
        <v>55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23"/>
    </row>
    <row r="16" spans="1:13">
      <c r="A16" s="15" t="s">
        <v>28</v>
      </c>
      <c r="B16" s="49">
        <v>46269</v>
      </c>
      <c r="M16" s="27"/>
    </row>
    <row r="17" spans="1:13">
      <c r="A17" s="15" t="s">
        <v>29</v>
      </c>
      <c r="B17" s="49">
        <v>46358</v>
      </c>
      <c r="M17" s="28"/>
    </row>
    <row r="18" spans="1:13">
      <c r="A18" s="15" t="s">
        <v>30</v>
      </c>
      <c r="B18" s="50" t="s">
        <v>62</v>
      </c>
      <c r="M18" s="27"/>
    </row>
    <row r="19" spans="1:13">
      <c r="A19" s="15" t="s">
        <v>31</v>
      </c>
      <c r="B19" s="50" t="s">
        <v>56</v>
      </c>
      <c r="M19" s="28"/>
    </row>
    <row r="20" spans="1:13">
      <c r="A20" s="15" t="s">
        <v>32</v>
      </c>
      <c r="B20" s="51" t="s">
        <v>57</v>
      </c>
      <c r="M20" s="27"/>
    </row>
    <row r="21" spans="1:13">
      <c r="A21" s="15" t="s">
        <v>33</v>
      </c>
      <c r="B21" s="52" t="s">
        <v>58</v>
      </c>
      <c r="M21" s="28"/>
    </row>
    <row r="22" spans="1:13">
      <c r="A22" s="29"/>
      <c r="B22" s="30"/>
    </row>
    <row r="23" spans="1:13">
      <c r="M23" s="28"/>
    </row>
    <row r="24" spans="1:13">
      <c r="M24" s="27"/>
    </row>
    <row r="25" spans="1:13">
      <c r="M25" s="28"/>
    </row>
    <row r="26" spans="1:13">
      <c r="M26" s="27"/>
    </row>
    <row r="28" spans="1:13">
      <c r="B28" t="s">
        <v>34</v>
      </c>
    </row>
  </sheetData>
  <phoneticPr fontId="16" type="noConversion"/>
  <hyperlinks>
    <hyperlink ref="B12" r:id="rId1"/>
    <hyperlink ref="B13" r:id="rId2"/>
    <hyperlink ref="B21" r:id="rId3"/>
    <hyperlink ref="B15" r:id="rId4"/>
    <hyperlink ref="B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75" workbookViewId="0">
      <selection activeCell="B7" sqref="B7"/>
    </sheetView>
  </sheetViews>
  <sheetFormatPr defaultRowHeight="13.2"/>
  <cols>
    <col min="1" max="1" width="6" customWidth="1"/>
    <col min="2" max="2" width="118" customWidth="1"/>
  </cols>
  <sheetData>
    <row r="2" spans="2:2">
      <c r="B2" s="31"/>
    </row>
    <row r="6" spans="2:2">
      <c r="B6" s="32" t="s">
        <v>35</v>
      </c>
    </row>
    <row r="7" spans="2:2">
      <c r="B7" s="80" t="s">
        <v>63</v>
      </c>
    </row>
    <row r="8" spans="2:2">
      <c r="B8" s="32" t="s">
        <v>36</v>
      </c>
    </row>
    <row r="9" spans="2:2">
      <c r="B9" s="32" t="s">
        <v>37</v>
      </c>
    </row>
    <row r="10" spans="2:2">
      <c r="B10" s="32" t="s">
        <v>38</v>
      </c>
    </row>
    <row r="11" spans="2:2">
      <c r="B11" s="32"/>
    </row>
    <row r="12" spans="2:2">
      <c r="B12" s="33" t="s">
        <v>39</v>
      </c>
    </row>
    <row r="13" spans="2:2">
      <c r="B13" s="32"/>
    </row>
    <row r="14" spans="2:2">
      <c r="B14" s="32"/>
    </row>
    <row r="18" spans="2:2">
      <c r="B18" s="75" t="s">
        <v>40</v>
      </c>
    </row>
  </sheetData>
  <phoneticPr fontId="1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T65"/>
  <sheetViews>
    <sheetView tabSelected="1" workbookViewId="0">
      <selection activeCell="E16" sqref="E16"/>
    </sheetView>
  </sheetViews>
  <sheetFormatPr defaultRowHeight="13.2"/>
  <cols>
    <col min="1" max="1" width="35.109375" customWidth="1"/>
    <col min="2" max="3" width="10.33203125" bestFit="1" customWidth="1"/>
    <col min="4" max="8" width="9.6640625" bestFit="1" customWidth="1"/>
    <col min="9" max="9" width="9.6640625" customWidth="1"/>
  </cols>
  <sheetData>
    <row r="2" spans="1:20" ht="12.75" customHeight="1">
      <c r="A2" s="78">
        <f ca="1">Метаданные!B2</f>
        <v>221205</v>
      </c>
      <c r="B2" s="81" t="str">
        <f ca="1">Метаданные!B3</f>
        <v>Обслужено посетителей местами размещения по внутреннему туризму (резиденты)</v>
      </c>
      <c r="C2" s="81"/>
      <c r="D2" s="81"/>
      <c r="E2" s="81"/>
      <c r="F2" s="81"/>
      <c r="G2" s="81"/>
      <c r="H2" s="81"/>
      <c r="I2" s="81"/>
      <c r="J2" s="81"/>
    </row>
    <row r="3" spans="1:20">
      <c r="A3" s="14"/>
      <c r="B3" s="14"/>
      <c r="C3" s="14"/>
      <c r="D3" s="14"/>
      <c r="E3" s="14"/>
      <c r="F3" s="14"/>
      <c r="G3" s="14"/>
      <c r="H3" s="14"/>
      <c r="I3" s="14"/>
      <c r="J3" s="14"/>
    </row>
    <row r="4" spans="1:20">
      <c r="A4" s="36"/>
      <c r="B4" s="37" t="s">
        <v>2</v>
      </c>
      <c r="C4" s="37" t="s">
        <v>3</v>
      </c>
      <c r="D4" s="37" t="s">
        <v>4</v>
      </c>
      <c r="E4" s="37" t="s">
        <v>5</v>
      </c>
      <c r="F4" s="37" t="s">
        <v>6</v>
      </c>
      <c r="G4" s="37" t="s">
        <v>7</v>
      </c>
      <c r="H4" s="37" t="s">
        <v>8</v>
      </c>
      <c r="I4" s="37" t="s">
        <v>9</v>
      </c>
      <c r="J4" s="37" t="s">
        <v>41</v>
      </c>
    </row>
    <row r="5" spans="1:20">
      <c r="A5" s="83" t="s">
        <v>68</v>
      </c>
      <c r="B5" s="83"/>
      <c r="C5" s="83"/>
      <c r="D5" s="83"/>
      <c r="E5" s="83"/>
      <c r="F5" s="83"/>
      <c r="G5" s="83"/>
      <c r="H5" s="83"/>
      <c r="I5" s="83"/>
      <c r="J5" s="83"/>
      <c r="N5" s="38"/>
      <c r="O5" s="38"/>
      <c r="P5" s="38"/>
      <c r="Q5" s="38"/>
      <c r="R5" s="38"/>
      <c r="S5" s="38"/>
    </row>
    <row r="6" spans="1:20">
      <c r="A6" s="76" t="s">
        <v>42</v>
      </c>
      <c r="B6" s="2">
        <v>24778</v>
      </c>
      <c r="C6" s="2">
        <v>30100</v>
      </c>
      <c r="D6" s="3">
        <v>26594</v>
      </c>
      <c r="E6" s="3">
        <v>29042</v>
      </c>
      <c r="F6" s="4">
        <v>26545</v>
      </c>
      <c r="G6" s="54">
        <f>'[1]18'!D10+'[1]18'!C10</f>
        <v>30677</v>
      </c>
      <c r="H6" s="54">
        <v>40299</v>
      </c>
      <c r="I6" s="2">
        <v>43097</v>
      </c>
      <c r="J6" s="39">
        <v>47550</v>
      </c>
      <c r="K6" s="39"/>
      <c r="L6" s="40"/>
      <c r="N6" s="41"/>
      <c r="O6" s="38"/>
      <c r="P6" s="38"/>
      <c r="Q6" s="42"/>
      <c r="R6" s="40"/>
      <c r="S6" s="38"/>
      <c r="T6" s="38"/>
    </row>
    <row r="7" spans="1:20">
      <c r="A7" s="77" t="s">
        <v>43</v>
      </c>
      <c r="B7" s="11">
        <v>13631</v>
      </c>
      <c r="C7" s="11">
        <v>16515</v>
      </c>
      <c r="D7" s="55">
        <v>14367</v>
      </c>
      <c r="E7" s="9">
        <v>16705</v>
      </c>
      <c r="F7" s="10">
        <v>15193</v>
      </c>
      <c r="G7" s="56">
        <f>'[1]18'!D11+'[1]18'!C11</f>
        <v>17944</v>
      </c>
      <c r="H7" s="56">
        <v>21623</v>
      </c>
      <c r="I7" s="11">
        <v>26944</v>
      </c>
      <c r="J7" s="43">
        <v>28361</v>
      </c>
      <c r="K7" s="43"/>
      <c r="L7" s="40"/>
      <c r="N7" s="41"/>
      <c r="O7" s="38"/>
      <c r="P7" s="38"/>
      <c r="Q7" s="42"/>
      <c r="R7" s="40"/>
      <c r="S7" s="38"/>
      <c r="T7" s="38"/>
    </row>
    <row r="8" spans="1:20">
      <c r="A8" s="77" t="s">
        <v>44</v>
      </c>
      <c r="B8" s="11">
        <v>212</v>
      </c>
      <c r="C8" s="10">
        <v>333</v>
      </c>
      <c r="D8" s="5" t="s">
        <v>0</v>
      </c>
      <c r="E8" s="9">
        <v>234</v>
      </c>
      <c r="F8" s="11">
        <v>189</v>
      </c>
      <c r="G8" s="56">
        <f>'[1]18'!D12+'[1]18'!C12</f>
        <v>270</v>
      </c>
      <c r="H8" s="56">
        <v>468</v>
      </c>
      <c r="I8" s="11">
        <v>2082</v>
      </c>
      <c r="J8" s="43" t="s">
        <v>0</v>
      </c>
      <c r="K8" s="43"/>
      <c r="L8" s="40"/>
      <c r="N8" s="41"/>
      <c r="O8" s="38"/>
      <c r="P8" s="38"/>
      <c r="Q8" s="42"/>
      <c r="R8" s="40"/>
      <c r="S8" s="38"/>
      <c r="T8" s="38"/>
    </row>
    <row r="9" spans="1:20">
      <c r="A9" s="77" t="s">
        <v>45</v>
      </c>
      <c r="B9" s="44" t="s">
        <v>1</v>
      </c>
      <c r="C9" s="11">
        <v>4</v>
      </c>
      <c r="D9" s="57" t="s">
        <v>0</v>
      </c>
      <c r="E9" s="44" t="s">
        <v>1</v>
      </c>
      <c r="F9" s="44" t="s">
        <v>0</v>
      </c>
      <c r="G9" s="44" t="s">
        <v>1</v>
      </c>
      <c r="H9" s="44">
        <v>199</v>
      </c>
      <c r="I9" s="44">
        <v>150</v>
      </c>
      <c r="J9" s="43">
        <v>235</v>
      </c>
      <c r="K9" s="43"/>
      <c r="L9" s="40"/>
      <c r="N9" s="41"/>
      <c r="O9" s="38"/>
      <c r="P9" s="38"/>
      <c r="Q9" s="42"/>
      <c r="R9" s="40"/>
      <c r="S9" s="38"/>
      <c r="T9" s="38"/>
    </row>
    <row r="10" spans="1:20">
      <c r="A10" s="77" t="s">
        <v>46</v>
      </c>
      <c r="B10" s="11">
        <v>192</v>
      </c>
      <c r="C10" s="11">
        <v>167</v>
      </c>
      <c r="D10" s="44" t="s">
        <v>0</v>
      </c>
      <c r="E10" s="9">
        <v>29</v>
      </c>
      <c r="F10" s="11">
        <v>36</v>
      </c>
      <c r="G10" s="10">
        <v>100</v>
      </c>
      <c r="H10" s="10" t="s">
        <v>0</v>
      </c>
      <c r="I10" s="11">
        <v>188</v>
      </c>
      <c r="J10" s="43">
        <v>713</v>
      </c>
      <c r="K10" s="43"/>
      <c r="L10" s="40"/>
      <c r="N10" s="41"/>
      <c r="O10" s="38"/>
      <c r="P10" s="38"/>
      <c r="Q10" s="42"/>
      <c r="R10" s="40"/>
      <c r="S10" s="38"/>
      <c r="T10" s="38"/>
    </row>
    <row r="11" spans="1:20">
      <c r="A11" s="77" t="s">
        <v>47</v>
      </c>
      <c r="B11" s="11">
        <v>2468</v>
      </c>
      <c r="C11" s="59">
        <v>4074</v>
      </c>
      <c r="D11" s="55">
        <v>3712</v>
      </c>
      <c r="E11" s="9">
        <v>3605</v>
      </c>
      <c r="F11" s="10">
        <v>2441</v>
      </c>
      <c r="G11" s="10">
        <v>4055</v>
      </c>
      <c r="H11" s="10">
        <v>3596</v>
      </c>
      <c r="I11" s="11">
        <v>4749</v>
      </c>
      <c r="J11" s="43">
        <v>6339</v>
      </c>
      <c r="K11" s="43"/>
      <c r="L11" s="40"/>
      <c r="N11" s="41"/>
      <c r="O11" s="38"/>
      <c r="P11" s="38"/>
      <c r="Q11" s="42"/>
      <c r="R11" s="40"/>
      <c r="S11" s="38"/>
      <c r="T11" s="38"/>
    </row>
    <row r="12" spans="1:20">
      <c r="A12" s="77" t="s">
        <v>48</v>
      </c>
      <c r="B12" s="11">
        <v>843</v>
      </c>
      <c r="C12" s="11">
        <v>562</v>
      </c>
      <c r="D12" s="5">
        <v>304</v>
      </c>
      <c r="E12" s="9">
        <v>590</v>
      </c>
      <c r="F12" s="11">
        <v>358</v>
      </c>
      <c r="G12" s="10">
        <v>262</v>
      </c>
      <c r="H12" s="10">
        <v>259</v>
      </c>
      <c r="I12" s="11">
        <v>213</v>
      </c>
      <c r="J12" s="43">
        <v>262</v>
      </c>
      <c r="K12" s="43"/>
      <c r="L12" s="40"/>
      <c r="N12" s="41"/>
      <c r="O12" s="38"/>
      <c r="P12" s="40"/>
      <c r="Q12" s="45"/>
      <c r="R12" s="40"/>
      <c r="S12" s="38"/>
      <c r="T12" s="38"/>
    </row>
    <row r="13" spans="1:20">
      <c r="A13" s="77" t="s">
        <v>49</v>
      </c>
      <c r="B13" s="11">
        <v>1462</v>
      </c>
      <c r="C13" s="11">
        <v>1685</v>
      </c>
      <c r="D13" s="5">
        <v>822</v>
      </c>
      <c r="E13" s="9">
        <v>1195</v>
      </c>
      <c r="F13" s="11">
        <v>1410</v>
      </c>
      <c r="G13" s="10">
        <v>1359</v>
      </c>
      <c r="H13" s="10" t="s">
        <v>0</v>
      </c>
      <c r="I13" s="11">
        <v>710</v>
      </c>
      <c r="J13" s="43">
        <v>2190</v>
      </c>
      <c r="K13" s="43"/>
      <c r="L13" s="40"/>
      <c r="N13" s="41"/>
      <c r="O13" s="38"/>
      <c r="P13" s="40"/>
      <c r="Q13" s="45"/>
      <c r="R13" s="40"/>
      <c r="S13" s="38"/>
      <c r="T13" s="38"/>
    </row>
    <row r="14" spans="1:20">
      <c r="A14" s="77" t="s">
        <v>50</v>
      </c>
      <c r="B14" s="11">
        <v>454</v>
      </c>
      <c r="C14" s="11">
        <v>417</v>
      </c>
      <c r="D14" s="5">
        <v>387</v>
      </c>
      <c r="E14" s="9">
        <f ca="1">D14+Показатель!D28</f>
        <v>866</v>
      </c>
      <c r="F14" s="11">
        <v>82</v>
      </c>
      <c r="G14" s="10">
        <v>94</v>
      </c>
      <c r="H14" s="58">
        <v>221</v>
      </c>
      <c r="I14" s="11">
        <v>255</v>
      </c>
      <c r="J14" s="43">
        <v>408</v>
      </c>
      <c r="K14" s="43"/>
      <c r="L14" s="40"/>
      <c r="N14" s="41"/>
      <c r="O14" s="38"/>
      <c r="P14" s="40"/>
      <c r="Q14" s="45"/>
      <c r="R14" s="40"/>
      <c r="S14" s="38"/>
      <c r="T14" s="38"/>
    </row>
    <row r="15" spans="1:20">
      <c r="A15" s="77" t="s">
        <v>51</v>
      </c>
      <c r="B15" s="11">
        <v>870</v>
      </c>
      <c r="C15" s="11">
        <v>814</v>
      </c>
      <c r="D15" s="5">
        <v>652</v>
      </c>
      <c r="E15" s="9">
        <v>754</v>
      </c>
      <c r="F15" s="8">
        <v>1289</v>
      </c>
      <c r="G15" s="10">
        <v>664</v>
      </c>
      <c r="H15" s="10">
        <v>1631</v>
      </c>
      <c r="I15" s="11">
        <v>972</v>
      </c>
      <c r="J15" s="43">
        <v>995</v>
      </c>
      <c r="K15" s="43"/>
      <c r="L15" s="40"/>
      <c r="N15" s="41"/>
      <c r="O15" s="38"/>
      <c r="P15" s="40"/>
      <c r="Q15" s="45"/>
      <c r="R15" s="40"/>
      <c r="S15" s="38"/>
      <c r="T15" s="38"/>
    </row>
    <row r="16" spans="1:20">
      <c r="A16" s="77" t="s">
        <v>52</v>
      </c>
      <c r="B16" s="11">
        <v>1188</v>
      </c>
      <c r="C16" s="10">
        <v>299</v>
      </c>
      <c r="D16" s="5">
        <v>335</v>
      </c>
      <c r="E16" s="9">
        <v>572</v>
      </c>
      <c r="F16" s="11">
        <v>563</v>
      </c>
      <c r="G16" s="10">
        <v>577</v>
      </c>
      <c r="H16" s="10">
        <v>620</v>
      </c>
      <c r="I16" s="11">
        <v>695</v>
      </c>
      <c r="J16" s="43">
        <v>832</v>
      </c>
      <c r="K16" s="43"/>
      <c r="L16" s="40"/>
      <c r="N16" s="41"/>
      <c r="O16" s="38"/>
      <c r="P16" s="40"/>
      <c r="Q16" s="45"/>
      <c r="R16" s="40"/>
      <c r="S16" s="38"/>
      <c r="T16" s="38"/>
    </row>
    <row r="17" spans="1:20">
      <c r="A17" s="77" t="s">
        <v>53</v>
      </c>
      <c r="B17" s="11">
        <v>3458</v>
      </c>
      <c r="C17" s="11">
        <v>5230</v>
      </c>
      <c r="D17" s="5">
        <v>5678</v>
      </c>
      <c r="E17" s="9">
        <v>5179</v>
      </c>
      <c r="F17" s="11">
        <v>4865</v>
      </c>
      <c r="G17" s="56">
        <f>'[1]18'!D20+'[1]18'!C20</f>
        <v>5352</v>
      </c>
      <c r="H17" s="56">
        <v>7604</v>
      </c>
      <c r="I17" s="11">
        <v>6139</v>
      </c>
      <c r="J17" s="43">
        <v>5975</v>
      </c>
      <c r="K17" s="43"/>
      <c r="L17" s="40"/>
      <c r="N17" s="41"/>
      <c r="O17" s="38"/>
      <c r="P17" s="40"/>
      <c r="Q17" s="45"/>
      <c r="R17" s="40"/>
      <c r="S17" s="38"/>
      <c r="T17" s="38"/>
    </row>
    <row r="18" spans="1:20" ht="13.8">
      <c r="A18" s="41"/>
      <c r="B18" s="7"/>
      <c r="C18" s="7"/>
      <c r="D18" s="7"/>
      <c r="E18" s="10"/>
      <c r="F18" s="10"/>
      <c r="G18" s="10"/>
      <c r="H18" s="11"/>
      <c r="I18" s="46"/>
      <c r="J18" s="38"/>
      <c r="N18" s="38"/>
      <c r="O18" s="38"/>
      <c r="P18" s="38"/>
      <c r="Q18" s="38"/>
      <c r="R18" s="38"/>
      <c r="S18" s="38"/>
    </row>
    <row r="19" spans="1:20">
      <c r="A19" s="82" t="s">
        <v>67</v>
      </c>
      <c r="B19" s="82"/>
      <c r="C19" s="82"/>
      <c r="D19" s="82"/>
      <c r="E19" s="82"/>
      <c r="F19" s="82"/>
      <c r="G19" s="82"/>
      <c r="H19" s="82"/>
      <c r="I19" s="82"/>
      <c r="J19" s="82"/>
      <c r="N19" s="38"/>
      <c r="O19" s="38"/>
      <c r="P19" s="38"/>
      <c r="Q19" s="38"/>
      <c r="R19" s="38"/>
      <c r="S19" s="38"/>
    </row>
    <row r="20" spans="1:20">
      <c r="A20" s="76" t="s">
        <v>42</v>
      </c>
      <c r="B20" s="6">
        <v>53416</v>
      </c>
      <c r="C20" s="6">
        <v>66973</v>
      </c>
      <c r="D20" s="3">
        <v>39576</v>
      </c>
      <c r="E20" s="3">
        <v>60787</v>
      </c>
      <c r="F20" s="3">
        <v>61555</v>
      </c>
      <c r="G20" s="3">
        <v>67023</v>
      </c>
      <c r="H20" s="3">
        <v>94209</v>
      </c>
      <c r="I20" s="60">
        <v>97587</v>
      </c>
      <c r="J20" s="60">
        <v>118851</v>
      </c>
      <c r="K20" s="53"/>
    </row>
    <row r="21" spans="1:20">
      <c r="A21" s="77" t="s">
        <v>43</v>
      </c>
      <c r="B21" s="8">
        <v>28633</v>
      </c>
      <c r="C21" s="61">
        <v>36267</v>
      </c>
      <c r="D21" s="8">
        <v>19040</v>
      </c>
      <c r="E21" s="7">
        <v>34660</v>
      </c>
      <c r="F21" s="62">
        <v>34407</v>
      </c>
      <c r="G21" s="8">
        <v>37401</v>
      </c>
      <c r="H21" s="8">
        <v>49431</v>
      </c>
      <c r="I21" s="63">
        <v>55400</v>
      </c>
      <c r="J21" s="63">
        <v>69425</v>
      </c>
      <c r="K21" s="53"/>
    </row>
    <row r="22" spans="1:20">
      <c r="A22" s="77" t="s">
        <v>44</v>
      </c>
      <c r="B22" s="8">
        <v>584</v>
      </c>
      <c r="C22" s="61">
        <v>1370</v>
      </c>
      <c r="D22" s="8">
        <v>350</v>
      </c>
      <c r="E22" s="7">
        <v>482</v>
      </c>
      <c r="F22" s="8">
        <v>336</v>
      </c>
      <c r="G22" s="8">
        <v>778</v>
      </c>
      <c r="H22" s="59">
        <v>990</v>
      </c>
      <c r="I22" s="63">
        <v>5864</v>
      </c>
      <c r="J22" s="63">
        <v>2641</v>
      </c>
      <c r="K22" s="53"/>
    </row>
    <row r="23" spans="1:20">
      <c r="A23" s="77" t="s">
        <v>45</v>
      </c>
      <c r="B23" s="59" t="s">
        <v>1</v>
      </c>
      <c r="C23" s="64">
        <v>8</v>
      </c>
      <c r="D23" s="59" t="s">
        <v>1</v>
      </c>
      <c r="E23" s="59" t="s">
        <v>1</v>
      </c>
      <c r="F23" s="8">
        <v>623</v>
      </c>
      <c r="G23" s="8">
        <v>1038</v>
      </c>
      <c r="H23" s="59">
        <v>1898</v>
      </c>
      <c r="I23" s="63">
        <v>2247</v>
      </c>
      <c r="J23" s="63">
        <v>1631</v>
      </c>
      <c r="K23" s="53"/>
    </row>
    <row r="24" spans="1:20">
      <c r="A24" s="77" t="s">
        <v>46</v>
      </c>
      <c r="B24" s="8">
        <v>426</v>
      </c>
      <c r="C24" s="61">
        <v>586</v>
      </c>
      <c r="D24" s="59" t="s">
        <v>0</v>
      </c>
      <c r="E24" s="7">
        <v>579</v>
      </c>
      <c r="F24" s="8">
        <v>755</v>
      </c>
      <c r="G24" s="8">
        <v>1257</v>
      </c>
      <c r="H24" s="59">
        <v>8592</v>
      </c>
      <c r="I24" s="63">
        <v>1148</v>
      </c>
      <c r="J24" s="63">
        <v>5984</v>
      </c>
      <c r="K24" s="53"/>
    </row>
    <row r="25" spans="1:20">
      <c r="A25" s="77" t="s">
        <v>47</v>
      </c>
      <c r="B25" s="8">
        <v>7280</v>
      </c>
      <c r="C25" s="61">
        <v>10460</v>
      </c>
      <c r="D25" s="8">
        <v>6931</v>
      </c>
      <c r="E25" s="7">
        <v>8669</v>
      </c>
      <c r="F25" s="8">
        <v>6465</v>
      </c>
      <c r="G25" s="8">
        <v>8912</v>
      </c>
      <c r="H25" s="59">
        <v>10034</v>
      </c>
      <c r="I25" s="63">
        <v>11329</v>
      </c>
      <c r="J25" s="63">
        <v>13484</v>
      </c>
      <c r="K25" s="53"/>
    </row>
    <row r="26" spans="1:20">
      <c r="A26" s="77" t="s">
        <v>48</v>
      </c>
      <c r="B26" s="8">
        <v>1400</v>
      </c>
      <c r="C26" s="61">
        <v>1128</v>
      </c>
      <c r="D26" s="8">
        <v>382</v>
      </c>
      <c r="E26" s="7">
        <v>1134</v>
      </c>
      <c r="F26" s="8">
        <v>723</v>
      </c>
      <c r="G26" s="8">
        <v>568</v>
      </c>
      <c r="H26" s="59">
        <v>1366</v>
      </c>
      <c r="I26" s="63">
        <v>1395</v>
      </c>
      <c r="J26" s="63">
        <v>1334</v>
      </c>
      <c r="K26" s="53"/>
    </row>
    <row r="27" spans="1:20">
      <c r="A27" s="77" t="s">
        <v>49</v>
      </c>
      <c r="B27" s="8">
        <v>2908</v>
      </c>
      <c r="C27" s="61">
        <v>3205</v>
      </c>
      <c r="D27" s="8">
        <v>1037</v>
      </c>
      <c r="E27" s="7">
        <v>2122</v>
      </c>
      <c r="F27" s="8">
        <v>3051</v>
      </c>
      <c r="G27" s="8">
        <v>2879</v>
      </c>
      <c r="H27" s="59">
        <v>2194</v>
      </c>
      <c r="I27" s="63">
        <v>1793</v>
      </c>
      <c r="J27" s="63">
        <v>4788</v>
      </c>
      <c r="K27" s="53"/>
    </row>
    <row r="28" spans="1:20">
      <c r="A28" s="77" t="s">
        <v>50</v>
      </c>
      <c r="B28" s="8">
        <v>894</v>
      </c>
      <c r="C28" s="61">
        <v>959</v>
      </c>
      <c r="D28" s="8">
        <v>479</v>
      </c>
      <c r="E28" s="7">
        <v>196</v>
      </c>
      <c r="F28" s="8">
        <v>228</v>
      </c>
      <c r="G28" s="8">
        <v>219</v>
      </c>
      <c r="H28" s="59">
        <v>496</v>
      </c>
      <c r="I28" s="63">
        <v>1049</v>
      </c>
      <c r="J28" s="63">
        <v>1478</v>
      </c>
      <c r="K28" s="53"/>
    </row>
    <row r="29" spans="1:20">
      <c r="A29" s="77" t="s">
        <v>51</v>
      </c>
      <c r="B29" s="8">
        <v>2123</v>
      </c>
      <c r="C29" s="61">
        <v>2432</v>
      </c>
      <c r="D29" s="8">
        <v>1842</v>
      </c>
      <c r="E29" s="7">
        <v>1646</v>
      </c>
      <c r="F29" s="8">
        <v>3216</v>
      </c>
      <c r="G29" s="8">
        <v>1329</v>
      </c>
      <c r="H29" s="59">
        <v>3751</v>
      </c>
      <c r="I29" s="63">
        <v>2440</v>
      </c>
      <c r="J29" s="63">
        <v>3741</v>
      </c>
      <c r="K29" s="53"/>
    </row>
    <row r="30" spans="1:20">
      <c r="A30" s="77" t="s">
        <v>52</v>
      </c>
      <c r="B30" s="8">
        <v>2363</v>
      </c>
      <c r="C30" s="61">
        <v>835</v>
      </c>
      <c r="D30" s="8">
        <v>383</v>
      </c>
      <c r="E30" s="7">
        <v>969</v>
      </c>
      <c r="F30" s="8">
        <v>1216</v>
      </c>
      <c r="G30" s="8">
        <v>2424</v>
      </c>
      <c r="H30" s="59">
        <v>2149</v>
      </c>
      <c r="I30" s="63">
        <v>2192</v>
      </c>
      <c r="J30" s="63">
        <v>2472</v>
      </c>
      <c r="K30" s="53"/>
    </row>
    <row r="31" spans="1:20">
      <c r="A31" s="77" t="s">
        <v>53</v>
      </c>
      <c r="B31" s="8">
        <v>6805</v>
      </c>
      <c r="C31" s="61">
        <v>9922</v>
      </c>
      <c r="D31" s="8">
        <v>9024</v>
      </c>
      <c r="E31" s="7">
        <v>10330</v>
      </c>
      <c r="F31" s="8">
        <v>10461</v>
      </c>
      <c r="G31" s="8">
        <v>10218</v>
      </c>
      <c r="H31" s="59">
        <v>13308</v>
      </c>
      <c r="I31" s="63">
        <v>12730</v>
      </c>
      <c r="J31" s="63">
        <v>11873</v>
      </c>
      <c r="K31" s="53"/>
    </row>
    <row r="32" spans="1:20" ht="13.8">
      <c r="A32" s="41"/>
      <c r="B32" s="7"/>
      <c r="C32" s="7"/>
      <c r="D32" s="7"/>
      <c r="E32" s="7"/>
      <c r="F32" s="10"/>
      <c r="G32" s="10"/>
      <c r="H32" s="11"/>
      <c r="I32" s="46"/>
      <c r="J32" s="38"/>
    </row>
    <row r="33" spans="1:10">
      <c r="A33" s="84" t="s">
        <v>66</v>
      </c>
      <c r="B33" s="82"/>
      <c r="C33" s="82"/>
      <c r="D33" s="82"/>
      <c r="E33" s="82"/>
      <c r="F33" s="82"/>
      <c r="G33" s="82"/>
      <c r="H33" s="82"/>
      <c r="I33" s="82"/>
      <c r="J33" s="82"/>
    </row>
    <row r="34" spans="1:10">
      <c r="A34" s="76" t="s">
        <v>42</v>
      </c>
      <c r="B34" s="6">
        <v>82089</v>
      </c>
      <c r="C34" s="6">
        <v>105637</v>
      </c>
      <c r="D34" s="3">
        <v>61030</v>
      </c>
      <c r="E34" s="3">
        <v>96317</v>
      </c>
      <c r="F34" s="3">
        <v>97805</v>
      </c>
      <c r="G34" s="3">
        <v>107079</v>
      </c>
      <c r="H34" s="65">
        <v>148639</v>
      </c>
      <c r="I34" s="66">
        <v>154836</v>
      </c>
      <c r="J34" s="38"/>
    </row>
    <row r="35" spans="1:10">
      <c r="A35" s="77" t="s">
        <v>43</v>
      </c>
      <c r="B35" s="8">
        <v>42346</v>
      </c>
      <c r="C35" s="62">
        <v>55025</v>
      </c>
      <c r="D35" s="62">
        <v>29606</v>
      </c>
      <c r="E35" s="59">
        <v>51152</v>
      </c>
      <c r="F35" s="59">
        <v>51914</v>
      </c>
      <c r="G35" s="59">
        <v>57102</v>
      </c>
      <c r="H35" s="67">
        <v>79605</v>
      </c>
      <c r="I35" s="59">
        <v>84981</v>
      </c>
      <c r="J35" s="38"/>
    </row>
    <row r="36" spans="1:10">
      <c r="A36" s="77" t="s">
        <v>44</v>
      </c>
      <c r="B36" s="8">
        <v>858</v>
      </c>
      <c r="C36" s="62">
        <v>3074</v>
      </c>
      <c r="D36" s="62">
        <v>584</v>
      </c>
      <c r="E36" s="68" t="s">
        <v>1</v>
      </c>
      <c r="F36" s="8">
        <v>555</v>
      </c>
      <c r="G36" s="7" t="s">
        <v>0</v>
      </c>
      <c r="H36" s="67">
        <v>1546</v>
      </c>
      <c r="I36" s="59">
        <v>9649</v>
      </c>
      <c r="J36" s="38"/>
    </row>
    <row r="37" spans="1:10">
      <c r="A37" s="77" t="s">
        <v>45</v>
      </c>
      <c r="B37" s="59" t="s">
        <v>1</v>
      </c>
      <c r="C37" s="8">
        <v>2412</v>
      </c>
      <c r="D37" s="59">
        <v>8</v>
      </c>
      <c r="E37" s="8">
        <v>762</v>
      </c>
      <c r="F37" s="8">
        <v>2604</v>
      </c>
      <c r="G37" s="7" t="s">
        <v>0</v>
      </c>
      <c r="H37" s="67">
        <v>5698</v>
      </c>
      <c r="I37" s="59">
        <v>4389</v>
      </c>
      <c r="J37" s="38"/>
    </row>
    <row r="38" spans="1:10">
      <c r="A38" s="77" t="s">
        <v>46</v>
      </c>
      <c r="B38" s="8">
        <v>656</v>
      </c>
      <c r="C38" s="62">
        <v>1748</v>
      </c>
      <c r="D38" s="8">
        <v>709</v>
      </c>
      <c r="E38" s="8">
        <v>2340</v>
      </c>
      <c r="F38" s="8">
        <v>2846</v>
      </c>
      <c r="G38" s="7">
        <v>6279</v>
      </c>
      <c r="H38" s="67">
        <v>11193</v>
      </c>
      <c r="I38" s="59">
        <v>3174</v>
      </c>
      <c r="J38" s="38"/>
    </row>
    <row r="39" spans="1:10">
      <c r="A39" s="77" t="s">
        <v>47</v>
      </c>
      <c r="B39" s="8">
        <v>13230</v>
      </c>
      <c r="C39" s="62">
        <v>15302</v>
      </c>
      <c r="D39" s="62">
        <v>10645</v>
      </c>
      <c r="E39" s="59">
        <v>16780</v>
      </c>
      <c r="F39" s="59">
        <v>10781</v>
      </c>
      <c r="G39" s="59">
        <v>12622</v>
      </c>
      <c r="H39" s="67">
        <v>15113</v>
      </c>
      <c r="I39" s="59">
        <v>17994</v>
      </c>
      <c r="J39" s="38"/>
    </row>
    <row r="40" spans="1:10">
      <c r="A40" s="77" t="s">
        <v>48</v>
      </c>
      <c r="B40" s="8">
        <v>1720</v>
      </c>
      <c r="C40" s="62">
        <v>1871</v>
      </c>
      <c r="D40" s="62">
        <v>616</v>
      </c>
      <c r="E40" s="8">
        <v>1657</v>
      </c>
      <c r="F40" s="8">
        <v>1238</v>
      </c>
      <c r="G40" s="7">
        <v>961</v>
      </c>
      <c r="H40" s="67">
        <v>1893</v>
      </c>
      <c r="I40" s="59">
        <v>1750</v>
      </c>
      <c r="J40" s="38"/>
    </row>
    <row r="41" spans="1:10">
      <c r="A41" s="77" t="s">
        <v>49</v>
      </c>
      <c r="B41" s="8">
        <v>4959</v>
      </c>
      <c r="C41" s="62">
        <v>5461</v>
      </c>
      <c r="D41" s="62">
        <v>1817</v>
      </c>
      <c r="E41" s="8">
        <v>3317</v>
      </c>
      <c r="F41" s="8">
        <v>4538</v>
      </c>
      <c r="G41" s="7" t="s">
        <v>0</v>
      </c>
      <c r="H41" s="67">
        <v>3564</v>
      </c>
      <c r="I41" s="59">
        <v>3687</v>
      </c>
      <c r="J41" s="38"/>
    </row>
    <row r="42" spans="1:10">
      <c r="A42" s="77" t="s">
        <v>50</v>
      </c>
      <c r="B42" s="8">
        <v>1347</v>
      </c>
      <c r="C42" s="62">
        <v>1472</v>
      </c>
      <c r="D42" s="62">
        <v>571</v>
      </c>
      <c r="E42" s="8">
        <v>331</v>
      </c>
      <c r="F42" s="8">
        <v>362</v>
      </c>
      <c r="G42" s="8">
        <v>861</v>
      </c>
      <c r="H42" s="67">
        <v>771</v>
      </c>
      <c r="I42" s="59">
        <v>1927</v>
      </c>
      <c r="J42" s="38"/>
    </row>
    <row r="43" spans="1:10">
      <c r="A43" s="77" t="s">
        <v>51</v>
      </c>
      <c r="B43" s="8">
        <v>3491</v>
      </c>
      <c r="C43" s="62">
        <v>2592</v>
      </c>
      <c r="D43" s="62" t="s">
        <v>0</v>
      </c>
      <c r="E43" s="8">
        <v>2851</v>
      </c>
      <c r="F43" s="8">
        <v>5427</v>
      </c>
      <c r="G43" s="8">
        <v>2392</v>
      </c>
      <c r="H43" s="67">
        <v>6355</v>
      </c>
      <c r="I43" s="59">
        <v>4007</v>
      </c>
      <c r="J43" s="38"/>
    </row>
    <row r="44" spans="1:10">
      <c r="A44" s="77" t="s">
        <v>52</v>
      </c>
      <c r="B44" s="8">
        <v>2893</v>
      </c>
      <c r="C44" s="62">
        <v>1560</v>
      </c>
      <c r="D44" s="62">
        <v>763</v>
      </c>
      <c r="E44" s="8">
        <v>1497</v>
      </c>
      <c r="F44" s="59">
        <v>1904</v>
      </c>
      <c r="G44" s="59">
        <v>3316</v>
      </c>
      <c r="H44" s="67">
        <v>3506</v>
      </c>
      <c r="I44" s="59">
        <v>3440</v>
      </c>
      <c r="J44" s="38"/>
    </row>
    <row r="45" spans="1:10">
      <c r="A45" s="77" t="s">
        <v>53</v>
      </c>
      <c r="B45" s="8">
        <v>10589</v>
      </c>
      <c r="C45" s="62">
        <v>15120</v>
      </c>
      <c r="D45" s="62">
        <v>12751</v>
      </c>
      <c r="E45" s="59">
        <v>15630</v>
      </c>
      <c r="F45" s="62">
        <v>15636</v>
      </c>
      <c r="G45" s="62">
        <v>14603</v>
      </c>
      <c r="H45" s="67">
        <v>19395</v>
      </c>
      <c r="I45" s="59">
        <v>19838</v>
      </c>
      <c r="J45" s="38"/>
    </row>
    <row r="46" spans="1:10" ht="13.8">
      <c r="A46" s="12"/>
      <c r="B46" s="7"/>
      <c r="C46" s="7"/>
      <c r="D46" s="7"/>
      <c r="E46" s="10"/>
      <c r="F46" s="11"/>
      <c r="G46" s="10"/>
      <c r="H46" s="11"/>
      <c r="I46" s="46"/>
      <c r="J46" s="38"/>
    </row>
    <row r="47" spans="1:10">
      <c r="A47" s="82" t="s">
        <v>65</v>
      </c>
      <c r="B47" s="82"/>
      <c r="C47" s="82"/>
      <c r="D47" s="82"/>
      <c r="E47" s="82"/>
      <c r="F47" s="82"/>
      <c r="G47" s="82"/>
      <c r="H47" s="82"/>
      <c r="I47" s="82"/>
      <c r="J47" s="82"/>
    </row>
    <row r="48" spans="1:10">
      <c r="A48" s="76" t="s">
        <v>42</v>
      </c>
      <c r="B48" s="6">
        <v>116996</v>
      </c>
      <c r="C48" s="6">
        <v>139260</v>
      </c>
      <c r="D48" s="3">
        <v>92922</v>
      </c>
      <c r="E48" s="3">
        <v>125776</v>
      </c>
      <c r="F48" s="3">
        <v>132840</v>
      </c>
      <c r="G48" s="65">
        <v>153002</v>
      </c>
      <c r="H48" s="65">
        <v>195779</v>
      </c>
      <c r="I48" s="6">
        <v>207597</v>
      </c>
      <c r="J48" s="38"/>
    </row>
    <row r="49" spans="1:10">
      <c r="A49" s="77" t="s">
        <v>43</v>
      </c>
      <c r="B49" s="8">
        <v>60214</v>
      </c>
      <c r="C49" s="62">
        <v>74172</v>
      </c>
      <c r="D49" s="62">
        <v>43848</v>
      </c>
      <c r="E49" s="59">
        <v>67620</v>
      </c>
      <c r="F49" s="62">
        <v>70718</v>
      </c>
      <c r="G49" s="67">
        <v>79365</v>
      </c>
      <c r="H49" s="67">
        <v>106946</v>
      </c>
      <c r="I49" s="8">
        <v>115504</v>
      </c>
      <c r="J49" s="38"/>
    </row>
    <row r="50" spans="1:10">
      <c r="A50" s="77" t="s">
        <v>44</v>
      </c>
      <c r="B50" s="8">
        <v>1142</v>
      </c>
      <c r="C50" s="62">
        <v>3265</v>
      </c>
      <c r="D50" s="62">
        <v>831</v>
      </c>
      <c r="E50" s="59">
        <v>932</v>
      </c>
      <c r="F50" s="8">
        <v>901</v>
      </c>
      <c r="G50" s="67">
        <v>2268</v>
      </c>
      <c r="H50" s="67">
        <v>5096</v>
      </c>
      <c r="I50" s="8">
        <v>13272</v>
      </c>
      <c r="J50" s="38"/>
    </row>
    <row r="51" spans="1:10">
      <c r="A51" s="77" t="s">
        <v>45</v>
      </c>
      <c r="B51" s="59" t="s">
        <v>1</v>
      </c>
      <c r="C51" s="8">
        <v>2416</v>
      </c>
      <c r="D51" s="8">
        <v>8</v>
      </c>
      <c r="E51" s="59" t="s">
        <v>0</v>
      </c>
      <c r="F51" s="8">
        <v>2622</v>
      </c>
      <c r="G51" s="67">
        <v>4512</v>
      </c>
      <c r="H51" s="67">
        <v>5855</v>
      </c>
      <c r="I51" s="59">
        <v>4723</v>
      </c>
      <c r="J51" s="38"/>
    </row>
    <row r="52" spans="1:10">
      <c r="A52" s="77" t="s">
        <v>46</v>
      </c>
      <c r="B52" s="8">
        <v>856</v>
      </c>
      <c r="C52" s="62">
        <v>1930</v>
      </c>
      <c r="D52" s="8">
        <v>981</v>
      </c>
      <c r="E52" s="8">
        <v>2450</v>
      </c>
      <c r="F52" s="8">
        <v>2915</v>
      </c>
      <c r="G52" s="67">
        <v>9232</v>
      </c>
      <c r="H52" s="67">
        <v>11508</v>
      </c>
      <c r="I52" s="8">
        <v>3758</v>
      </c>
      <c r="J52" s="38"/>
    </row>
    <row r="53" spans="1:10">
      <c r="A53" s="77" t="s">
        <v>47</v>
      </c>
      <c r="B53" s="8">
        <v>17909</v>
      </c>
      <c r="C53" s="62">
        <v>19984</v>
      </c>
      <c r="D53" s="62">
        <v>14974</v>
      </c>
      <c r="E53" s="59">
        <v>20289</v>
      </c>
      <c r="F53" s="62">
        <v>18617</v>
      </c>
      <c r="G53" s="67">
        <v>16559</v>
      </c>
      <c r="H53" s="67">
        <v>19554</v>
      </c>
      <c r="I53" s="8">
        <v>23946</v>
      </c>
      <c r="J53" s="38"/>
    </row>
    <row r="54" spans="1:10">
      <c r="A54" s="77" t="s">
        <v>48</v>
      </c>
      <c r="B54" s="8">
        <v>2716</v>
      </c>
      <c r="C54" s="62">
        <v>2461</v>
      </c>
      <c r="D54" s="62">
        <v>864</v>
      </c>
      <c r="E54" s="59">
        <v>2040</v>
      </c>
      <c r="F54" s="8">
        <v>1540</v>
      </c>
      <c r="G54" s="67">
        <v>1374</v>
      </c>
      <c r="H54" s="67">
        <v>2099</v>
      </c>
      <c r="I54" s="8">
        <v>1998</v>
      </c>
      <c r="J54" s="38"/>
    </row>
    <row r="55" spans="1:10">
      <c r="A55" s="77" t="s">
        <v>49</v>
      </c>
      <c r="B55" s="8">
        <v>7637</v>
      </c>
      <c r="C55" s="62">
        <v>6894</v>
      </c>
      <c r="D55" s="62" t="s">
        <v>0</v>
      </c>
      <c r="E55" s="59">
        <v>4177</v>
      </c>
      <c r="F55" s="62">
        <v>5852</v>
      </c>
      <c r="G55" s="67">
        <v>5063</v>
      </c>
      <c r="H55" s="67">
        <v>4610</v>
      </c>
      <c r="I55" s="8">
        <v>5527</v>
      </c>
      <c r="J55" s="38"/>
    </row>
    <row r="56" spans="1:10">
      <c r="A56" s="77" t="s">
        <v>50</v>
      </c>
      <c r="B56" s="8">
        <v>1706</v>
      </c>
      <c r="C56" s="62">
        <v>1947</v>
      </c>
      <c r="D56" s="62">
        <v>670</v>
      </c>
      <c r="E56" s="59">
        <v>537</v>
      </c>
      <c r="F56" s="8">
        <v>683</v>
      </c>
      <c r="G56" s="67">
        <v>1351</v>
      </c>
      <c r="H56" s="67">
        <v>1076</v>
      </c>
      <c r="I56" s="8">
        <v>2235</v>
      </c>
      <c r="J56" s="38"/>
    </row>
    <row r="57" spans="1:10">
      <c r="A57" s="77" t="s">
        <v>51</v>
      </c>
      <c r="B57" s="8">
        <v>4716</v>
      </c>
      <c r="C57" s="62">
        <v>3347</v>
      </c>
      <c r="D57" s="62">
        <v>3636</v>
      </c>
      <c r="E57" s="59">
        <v>4720</v>
      </c>
      <c r="F57" s="62">
        <v>5987</v>
      </c>
      <c r="G57" s="67">
        <v>6007</v>
      </c>
      <c r="H57" s="67">
        <v>8237</v>
      </c>
      <c r="I57" s="8">
        <v>5834</v>
      </c>
      <c r="J57" s="38"/>
    </row>
    <row r="58" spans="1:10">
      <c r="A58" s="77" t="s">
        <v>52</v>
      </c>
      <c r="B58" s="8">
        <v>3616</v>
      </c>
      <c r="C58" s="62">
        <v>1951</v>
      </c>
      <c r="D58" s="62">
        <v>3539</v>
      </c>
      <c r="E58" s="59">
        <v>1996</v>
      </c>
      <c r="F58" s="62">
        <v>2603</v>
      </c>
      <c r="G58" s="67">
        <v>3980</v>
      </c>
      <c r="H58" s="67">
        <v>4655</v>
      </c>
      <c r="I58" s="8">
        <v>5017</v>
      </c>
      <c r="J58" s="38"/>
    </row>
    <row r="59" spans="1:10">
      <c r="A59" s="79" t="s">
        <v>53</v>
      </c>
      <c r="B59" s="70">
        <v>16484</v>
      </c>
      <c r="C59" s="71">
        <v>20893</v>
      </c>
      <c r="D59" s="71">
        <v>19789</v>
      </c>
      <c r="E59" s="72">
        <v>21001</v>
      </c>
      <c r="F59" s="71">
        <v>20402</v>
      </c>
      <c r="G59" s="73">
        <v>23291</v>
      </c>
      <c r="H59" s="73">
        <v>26143</v>
      </c>
      <c r="I59" s="70">
        <v>25783</v>
      </c>
      <c r="J59" s="69"/>
    </row>
    <row r="60" spans="1:10">
      <c r="A60" s="13"/>
      <c r="B60" s="58"/>
      <c r="C60" s="58"/>
      <c r="D60" s="58"/>
      <c r="E60" s="58"/>
      <c r="F60" s="58"/>
      <c r="G60" s="58"/>
      <c r="H60" s="58"/>
      <c r="I60" s="58"/>
    </row>
    <row r="61" spans="1:10" ht="13.8">
      <c r="A61" s="74" t="s">
        <v>64</v>
      </c>
      <c r="B61" s="13"/>
      <c r="C61" s="13"/>
      <c r="D61" s="13"/>
      <c r="E61" s="13"/>
      <c r="F61" s="13"/>
      <c r="G61" s="13"/>
      <c r="H61" s="13"/>
      <c r="I61" s="1"/>
    </row>
    <row r="63" spans="1:10" ht="13.8">
      <c r="A63" s="13"/>
      <c r="B63" s="13"/>
      <c r="C63" s="13"/>
      <c r="D63" s="13"/>
      <c r="E63" s="13"/>
      <c r="F63" s="13"/>
      <c r="G63" s="13"/>
      <c r="H63" s="13"/>
      <c r="I63" s="1"/>
    </row>
    <row r="64" spans="1:10" ht="13.8">
      <c r="A64" s="13"/>
      <c r="B64" s="13"/>
      <c r="C64" s="13"/>
      <c r="D64" s="13"/>
      <c r="E64" s="13"/>
      <c r="F64" s="13"/>
      <c r="G64" s="13"/>
      <c r="H64" s="13"/>
      <c r="I64" s="1"/>
    </row>
    <row r="65" spans="1:9" ht="13.8">
      <c r="A65" s="1"/>
      <c r="B65" s="1"/>
      <c r="C65" s="1"/>
      <c r="D65" s="1"/>
      <c r="E65" s="1"/>
      <c r="F65" s="1"/>
      <c r="G65" s="1"/>
      <c r="H65" s="1"/>
      <c r="I65" s="1"/>
    </row>
  </sheetData>
  <mergeCells count="5">
    <mergeCell ref="B2:J2"/>
    <mergeCell ref="A47:J47"/>
    <mergeCell ref="A5:J5"/>
    <mergeCell ref="A19:J19"/>
    <mergeCell ref="A33:J33"/>
  </mergeCells>
  <phoneticPr fontId="16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856616A-EC23-4CF3-9176-009223D0D7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AA8CC9-B575-48BD-89D5-8B63C80D579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683FBFD-F738-4C8F-B15A-E4D2E532D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ADM</cp:lastModifiedBy>
  <cp:lastPrinted>2008-12-25T10:19:31Z</cp:lastPrinted>
  <dcterms:created xsi:type="dcterms:W3CDTF">2007-11-29T08:39:14Z</dcterms:created>
  <dcterms:modified xsi:type="dcterms:W3CDTF">2026-09-09T06:03:49Z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