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Ilchibaev\Desktop\БЮЛЛЕТЕНЬ\Электронные таблицы по РЖФ 2026\"/>
    </mc:Choice>
  </mc:AlternateContent>
  <bookViews>
    <workbookView xWindow="-120" yWindow="-120" windowWidth="29040" windowHeight="15720" tabRatio="944"/>
  </bookViews>
  <sheets>
    <sheet name="Обложка" sheetId="51" r:id="rId1"/>
    <sheet name="Условные обозначения" sheetId="52" r:id="rId2"/>
    <sheet name="Содержание" sheetId="13" r:id="rId3"/>
    <sheet name="   Методологические " sheetId="19" r:id="rId4"/>
    <sheet name="1.1" sheetId="26" r:id="rId5"/>
    <sheet name="2.1" sheetId="4" r:id="rId6"/>
    <sheet name="2.2" sheetId="28" r:id="rId7"/>
    <sheet name="3.1" sheetId="2" r:id="rId8"/>
    <sheet name="3.2" sheetId="29" r:id="rId9"/>
    <sheet name="4.1" sheetId="3" r:id="rId10"/>
    <sheet name="4.2" sheetId="30" r:id="rId11"/>
    <sheet name="4.3" sheetId="31" r:id="rId12"/>
    <sheet name="4.4" sheetId="32" r:id="rId13"/>
    <sheet name="4.5" sheetId="39" r:id="rId14"/>
    <sheet name="4.6" sheetId="33" r:id="rId15"/>
    <sheet name="4.7" sheetId="34" r:id="rId16"/>
    <sheet name="4.8" sheetId="35" r:id="rId17"/>
    <sheet name="4.9" sheetId="36" r:id="rId18"/>
    <sheet name="4.10" sheetId="37" r:id="rId19"/>
    <sheet name="4.11" sheetId="23" r:id="rId20"/>
    <sheet name="4.12" sheetId="24" r:id="rId21"/>
    <sheet name="4.13" sheetId="25" r:id="rId22"/>
    <sheet name="5.1" sheetId="16" r:id="rId23"/>
    <sheet name="5.2" sheetId="45" r:id="rId24"/>
    <sheet name="5.3" sheetId="46" r:id="rId25"/>
    <sheet name="5.4" sheetId="54" r:id="rId26"/>
    <sheet name="5.5" sheetId="55" r:id="rId27"/>
    <sheet name="5.6" sheetId="56" r:id="rId28"/>
    <sheet name="5.7" sheetId="47" r:id="rId29"/>
    <sheet name="5.8" sheetId="48" r:id="rId30"/>
    <sheet name="5.9" sheetId="49" r:id="rId31"/>
    <sheet name="5.10" sheetId="50" r:id="rId32"/>
    <sheet name="6" sheetId="21" r:id="rId33"/>
    <sheet name="6.1" sheetId="41" r:id="rId34"/>
    <sheet name="6.2" sheetId="42" r:id="rId35"/>
    <sheet name="7.1" sheetId="58" r:id="rId36"/>
    <sheet name="8" sheetId="27" r:id="rId37"/>
    <sheet name="9" sheetId="38" r:id="rId38"/>
    <sheet name="9.1" sheetId="43" r:id="rId39"/>
    <sheet name="9.2" sheetId="44" r:id="rId40"/>
  </sheets>
  <definedNames>
    <definedName name="OLE_LINK1" localSheetId="9">'4.1'!$A$2</definedName>
    <definedName name="OLE_LINK2" localSheetId="9">'4.1'!#REF!</definedName>
    <definedName name="_xlnm.Print_Area" localSheetId="7">'3.1'!#REF!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0" i="25" l="1"/>
  <c r="D190" i="25"/>
  <c r="E190" i="25"/>
  <c r="F190" i="25"/>
  <c r="G190" i="25"/>
  <c r="H190" i="25"/>
  <c r="I190" i="25"/>
  <c r="J190" i="25"/>
  <c r="K190" i="25"/>
  <c r="L190" i="25"/>
  <c r="M190" i="25"/>
  <c r="N190" i="25"/>
  <c r="O190" i="25"/>
  <c r="P190" i="25"/>
  <c r="Q190" i="25"/>
  <c r="R190" i="25"/>
  <c r="S190" i="25"/>
  <c r="T190" i="25"/>
  <c r="U190" i="25"/>
  <c r="V190" i="25"/>
  <c r="W190" i="25"/>
  <c r="X190" i="25"/>
  <c r="Y190" i="25"/>
  <c r="Z190" i="25"/>
  <c r="AA190" i="25"/>
  <c r="AB190" i="25"/>
  <c r="B190" i="25"/>
  <c r="C176" i="25"/>
  <c r="D176" i="25"/>
  <c r="E176" i="25"/>
  <c r="F176" i="25"/>
  <c r="G176" i="25"/>
  <c r="H176" i="25"/>
  <c r="I176" i="25"/>
  <c r="J176" i="25"/>
  <c r="K176" i="25"/>
  <c r="L176" i="25"/>
  <c r="M176" i="25"/>
  <c r="N176" i="25"/>
  <c r="O176" i="25"/>
  <c r="P176" i="25"/>
  <c r="Q176" i="25"/>
  <c r="R176" i="25"/>
  <c r="S176" i="25"/>
  <c r="T176" i="25"/>
  <c r="U176" i="25"/>
  <c r="V176" i="25"/>
  <c r="W176" i="25"/>
  <c r="X176" i="25"/>
  <c r="Y176" i="25"/>
  <c r="Z176" i="25"/>
  <c r="AA176" i="25"/>
  <c r="AB176" i="25"/>
  <c r="B176" i="25"/>
  <c r="C162" i="25"/>
  <c r="D162" i="25"/>
  <c r="E162" i="25"/>
  <c r="F162" i="25"/>
  <c r="G162" i="25"/>
  <c r="H162" i="25"/>
  <c r="I162" i="25"/>
  <c r="J162" i="25"/>
  <c r="K162" i="25"/>
  <c r="L162" i="25"/>
  <c r="M162" i="25"/>
  <c r="N162" i="25"/>
  <c r="O162" i="25"/>
  <c r="P162" i="25"/>
  <c r="Q162" i="25"/>
  <c r="R162" i="25"/>
  <c r="S162" i="25"/>
  <c r="T162" i="25"/>
  <c r="U162" i="25"/>
  <c r="V162" i="25"/>
  <c r="W162" i="25"/>
  <c r="X162" i="25"/>
  <c r="Y162" i="25"/>
  <c r="Z162" i="25"/>
  <c r="AA162" i="25"/>
  <c r="AB162" i="25"/>
  <c r="B162" i="25"/>
  <c r="C149" i="25"/>
  <c r="D149" i="25"/>
  <c r="E149" i="25"/>
  <c r="F149" i="25"/>
  <c r="G149" i="25"/>
  <c r="H149" i="25"/>
  <c r="I149" i="25"/>
  <c r="J149" i="25"/>
  <c r="K149" i="25"/>
  <c r="L149" i="25"/>
  <c r="M149" i="25"/>
  <c r="N149" i="25"/>
  <c r="O149" i="25"/>
  <c r="P149" i="25"/>
  <c r="Q149" i="25"/>
  <c r="R149" i="25"/>
  <c r="S149" i="25"/>
  <c r="T149" i="25"/>
  <c r="U149" i="25"/>
  <c r="V149" i="25"/>
  <c r="W149" i="25"/>
  <c r="X149" i="25"/>
  <c r="Y149" i="25"/>
  <c r="Z149" i="25"/>
  <c r="AA149" i="25"/>
  <c r="AB149" i="25"/>
  <c r="B149" i="25"/>
  <c r="C135" i="25"/>
  <c r="D135" i="25"/>
  <c r="E135" i="25"/>
  <c r="F135" i="25"/>
  <c r="G135" i="25"/>
  <c r="H135" i="25"/>
  <c r="I135" i="25"/>
  <c r="J135" i="25"/>
  <c r="K135" i="25"/>
  <c r="L135" i="25"/>
  <c r="M135" i="25"/>
  <c r="N135" i="25"/>
  <c r="O135" i="25"/>
  <c r="P135" i="25"/>
  <c r="Q135" i="25"/>
  <c r="R135" i="25"/>
  <c r="S135" i="25"/>
  <c r="T135" i="25"/>
  <c r="U135" i="25"/>
  <c r="V135" i="25"/>
  <c r="W135" i="25"/>
  <c r="X135" i="25"/>
  <c r="Y135" i="25"/>
  <c r="Z135" i="25"/>
  <c r="AA135" i="25"/>
  <c r="AB135" i="25"/>
  <c r="B135" i="25"/>
  <c r="C121" i="25"/>
  <c r="D121" i="25"/>
  <c r="E121" i="25"/>
  <c r="F121" i="25"/>
  <c r="G121" i="25"/>
  <c r="H121" i="25"/>
  <c r="I121" i="25"/>
  <c r="J121" i="25"/>
  <c r="K121" i="25"/>
  <c r="L121" i="25"/>
  <c r="M121" i="25"/>
  <c r="N121" i="25"/>
  <c r="O121" i="25"/>
  <c r="P121" i="25"/>
  <c r="Q121" i="25"/>
  <c r="R121" i="25"/>
  <c r="S121" i="25"/>
  <c r="T121" i="25"/>
  <c r="U121" i="25"/>
  <c r="V121" i="25"/>
  <c r="W121" i="25"/>
  <c r="X121" i="25"/>
  <c r="Y121" i="25"/>
  <c r="Z121" i="25"/>
  <c r="AA121" i="25"/>
  <c r="AB121" i="25"/>
  <c r="B121" i="25"/>
  <c r="C107" i="25"/>
  <c r="D107" i="25"/>
  <c r="E107" i="25"/>
  <c r="F107" i="25"/>
  <c r="G107" i="25"/>
  <c r="H107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B107" i="25"/>
  <c r="C93" i="25"/>
  <c r="D93" i="25"/>
  <c r="E93" i="25"/>
  <c r="F93" i="25"/>
  <c r="G93" i="25"/>
  <c r="H93" i="25"/>
  <c r="I93" i="25"/>
  <c r="J93" i="25"/>
  <c r="K93" i="25"/>
  <c r="L93" i="25"/>
  <c r="M93" i="25"/>
  <c r="N93" i="25"/>
  <c r="O93" i="25"/>
  <c r="P93" i="25"/>
  <c r="Q93" i="25"/>
  <c r="R93" i="25"/>
  <c r="S93" i="25"/>
  <c r="T93" i="25"/>
  <c r="U93" i="25"/>
  <c r="V93" i="25"/>
  <c r="W93" i="25"/>
  <c r="X93" i="25"/>
  <c r="Y93" i="25"/>
  <c r="Z93" i="25"/>
  <c r="AA93" i="25"/>
  <c r="AB93" i="25"/>
  <c r="B93" i="25"/>
  <c r="C79" i="25"/>
  <c r="D79" i="25"/>
  <c r="E79" i="25"/>
  <c r="F79" i="25"/>
  <c r="G79" i="25"/>
  <c r="H79" i="25"/>
  <c r="I79" i="25"/>
  <c r="J79" i="25"/>
  <c r="K79" i="25"/>
  <c r="L79" i="25"/>
  <c r="M79" i="25"/>
  <c r="N79" i="25"/>
  <c r="O79" i="25"/>
  <c r="P79" i="25"/>
  <c r="Q79" i="25"/>
  <c r="R79" i="25"/>
  <c r="S79" i="25"/>
  <c r="T79" i="25"/>
  <c r="U79" i="25"/>
  <c r="V79" i="25"/>
  <c r="W79" i="25"/>
  <c r="X79" i="25"/>
  <c r="Y79" i="25"/>
  <c r="Z79" i="25"/>
  <c r="AA79" i="25"/>
  <c r="AB79" i="25"/>
  <c r="B79" i="25"/>
  <c r="C65" i="25"/>
  <c r="D65" i="25"/>
  <c r="E65" i="25"/>
  <c r="F65" i="25"/>
  <c r="G65" i="25"/>
  <c r="H65" i="25"/>
  <c r="I65" i="25"/>
  <c r="J65" i="25"/>
  <c r="K65" i="25"/>
  <c r="L65" i="25"/>
  <c r="M65" i="25"/>
  <c r="N65" i="25"/>
  <c r="O65" i="25"/>
  <c r="P65" i="25"/>
  <c r="Q65" i="25"/>
  <c r="R65" i="25"/>
  <c r="S65" i="25"/>
  <c r="T65" i="25"/>
  <c r="U65" i="25"/>
  <c r="V65" i="25"/>
  <c r="W65" i="25"/>
  <c r="X65" i="25"/>
  <c r="Y65" i="25"/>
  <c r="Z65" i="25"/>
  <c r="AA65" i="25"/>
  <c r="AB65" i="25"/>
  <c r="B65" i="25"/>
  <c r="B37" i="25"/>
  <c r="C51" i="25"/>
  <c r="D51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Q51" i="25"/>
  <c r="R51" i="25"/>
  <c r="S51" i="25"/>
  <c r="T51" i="25"/>
  <c r="U51" i="25"/>
  <c r="V51" i="25"/>
  <c r="W51" i="25"/>
  <c r="X51" i="25"/>
  <c r="Y51" i="25"/>
  <c r="Z51" i="25"/>
  <c r="AA51" i="25"/>
  <c r="AB51" i="25"/>
  <c r="B51" i="25"/>
  <c r="C37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Q37" i="25"/>
  <c r="R37" i="25"/>
  <c r="S37" i="25"/>
  <c r="T37" i="25"/>
  <c r="U37" i="25"/>
  <c r="V37" i="25"/>
  <c r="W37" i="25"/>
  <c r="X37" i="25"/>
  <c r="Y37" i="25"/>
  <c r="Z37" i="25"/>
  <c r="AA37" i="25"/>
  <c r="AB37" i="25"/>
  <c r="C23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B23" i="25"/>
  <c r="B147" i="24" l="1"/>
  <c r="C147" i="24"/>
  <c r="D147" i="24"/>
  <c r="E147" i="24"/>
  <c r="F147" i="24"/>
  <c r="G147" i="24"/>
  <c r="H147" i="24"/>
  <c r="J147" i="24"/>
  <c r="K147" i="24"/>
  <c r="L147" i="24"/>
  <c r="M147" i="24"/>
  <c r="N147" i="24"/>
  <c r="O147" i="24"/>
  <c r="P147" i="24"/>
  <c r="Q147" i="24"/>
  <c r="S147" i="24"/>
  <c r="T147" i="24"/>
  <c r="U147" i="24"/>
  <c r="V147" i="24"/>
  <c r="W147" i="24"/>
  <c r="X147" i="24"/>
  <c r="Y147" i="24"/>
  <c r="Z147" i="24"/>
  <c r="AB147" i="24"/>
  <c r="C7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B7" i="24"/>
  <c r="C121" i="23"/>
  <c r="D121" i="23"/>
  <c r="E121" i="23"/>
  <c r="F121" i="23"/>
  <c r="G121" i="23"/>
  <c r="H121" i="23"/>
  <c r="B121" i="23"/>
  <c r="B107" i="23"/>
  <c r="B190" i="23"/>
  <c r="C190" i="23"/>
  <c r="D190" i="23"/>
  <c r="E190" i="23"/>
  <c r="F190" i="23"/>
  <c r="G190" i="23"/>
  <c r="H190" i="23"/>
  <c r="AB188" i="24" l="1"/>
  <c r="Z188" i="24"/>
  <c r="Y188" i="24"/>
  <c r="X188" i="24"/>
  <c r="W188" i="24"/>
  <c r="V188" i="24"/>
  <c r="U188" i="24"/>
  <c r="T188" i="24"/>
  <c r="J188" i="24"/>
  <c r="H188" i="24"/>
  <c r="G188" i="24"/>
  <c r="F188" i="24"/>
  <c r="E188" i="24"/>
  <c r="D188" i="24"/>
  <c r="C188" i="24"/>
  <c r="B188" i="24"/>
  <c r="AB174" i="24"/>
  <c r="Z174" i="24"/>
  <c r="Y174" i="24"/>
  <c r="X174" i="24"/>
  <c r="W174" i="24"/>
  <c r="V174" i="24"/>
  <c r="U174" i="24"/>
  <c r="T174" i="24"/>
  <c r="S174" i="24"/>
  <c r="Q174" i="24"/>
  <c r="P174" i="24"/>
  <c r="O174" i="24"/>
  <c r="N174" i="24"/>
  <c r="M174" i="24"/>
  <c r="L174" i="24"/>
  <c r="K174" i="24"/>
  <c r="J174" i="24"/>
  <c r="H174" i="24"/>
  <c r="G174" i="24"/>
  <c r="F174" i="24"/>
  <c r="E174" i="24"/>
  <c r="D174" i="24"/>
  <c r="C174" i="24"/>
  <c r="B174" i="24"/>
  <c r="AB160" i="24"/>
  <c r="Z160" i="24"/>
  <c r="Y160" i="24"/>
  <c r="X160" i="24"/>
  <c r="W160" i="24"/>
  <c r="V160" i="24"/>
  <c r="U160" i="24"/>
  <c r="T160" i="24"/>
  <c r="S160" i="24"/>
  <c r="Q160" i="24"/>
  <c r="P160" i="24"/>
  <c r="O160" i="24"/>
  <c r="N160" i="24"/>
  <c r="M160" i="24"/>
  <c r="L160" i="24"/>
  <c r="K160" i="24"/>
  <c r="J160" i="24"/>
  <c r="H160" i="24"/>
  <c r="G160" i="24"/>
  <c r="F160" i="24"/>
  <c r="E160" i="24"/>
  <c r="D160" i="24"/>
  <c r="C160" i="24"/>
  <c r="B160" i="24"/>
  <c r="AB133" i="24"/>
  <c r="Z133" i="24"/>
  <c r="Y133" i="24"/>
  <c r="X133" i="24"/>
  <c r="W133" i="24"/>
  <c r="V133" i="24"/>
  <c r="U133" i="24"/>
  <c r="T133" i="24"/>
  <c r="J133" i="24"/>
  <c r="H133" i="24"/>
  <c r="G133" i="24"/>
  <c r="F133" i="24"/>
  <c r="E133" i="24"/>
  <c r="D133" i="24"/>
  <c r="C133" i="24"/>
  <c r="B133" i="24"/>
  <c r="AB119" i="24"/>
  <c r="Z119" i="24"/>
  <c r="Y119" i="24"/>
  <c r="X119" i="24"/>
  <c r="W119" i="24"/>
  <c r="V119" i="24"/>
  <c r="U119" i="24"/>
  <c r="T119" i="24"/>
  <c r="S119" i="24"/>
  <c r="Q119" i="24"/>
  <c r="P119" i="24"/>
  <c r="O119" i="24"/>
  <c r="N119" i="24"/>
  <c r="M119" i="24"/>
  <c r="L119" i="24"/>
  <c r="K119" i="24"/>
  <c r="J119" i="24"/>
  <c r="H119" i="24"/>
  <c r="G119" i="24"/>
  <c r="F119" i="24"/>
  <c r="E119" i="24"/>
  <c r="D119" i="24"/>
  <c r="C119" i="24"/>
  <c r="B119" i="24"/>
  <c r="AB91" i="24"/>
  <c r="Z91" i="24"/>
  <c r="Y91" i="24"/>
  <c r="X91" i="24"/>
  <c r="W91" i="24"/>
  <c r="V91" i="24"/>
  <c r="U91" i="24"/>
  <c r="T91" i="24"/>
  <c r="J91" i="24"/>
  <c r="H91" i="24"/>
  <c r="G91" i="24"/>
  <c r="F91" i="24"/>
  <c r="E91" i="24"/>
  <c r="D91" i="24"/>
  <c r="C91" i="24"/>
  <c r="B91" i="24"/>
  <c r="AB63" i="24"/>
  <c r="Z63" i="24"/>
  <c r="Y63" i="24"/>
  <c r="X63" i="24"/>
  <c r="W63" i="24"/>
  <c r="V63" i="24"/>
  <c r="U63" i="24"/>
  <c r="T63" i="24"/>
  <c r="J63" i="24"/>
  <c r="H63" i="24"/>
  <c r="G63" i="24"/>
  <c r="F63" i="24"/>
  <c r="E63" i="24"/>
  <c r="D63" i="24"/>
  <c r="C63" i="24"/>
  <c r="B63" i="24"/>
  <c r="AB49" i="24"/>
  <c r="Z49" i="24"/>
  <c r="Y49" i="24"/>
  <c r="X49" i="24"/>
  <c r="W49" i="24"/>
  <c r="V49" i="24"/>
  <c r="U49" i="24"/>
  <c r="T49" i="24"/>
  <c r="J49" i="24"/>
  <c r="H49" i="24"/>
  <c r="G49" i="24"/>
  <c r="F49" i="24"/>
  <c r="E49" i="24"/>
  <c r="D49" i="24"/>
  <c r="C49" i="24"/>
  <c r="B49" i="24"/>
  <c r="AB35" i="24"/>
  <c r="Z35" i="24"/>
  <c r="Y35" i="24"/>
  <c r="X35" i="24"/>
  <c r="W35" i="24"/>
  <c r="V35" i="24"/>
  <c r="U35" i="24"/>
  <c r="T35" i="24"/>
  <c r="S35" i="24"/>
  <c r="Q35" i="24"/>
  <c r="P35" i="24"/>
  <c r="O35" i="24"/>
  <c r="N35" i="24"/>
  <c r="M35" i="24"/>
  <c r="L35" i="24"/>
  <c r="K35" i="24"/>
  <c r="J35" i="24"/>
  <c r="H35" i="24"/>
  <c r="G35" i="24"/>
  <c r="F35" i="24"/>
  <c r="E35" i="24"/>
  <c r="D35" i="24"/>
  <c r="C35" i="24"/>
  <c r="B35" i="24"/>
  <c r="S21" i="24"/>
  <c r="Q21" i="24"/>
  <c r="P21" i="24"/>
  <c r="O21" i="24"/>
  <c r="N21" i="24"/>
  <c r="M21" i="24"/>
  <c r="L21" i="24"/>
  <c r="K21" i="24"/>
  <c r="J21" i="24"/>
  <c r="H21" i="24"/>
  <c r="G21" i="24"/>
  <c r="F21" i="24"/>
  <c r="E21" i="24"/>
  <c r="D21" i="24"/>
  <c r="C21" i="24"/>
  <c r="B21" i="24"/>
  <c r="D77" i="24" l="1"/>
  <c r="AB105" i="24"/>
  <c r="Z105" i="24"/>
  <c r="Y105" i="24"/>
  <c r="X105" i="24"/>
  <c r="W105" i="24"/>
  <c r="V105" i="24"/>
  <c r="U105" i="24"/>
  <c r="T105" i="24"/>
  <c r="J105" i="24"/>
  <c r="H105" i="24"/>
  <c r="G105" i="24"/>
  <c r="F105" i="24"/>
  <c r="E105" i="24"/>
  <c r="D105" i="24"/>
  <c r="C105" i="24"/>
  <c r="B105" i="24"/>
  <c r="AB77" i="24"/>
  <c r="Z77" i="24"/>
  <c r="Y77" i="24"/>
  <c r="X77" i="24"/>
  <c r="W77" i="24"/>
  <c r="V77" i="24"/>
  <c r="U77" i="24"/>
  <c r="T77" i="24"/>
  <c r="J77" i="24"/>
  <c r="H77" i="24"/>
  <c r="G77" i="24"/>
  <c r="F77" i="24"/>
  <c r="E77" i="24"/>
  <c r="C77" i="24"/>
  <c r="B77" i="24"/>
  <c r="H176" i="23"/>
  <c r="G176" i="23"/>
  <c r="F176" i="23"/>
  <c r="E176" i="23"/>
  <c r="D176" i="23"/>
  <c r="C176" i="23"/>
  <c r="B176" i="23"/>
  <c r="H162" i="23"/>
  <c r="G162" i="23"/>
  <c r="F162" i="23"/>
  <c r="E162" i="23"/>
  <c r="D162" i="23"/>
  <c r="C162" i="23"/>
  <c r="B162" i="23"/>
  <c r="H149" i="23"/>
  <c r="G149" i="23"/>
  <c r="F149" i="23"/>
  <c r="E149" i="23"/>
  <c r="D149" i="23"/>
  <c r="C149" i="23"/>
  <c r="B149" i="23"/>
  <c r="H135" i="23"/>
  <c r="G135" i="23"/>
  <c r="F135" i="23"/>
  <c r="E135" i="23"/>
  <c r="D135" i="23"/>
  <c r="C135" i="23"/>
  <c r="B135" i="23"/>
  <c r="H107" i="23"/>
  <c r="G107" i="23"/>
  <c r="F107" i="23"/>
  <c r="E107" i="23"/>
  <c r="D107" i="23"/>
  <c r="C107" i="23"/>
  <c r="H93" i="23"/>
  <c r="G93" i="23"/>
  <c r="F93" i="23"/>
  <c r="E93" i="23"/>
  <c r="D93" i="23"/>
  <c r="C93" i="23"/>
  <c r="B93" i="23"/>
  <c r="H79" i="23"/>
  <c r="G79" i="23"/>
  <c r="F79" i="23"/>
  <c r="E79" i="23"/>
  <c r="D79" i="23"/>
  <c r="C79" i="23"/>
  <c r="B79" i="23"/>
  <c r="H65" i="23"/>
  <c r="G65" i="23"/>
  <c r="F65" i="23"/>
  <c r="E65" i="23"/>
  <c r="D65" i="23"/>
  <c r="C65" i="23"/>
  <c r="B65" i="23"/>
  <c r="H51" i="23"/>
  <c r="G51" i="23"/>
  <c r="F51" i="23"/>
  <c r="E51" i="23"/>
  <c r="D51" i="23"/>
  <c r="C51" i="23"/>
  <c r="B51" i="23"/>
  <c r="H37" i="23"/>
  <c r="G37" i="23"/>
  <c r="F37" i="23"/>
  <c r="E37" i="23"/>
  <c r="D37" i="23"/>
  <c r="C37" i="23"/>
  <c r="B37" i="23"/>
  <c r="E23" i="23"/>
  <c r="D23" i="23"/>
  <c r="C23" i="23"/>
  <c r="B23" i="23"/>
</calcChain>
</file>

<file path=xl/sharedStrings.xml><?xml version="1.0" encoding="utf-8"?>
<sst xmlns="http://schemas.openxmlformats.org/spreadsheetml/2006/main" count="3485" uniqueCount="356">
  <si>
    <t>Всего</t>
  </si>
  <si>
    <t>-</t>
  </si>
  <si>
    <t>Содержание</t>
  </si>
  <si>
    <t>Жилищный фонд - всего</t>
  </si>
  <si>
    <t>в том числе:</t>
  </si>
  <si>
    <t>государственная</t>
  </si>
  <si>
    <t>частная</t>
  </si>
  <si>
    <t>Обеспеченность жильем на одного проживающего, м²</t>
  </si>
  <si>
    <t xml:space="preserve">Городской жилищный фонд </t>
  </si>
  <si>
    <t xml:space="preserve">в том числе: </t>
  </si>
  <si>
    <t xml:space="preserve">Обеспеченность  жильем на одного проживающего, м² </t>
  </si>
  <si>
    <t>Сельский жилищный фонд</t>
  </si>
  <si>
    <t xml:space="preserve">Удельный вес общей площади всего жилищного фонда, в процентах, оборудованной: </t>
  </si>
  <si>
    <t>водоснабжением</t>
  </si>
  <si>
    <t>канализацией</t>
  </si>
  <si>
    <t>центральным отоплением</t>
  </si>
  <si>
    <t>центральным горячим водоснабжением</t>
  </si>
  <si>
    <t>напольными электроплитами</t>
  </si>
  <si>
    <t xml:space="preserve">Удельный вес общей площади городского жилищного фонда, в процентах, оборудованной: </t>
  </si>
  <si>
    <t>газом</t>
  </si>
  <si>
    <t>Удельный вес общей площади сельского жилищного фонда, в процентах, оборудованной:</t>
  </si>
  <si>
    <t>В том числе</t>
  </si>
  <si>
    <t>городской населенный пункт</t>
  </si>
  <si>
    <t>сельский населенный пункт</t>
  </si>
  <si>
    <t xml:space="preserve">*Обеспеченность жильем на одного проживающего - определяется, как отношение общей площади по жилым помещениям (квартирам) к численности лиц проживающих в них (не учитываются общая площадь жилищ по пустующим или бесхозным домам). </t>
  </si>
  <si>
    <t>По городским и сельским населенным пунктам</t>
  </si>
  <si>
    <t>сельский населенныйал пункт</t>
  </si>
  <si>
    <t xml:space="preserve">тыс. кв. м </t>
  </si>
  <si>
    <t>в процентах к итогу</t>
  </si>
  <si>
    <t>тыс. кв. м</t>
  </si>
  <si>
    <t xml:space="preserve">Всего </t>
  </si>
  <si>
    <t>В городских населенных пунктах</t>
  </si>
  <si>
    <t>всего</t>
  </si>
  <si>
    <t>в том числе</t>
  </si>
  <si>
    <t>В сельских населенных пунктах</t>
  </si>
  <si>
    <t xml:space="preserve">всего </t>
  </si>
  <si>
    <t>Количество жилых домов в городских и сельских населенных пунктах</t>
  </si>
  <si>
    <t>в городских населенных пунктах</t>
  </si>
  <si>
    <t>в сельских населенных пунктах</t>
  </si>
  <si>
    <t>индивидуальных</t>
  </si>
  <si>
    <t>многоквартирных</t>
  </si>
  <si>
    <t>однокомнатных</t>
  </si>
  <si>
    <t>двухкомнатных</t>
  </si>
  <si>
    <t>трехкомнатных</t>
  </si>
  <si>
    <t>четырехкомнат-ных</t>
  </si>
  <si>
    <t>пятикомнатных</t>
  </si>
  <si>
    <t>шести и более</t>
  </si>
  <si>
    <t>всего единиц</t>
  </si>
  <si>
    <t>общая площадь тыс. кв. м</t>
  </si>
  <si>
    <t>количество проживающих (человек)</t>
  </si>
  <si>
    <t>Методологические пояснения</t>
  </si>
  <si>
    <t>в том числе в городских населенных пунктах</t>
  </si>
  <si>
    <t>в том числе в сельских населенных пунктах</t>
  </si>
  <si>
    <t>кирпич, камень</t>
  </si>
  <si>
    <t>каркасно-панельный</t>
  </si>
  <si>
    <t>крупноблочный</t>
  </si>
  <si>
    <t>монолитный бетон (железобетон)</t>
  </si>
  <si>
    <t>другие стеновые материалы</t>
  </si>
  <si>
    <t>индиви-дуальных</t>
  </si>
  <si>
    <t>много-квартирных</t>
  </si>
  <si>
    <t>По году ввода в эксплуатацию</t>
  </si>
  <si>
    <t>1971-1975</t>
  </si>
  <si>
    <t>1976-1980</t>
  </si>
  <si>
    <t>1981-1985</t>
  </si>
  <si>
    <t>1986-1990</t>
  </si>
  <si>
    <t>1991-1995</t>
  </si>
  <si>
    <t>1996-2000</t>
  </si>
  <si>
    <t>2001-2005</t>
  </si>
  <si>
    <t>2006-2010</t>
  </si>
  <si>
    <t>2011-2015</t>
  </si>
  <si>
    <t>саман</t>
  </si>
  <si>
    <t>В том числе в городских населенных пунктах</t>
  </si>
  <si>
    <t>В том числе в сельских населенных пунктах</t>
  </si>
  <si>
    <t>крупно-панельный</t>
  </si>
  <si>
    <t>крупно-блочный</t>
  </si>
  <si>
    <t>монолитный бетон (железо-бетон)</t>
  </si>
  <si>
    <t>В том числе в  городских населенных пунктах</t>
  </si>
  <si>
    <t>В том числе в  сельских населенных пунктах</t>
  </si>
  <si>
    <t>индивидуаль-ных</t>
  </si>
  <si>
    <t>единиц</t>
  </si>
  <si>
    <t>удельный вес общей площади, оборудованной</t>
  </si>
  <si>
    <t>водоснаб-жением</t>
  </si>
  <si>
    <t>отоплением от индивидуальных установок</t>
  </si>
  <si>
    <t>ванной или душем</t>
  </si>
  <si>
    <t>центральным горячим водоснаб-жением</t>
  </si>
  <si>
    <t>горячим водоснабжением от индивидуальных водонагревателей</t>
  </si>
  <si>
    <t>четырех-комнатных</t>
  </si>
  <si>
    <t xml:space="preserve"> единиц</t>
  </si>
  <si>
    <t xml:space="preserve"> двухквартирные</t>
  </si>
  <si>
    <t xml:space="preserve"> трехквартирные</t>
  </si>
  <si>
    <t xml:space="preserve"> четырехквартирные</t>
  </si>
  <si>
    <t xml:space="preserve"> пятиквартирные</t>
  </si>
  <si>
    <t xml:space="preserve">                           шести и более</t>
  </si>
  <si>
    <t xml:space="preserve"> Всего</t>
  </si>
  <si>
    <t xml:space="preserve">
кирпич, камень
</t>
  </si>
  <si>
    <t xml:space="preserve"> монолитный бетон (железобетон)</t>
  </si>
  <si>
    <t xml:space="preserve"> другие стеновые материалы</t>
  </si>
  <si>
    <t xml:space="preserve">
индиви-дуальных
</t>
  </si>
  <si>
    <t xml:space="preserve">
много-квартирных
</t>
  </si>
  <si>
    <t xml:space="preserve">
В городских населенных пунктах
</t>
  </si>
  <si>
    <t xml:space="preserve">
В сельских населенных пунктах
</t>
  </si>
  <si>
    <t xml:space="preserve"> в том числе</t>
  </si>
  <si>
    <t xml:space="preserve"> каркасно-панельный</t>
  </si>
  <si>
    <t xml:space="preserve"> крупноблочный</t>
  </si>
  <si>
    <t xml:space="preserve"> крупно-блочный</t>
  </si>
  <si>
    <t xml:space="preserve">           </t>
  </si>
  <si>
    <t xml:space="preserve">                                                                                                                                                                                      </t>
  </si>
  <si>
    <t>Всего единиц</t>
  </si>
  <si>
    <t>Количество проживающих (человек)</t>
  </si>
  <si>
    <t xml:space="preserve">Общая площадь                тыс. кв. м </t>
  </si>
  <si>
    <t>до 1970 года</t>
  </si>
  <si>
    <t>нет данных по году ввода в эксплуатацию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</si>
  <si>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</si>
  <si>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</si>
  <si>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</si>
  <si>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</si>
  <si>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</si>
  <si>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</si>
  <si>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Кирпич, камень</t>
  </si>
  <si>
    <t>Крупнопанельный</t>
  </si>
  <si>
    <t>Каркасно - панельный</t>
  </si>
  <si>
    <t>Крупноблочный</t>
  </si>
  <si>
    <t>Монолитный бетон (железобетон)</t>
  </si>
  <si>
    <t>Другие стеновые материалы</t>
  </si>
  <si>
    <t xml:space="preserve">       тыс. кв. м.</t>
  </si>
  <si>
    <t>Однокомнатных</t>
  </si>
  <si>
    <t>Двухкомнатных</t>
  </si>
  <si>
    <t>Трехкомнатных</t>
  </si>
  <si>
    <t>Четырехкомнатных</t>
  </si>
  <si>
    <t>Пятикомнатных</t>
  </si>
  <si>
    <t>Шести и более</t>
  </si>
  <si>
    <t xml:space="preserve">единиц   </t>
  </si>
  <si>
    <t>тыс. кв. м.</t>
  </si>
  <si>
    <t xml:space="preserve">  в процентах</t>
  </si>
  <si>
    <t>О жилищном фонде Актюбинской области</t>
  </si>
  <si>
    <t>15 363,4</t>
  </si>
  <si>
    <t>15 543,1</t>
  </si>
  <si>
    <t>18 420,2</t>
  </si>
  <si>
    <t>15 583,1</t>
  </si>
  <si>
    <t>15 293,1</t>
  </si>
  <si>
    <t>18 124,0</t>
  </si>
  <si>
    <t>10 262,5</t>
  </si>
  <si>
    <t>10 603,4</t>
  </si>
  <si>
    <t>10 288,3</t>
  </si>
  <si>
    <t>14 213,0</t>
  </si>
  <si>
    <t>10 074,8</t>
  </si>
  <si>
    <t>10 148,5</t>
  </si>
  <si>
    <t>14 015,4</t>
  </si>
  <si>
    <t>5 100,8</t>
  </si>
  <si>
    <t>5 270,5</t>
  </si>
  <si>
    <t>5 254,8</t>
  </si>
  <si>
    <t>4 207,3</t>
  </si>
  <si>
    <t>5 004,7</t>
  </si>
  <si>
    <t>5 163,8</t>
  </si>
  <si>
    <t>5 144,6</t>
  </si>
  <si>
    <t>4 108,6</t>
  </si>
  <si>
    <t>Актюбинская область</t>
  </si>
  <si>
    <t>г. Актобе</t>
  </si>
  <si>
    <t>Алга</t>
  </si>
  <si>
    <t>Айтекеби</t>
  </si>
  <si>
    <t>Байганин</t>
  </si>
  <si>
    <t>Каргала</t>
  </si>
  <si>
    <t>Хобда</t>
  </si>
  <si>
    <t>Мартук</t>
  </si>
  <si>
    <t>Мугалжар</t>
  </si>
  <si>
    <t>Уил</t>
  </si>
  <si>
    <t>Темир</t>
  </si>
  <si>
    <t>Хромтау</t>
  </si>
  <si>
    <t>Шалкар</t>
  </si>
  <si>
    <t>Иргиз</t>
  </si>
  <si>
    <t>0</t>
  </si>
  <si>
    <t>50-74</t>
  </si>
  <si>
    <t>75-99</t>
  </si>
  <si>
    <t>100-150</t>
  </si>
  <si>
    <t>150-250</t>
  </si>
  <si>
    <t>&gt;250</t>
  </si>
  <si>
    <t>газом  (включая сжиженный)</t>
  </si>
  <si>
    <t xml:space="preserve">ванной ил душеми </t>
  </si>
  <si>
    <t>Газом (включая сжиженный)</t>
  </si>
  <si>
    <t>Тел. 8 (7132) 56-31-11</t>
  </si>
  <si>
    <t>Жилищный фонд Республики Казахстан включает частный и государственный жилищные фонды.</t>
  </si>
  <si>
    <t>В жилищный фонд не входят нежилые помещения в жилых домах.</t>
  </si>
  <si>
    <t>Жилое помещение считается оборудованным:</t>
  </si>
  <si>
    <t>Водоснабжением, если имеется:
водопровод в доме (квартире), если внутри дома имеется распределительная сеть, в которую вода поступает централизованно из водопровода или артезианской скважины;   
водопровод вне дома (квартиры), если вне дома (отдельно стоящая кухня или идентичные помещения вне дома) имеется распределительная сеть, в которую вода поступает централизованно из водопровода или артезианской скважины;                                                                                                                         водопровод вне дома (квартиры), если вне дома (отдельно стоящая кухня или идентичные помещения вне дома) имеется распределительная сеть, в которую вода поступает централизованно из водопровода или артезианской скважины;                                                                                                                                  колодцем, колонкой или другим источником водоснабжения,  если во дворе дома имеется колодец или водоразборный кран (колонка) или другой источник водоснабжения.</t>
  </si>
  <si>
    <t>Канализацией, если имеется:
центральная канализация, внутри дома имеется канализационное устройство для стока хозяйственно-фекальных вод в уличную канализационную сеть или поглощающие колодцы. Не является оборудованным канализацией жилое помещение, в котором отсутствует водопровод, а также при наличии биотуалета.</t>
  </si>
  <si>
    <t>Центральным отоплением, если имеется отопление собственной домовой котельной, квартальной или районной котельной, теплоэлектроцентрали, а также установки автоматического газового водонагревателя.</t>
  </si>
  <si>
    <t>Стационарными ванной или душем, если установлена ванна или душ, как в отдельной ванной комнате, так и другом приспособленном для этой цели помещении, независимо от способа поступления горячей воды, при этом, не учитывается оборудованным ванной или душем жилое помещение, в котором ванна (душ) установлены, а канализация отсутствует.</t>
  </si>
  <si>
    <t>Горячим водоснабжением от индивидуальных водонагревателей, если имеется специальный водопровод, подающий горячую воду от газовой  (дровяной) колонки, поквартирных водонагревателей, включая и малометражные отопительные котлы.</t>
  </si>
  <si>
    <t>Газом, если имеется:
газ сетевой (природный), если имеется напольная газовая плита, снабженная сетевым природным газом;
газ сжиженный (в баллонах или в газгольдерах-резервуарах для хранения газообразных веществ), если имеется напольная газовая плита, снабженная сжиженным газом, также газифицированным считается дом с отдельно стоящей кухней, в которой установлена напольная газовая плита, снабженная сжиженным газом.</t>
  </si>
  <si>
    <t>Электричеством, если имеется электропроводка в доме.</t>
  </si>
  <si>
    <t>Электроплитой напольной, если имеется напольная электрическая плита, или дом с отдельно стоящей кухней (специально предназначенное для кухни капитальное здание), в которой установлена напольная электрическая плита.</t>
  </si>
  <si>
    <t>Ракушечник</t>
  </si>
  <si>
    <t>1.</t>
  </si>
  <si>
    <t>Статистика жилищного фонда</t>
  </si>
  <si>
    <t>1.1</t>
  </si>
  <si>
    <t>Общая площадь и обеспеченность жильем на одного проживающего</t>
  </si>
  <si>
    <t>2.</t>
  </si>
  <si>
    <t xml:space="preserve">Общая площадь жилищного фонда </t>
  </si>
  <si>
    <t>2.1</t>
  </si>
  <si>
    <t>2.2</t>
  </si>
  <si>
    <t>По формам собственности</t>
  </si>
  <si>
    <t>3.</t>
  </si>
  <si>
    <t xml:space="preserve">Жилая площадь жилищного фонда </t>
  </si>
  <si>
    <t>3.1</t>
  </si>
  <si>
    <t>3.2</t>
  </si>
  <si>
    <t>4.</t>
  </si>
  <si>
    <t>Количество жилых домов</t>
  </si>
  <si>
    <t>4.1</t>
  </si>
  <si>
    <t>4.2</t>
  </si>
  <si>
    <t>Количество индивидуальных жилых домов в городских и сельских населенных пунктах</t>
  </si>
  <si>
    <t>4.3</t>
  </si>
  <si>
    <t>Количество многоквартирных жилых домов в городских и сельских населенных пунктах</t>
  </si>
  <si>
    <t>4.4</t>
  </si>
  <si>
    <t>Многоквартирные жилые дома по количеству квартир</t>
  </si>
  <si>
    <t>4.5</t>
  </si>
  <si>
    <t xml:space="preserve">Жилые дома по материалам наружных стен </t>
  </si>
  <si>
    <t>4.6</t>
  </si>
  <si>
    <t xml:space="preserve">Индивидуальные жилые дома по материалам наружных стен </t>
  </si>
  <si>
    <t>4.7</t>
  </si>
  <si>
    <t>Многоквартирные жилые дома по материалам наружных стен</t>
  </si>
  <si>
    <t>4.8</t>
  </si>
  <si>
    <t>Общая площадь жилых домов по материалам наружных стен</t>
  </si>
  <si>
    <t>4.9</t>
  </si>
  <si>
    <t>Общая площадь индивидуальных жилых домов по материалам наружных стен</t>
  </si>
  <si>
    <t>4.10</t>
  </si>
  <si>
    <t>Общая площадь многоквартирных жилых домов по материалам наружных стен</t>
  </si>
  <si>
    <t>4.11</t>
  </si>
  <si>
    <t>Количество индивидуальных и многоквартирных жилых домов по году ввода в эксплуатацию</t>
  </si>
  <si>
    <t>4.12</t>
  </si>
  <si>
    <t>Количество жилых домов по году ввода в эксплуатацию и материалам наружных стен</t>
  </si>
  <si>
    <t>4.13</t>
  </si>
  <si>
    <t>Общая площадь жилых помещений (квартир) по году ввода в эксплуатацию и материалам наружных стен</t>
  </si>
  <si>
    <t>5.</t>
  </si>
  <si>
    <t>Количество жилых помещений (квартир)</t>
  </si>
  <si>
    <t>5.1</t>
  </si>
  <si>
    <t>Распределение по числу комнат</t>
  </si>
  <si>
    <t>5.2</t>
  </si>
  <si>
    <t>Распределение индивидуальных жилых домов по числу комнат</t>
  </si>
  <si>
    <t>5.3</t>
  </si>
  <si>
    <t>Распределение жилых помещений (квартир) в многоквартирных жилых домах по числу комнат</t>
  </si>
  <si>
    <t>Распределение жилых помещений (квартир) по размеру общей площади и числу комнат</t>
  </si>
  <si>
    <t>Распределение индивидуальных жилых домов по размеру общей площади и числу комнат</t>
  </si>
  <si>
    <t>Распределение жилых помещений (квартир) в многоквартирных жилых домах по размеру общей площади и числу комнат</t>
  </si>
  <si>
    <t>Количество жилых помещений (квартир) в многоквартирных жилых домах в городских и сельских населенных пунктах</t>
  </si>
  <si>
    <t>Средний размер общей площади</t>
  </si>
  <si>
    <t>Средний размер общей площади в индивидуальных жилых домах</t>
  </si>
  <si>
    <t>Средний размер общей площади жилых помещений (квартир) в многоквартирных жилых домах</t>
  </si>
  <si>
    <t>6.</t>
  </si>
  <si>
    <t>Жилые дома в аварийном состоянии и количество человек, проживающих в аварийном жилье</t>
  </si>
  <si>
    <t>6.1</t>
  </si>
  <si>
    <t xml:space="preserve">Индивидуальные жилые дома в аварийном состоянии </t>
  </si>
  <si>
    <t>6.2</t>
  </si>
  <si>
    <t xml:space="preserve">Многоквартирные жилые дома в аварийном состоянии </t>
  </si>
  <si>
    <t>7.</t>
  </si>
  <si>
    <t>Наличие общей площади на одного проживающего</t>
  </si>
  <si>
    <t>7.1</t>
  </si>
  <si>
    <t>Обеспеченность жильем на одного проживающего</t>
  </si>
  <si>
    <t>8.</t>
  </si>
  <si>
    <t>Динамика благоустройства жилищного фонда</t>
  </si>
  <si>
    <t>9.</t>
  </si>
  <si>
    <t>Благоустройство жилищного фонда</t>
  </si>
  <si>
    <t>9.1</t>
  </si>
  <si>
    <t>Благоустройство в индивидуальных жилых домах</t>
  </si>
  <si>
    <t>9.2</t>
  </si>
  <si>
    <t>Благоустройство в многоквартирных жилых домах</t>
  </si>
  <si>
    <t>2.1. По городским и сельским населенным пунктам</t>
  </si>
  <si>
    <t>2. Общая площадь жилищного фонда</t>
  </si>
  <si>
    <t>1.Статистика жилищного фонда</t>
  </si>
  <si>
    <t>2.2 По формам собственности</t>
  </si>
  <si>
    <t>3. Жилая площадь жилищного фонда</t>
  </si>
  <si>
    <t>3.1 По городским и сельским населенным пунктам</t>
  </si>
  <si>
    <t>3.2 По формам собственности</t>
  </si>
  <si>
    <t>4. Количество жилых домов</t>
  </si>
  <si>
    <t>4.1 Количество жилых домов в городских и сельских населенных пунктах</t>
  </si>
  <si>
    <t>4.2 Количество индивидуальных жилых домов в городских и сельских населенных пунктах</t>
  </si>
  <si>
    <t>4.3 Количество многоквартирных жилых домов в городских и сельских населенных пунктах</t>
  </si>
  <si>
    <t>4.4 Многоквартирные жилые дома по количеству квартир</t>
  </si>
  <si>
    <t xml:space="preserve">4.5 Жилые дома по материалам наружных стен </t>
  </si>
  <si>
    <t>4.8 Общая площадь жилых домов по материалам наружных стен</t>
  </si>
  <si>
    <t xml:space="preserve"> 4.11 Количество индивидуальных и многоквартирных домов по году ввода в эксплуатацию</t>
  </si>
  <si>
    <t>5. Количество жилых помещений (квартир)</t>
  </si>
  <si>
    <t>5.1 Распределение по числу комнат</t>
  </si>
  <si>
    <t>6. Жилые дома в аварийном состоянии и количество человек, проживающих в аварийном жилье</t>
  </si>
  <si>
    <t xml:space="preserve">7. Наличие общей площади на одного проживающего </t>
  </si>
  <si>
    <t>7.1 Обеспеченность жильем на одного проживающего*</t>
  </si>
  <si>
    <t>9. Благоустройство жилищного фонда</t>
  </si>
  <si>
    <t>1.1 Общая площадь и обеспеченность жильем на одного проживающего*</t>
  </si>
  <si>
    <r>
      <rPr>
        <vertAlign val="superscript"/>
        <sz val="8"/>
        <color theme="1"/>
        <rFont val="Roboto"/>
        <charset val="204"/>
      </rPr>
      <t>*</t>
    </r>
    <r>
      <rPr>
        <sz val="8"/>
        <color theme="1"/>
        <rFont val="Roboto"/>
        <charset val="204"/>
      </rPr>
      <t xml:space="preserve"> Обеспеченность жильем на одного проживающего - определяется как отношение общей площади по жилым помещениям (квартирам) к численности лиц, проживающих в них (не учитывается общая площадь жилищ по пустующим или бесхозным домам). </t>
    </r>
  </si>
  <si>
    <t xml:space="preserve">4.6 Индивидуальные жилые дома по материалам наружных стен </t>
  </si>
  <si>
    <t xml:space="preserve">  4.7 Многоквартирные жилые дома по материалам наружных стен</t>
  </si>
  <si>
    <t>4.9 Общая площадь индивидуальных жилых домов по материалам наружных стен</t>
  </si>
  <si>
    <t>4.10 Общая площадь многоквартирных жилых домов по материалам наружных стен</t>
  </si>
  <si>
    <t>4.12 Количество жилых домов по году ввода в эксплуатацию и материалам наружных стен</t>
  </si>
  <si>
    <t>4.13 Общая площадь жилых помещений (квартир) по году ввода в эксплуатацию и материалам наружных стен</t>
  </si>
  <si>
    <t xml:space="preserve">         5.2 Распределение индивидуальных жилых домов по числу комнат</t>
  </si>
  <si>
    <t>5.3 Распределение жилых помещений (квартир) в многоквартирных жилых домах по числу комнат</t>
  </si>
  <si>
    <t>5.4 Распределение жилых помещений (квартир) по размеру общей площади и числу комнат</t>
  </si>
  <si>
    <t>5.5 Распределение индивидуальных домов по размеру общей площади и числу комнат</t>
  </si>
  <si>
    <t>5.6 Распределение жилых помещений (квартир) в многоквартирных жилых домах по размеру общей площади и числу комнат</t>
  </si>
  <si>
    <t>5.7 Количество жилых помещений (квартир) в многоквартирных жилых домах в городских и сельских населенных пунктах</t>
  </si>
  <si>
    <t>5.8 Средний размер общей площади</t>
  </si>
  <si>
    <t>5.9 Средний размер общей площади в индивидуальных жилых домах</t>
  </si>
  <si>
    <t>5.10 Средний размер общей площади жилых помещений (квартир) в многоквартирных жилых домах</t>
  </si>
  <si>
    <t xml:space="preserve">6.1 Индивидуальные жилые дома в аварийном состоянии </t>
  </si>
  <si>
    <t xml:space="preserve">6.2 Многоквартирные жилые дома в аварийном состоянии </t>
  </si>
  <si>
    <t>8. Динамика благоустройства жилищного фонда</t>
  </si>
  <si>
    <t>9.1 Благоустройство в индивидуальных жилых домах</t>
  </si>
  <si>
    <t>9.2 Благоустройство в многоквартирных жилых домах</t>
  </si>
  <si>
    <t>2016-2020</t>
  </si>
  <si>
    <t>Дата публикации: февраль 2026г.</t>
  </si>
  <si>
    <t>Дата следующей публикации: февраль 2027г.</t>
  </si>
  <si>
    <t>По состоянию на 1 января 2026 года</t>
  </si>
  <si>
    <t>2021-2025</t>
  </si>
  <si>
    <t>2006-2020</t>
  </si>
  <si>
    <t>ракушечник</t>
  </si>
  <si>
    <t>8</t>
  </si>
  <si>
    <t>25</t>
  </si>
  <si>
    <t>48</t>
  </si>
  <si>
    <t>54</t>
  </si>
  <si>
    <t>95</t>
  </si>
  <si>
    <t>66</t>
  </si>
  <si>
    <t>Руководитель управления:</t>
  </si>
  <si>
    <t>23 серия.  Статистика жилищного фонда</t>
  </si>
  <si>
    <t>@Бюро национальной статистики Агентства по стратегическому планированию и реформам Республики Казахстан</t>
  </si>
  <si>
    <t>Жилищный фонд - находящиеся на территории Республики Казахстан жилища всех форм собственности.</t>
  </si>
  <si>
    <t>Государственный жилищный фонд - жилища, принадлежащие коммунальному жилищному фонду, жилищному фонду государственных предприятий либо жилищному фонду государственных учреждений и входящие в состав республиканского или коммунального имущества.</t>
  </si>
  <si>
    <t>Частный жилищный фонд - жилища, принадлежащие на праве собственности физическим или негосударственным юридическим лицам.</t>
  </si>
  <si>
    <t>Жилище - отдельная жилая единица (индивидуальный жилой дом, квартира, комната в общежитии), предназначенная и используемая для постоянного проживания, отвечающая установленным строительным, санитарным, экологическим, противопожарным и другим обязательным нормам и правилам.</t>
  </si>
  <si>
    <t xml:space="preserve">Индивидуальный жилой дом - дом, предназначенный для личного (семейного) проживания, расположенный на усадебном участке и находящийся в собственности гражданина вместе с хозяйственными и другими строениями и зелеными насаждениями. </t>
  </si>
  <si>
    <t>Многоквартирный жилой дом - отдельно стоящее здание с единым фундаментом на едином неделимом земельном участке, состоящее из общего имущества объекта кондоминиума, которое является общей долевой собственностью, и двух и более квартир, нежилых помещений, имеющих самостоятельные выходы на земельный участок, прилегающий к многоквартирному жилому дому, либо в иные части общего имущества объекта кондоминиума.</t>
  </si>
  <si>
    <t>Квартира – отдельное жилище, являющееся частью многоквартирного жилого дома, предназначенное и используемое для постоянного проживания.</t>
  </si>
  <si>
    <t>Нежилое помещение - отдельное внутреннее пространство в многоквартирном жилом доме, соответствующее строительным, санитарным, экологическим, противопожарным и другим обязательным нормам и правилам, предусмотренное на стадии проекта, границами которого являются внутренние поверхности стен, пола и потолка (межэтажных перекрытий), если иное не предусмотрено законодательством Республики Казахстан, используемое в иных, чем постоянное проживание, целях (офис, магазин, кафе, гостиница, хостел и другие объекты сферы услуг населению) и находящееся в индивидуальной (раздельной) собственности, за исключением общего имущества объекта кондоминиума.</t>
  </si>
  <si>
    <t>Общая площадь жилища - сумма полезной площади жилища и площадей балконов (лоджий, веранд, террас), рассчитываемых с применением понижающих коэффициентов в соответствии с нормативно-техническими актами.</t>
  </si>
  <si>
    <t>Жилая площадь жилища - сумма площадей жилых комнат (спальни, гостиной, детской, домашнего кабинета и тому подобных) в жилище (квартире), исчисляемая в квадратных метрах.</t>
  </si>
  <si>
    <t>Обеспеченность жильем на одного проживающего - определяется как отношение общей площади по жилым помещениям (квартирам) к численности лиц, проживающих в них (не учитывается общая площадь жилищ по пустующим или бесхозным домам).</t>
  </si>
  <si>
    <t>Благоустройство жилищного фонда – оборудование жилых помещений отдельными видами благоустройства (водоснабжением, канализацией, центральным отоплением, газом, горячим водоснабжением, ванной или душем и т.п.).</t>
  </si>
  <si>
    <t>млн. кв. м</t>
  </si>
  <si>
    <t xml:space="preserve"> тыс. кв. м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</si>
  <si>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единиц                                                                                                                                                                                                                             </t>
  </si>
  <si>
    <t xml:space="preserve">единиц                                                                                                                                                                                                                                    </t>
  </si>
  <si>
    <t xml:space="preserve">единиц           </t>
  </si>
  <si>
    <t>тыс.кв. м</t>
  </si>
  <si>
    <t>кв. м</t>
  </si>
  <si>
    <t>Ответственные за выпуск:</t>
  </si>
  <si>
    <t>Исполнитель:</t>
  </si>
  <si>
    <t>Адрес:</t>
  </si>
  <si>
    <t>Б.З. Ильчибаев</t>
  </si>
  <si>
    <t>030020, г. Актобе,</t>
  </si>
  <si>
    <t>район Астана,</t>
  </si>
  <si>
    <t>пр. Абилкаир хана, здание 25, н.п. 1</t>
  </si>
  <si>
    <t>e-mail: n.amandykova@aspire.gov.kz</t>
  </si>
  <si>
    <t>Н.К. Амандыкова</t>
  </si>
  <si>
    <t>27 февраля 2026 года</t>
  </si>
  <si>
    <t>регистров</t>
  </si>
  <si>
    <t>Управление статистических</t>
  </si>
  <si>
    <t>Исх. №05-04/067-ВН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</si>
</sst>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d/m;@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theme="1"/>
      <name val="Roboto Light"/>
      <charset val="204"/>
    </font>
    <font>
      <sz val="8"/>
      <color theme="1"/>
      <name val="Roboto Light"/>
      <charset val="204"/>
    </font>
    <font>
      <sz val="9"/>
      <name val="Roboto Light"/>
      <charset val="204"/>
    </font>
    <font>
      <sz val="10"/>
      <name val="Roboto Light"/>
      <charset val="204"/>
    </font>
    <font>
      <sz val="8"/>
      <name val="Roboto Light"/>
      <charset val="204"/>
    </font>
    <font>
      <b/>
      <sz val="14"/>
      <name val="Roboto Light"/>
      <charset val="204"/>
    </font>
    <font>
      <sz val="11"/>
      <name val="Roboto Light"/>
      <charset val="204"/>
    </font>
    <font>
      <i/>
      <sz val="10"/>
      <color rgb="FF000000"/>
      <name val="Roboto Light"/>
      <charset val="204"/>
    </font>
    <font>
      <sz val="11"/>
      <color theme="1"/>
      <name val="Calibri"/>
      <family val="2"/>
      <charset val="204"/>
    </font>
    <font>
      <sz val="9"/>
      <color theme="1"/>
      <name val="Roboto Light"/>
      <charset val="204"/>
    </font>
    <font>
      <b/>
      <sz val="10"/>
      <name val="Roboto Light"/>
      <charset val="204"/>
    </font>
    <font>
      <sz val="10"/>
      <color theme="1"/>
      <name val="Roboto Light"/>
      <charset val="204"/>
    </font>
    <font>
      <b/>
      <sz val="10"/>
      <color theme="1"/>
      <name val="Roboto Light"/>
      <charset val="204"/>
    </font>
    <font>
      <b/>
      <sz val="8"/>
      <color theme="1"/>
      <name val="Roboto Light"/>
      <charset val="204"/>
    </font>
    <font>
      <b/>
      <sz val="9"/>
      <color theme="1"/>
      <name val="Roboto Light"/>
      <charset val="204"/>
    </font>
    <font>
      <b/>
      <sz val="14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u/>
      <sz val="10"/>
      <name val="Roboto"/>
      <charset val="204"/>
    </font>
    <font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sz val="8"/>
      <color rgb="FFFF000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4"/>
      <name val="Roboto"/>
      <charset val="204"/>
    </font>
    <font>
      <b/>
      <sz val="20"/>
      <name val="Roboto"/>
      <charset val="204"/>
    </font>
    <font>
      <i/>
      <sz val="8"/>
      <color indexed="8"/>
      <name val="Roboto"/>
      <charset val="204"/>
    </font>
    <font>
      <sz val="10"/>
      <color rgb="FF000000"/>
      <name val="Roboto"/>
      <charset val="204"/>
    </font>
    <font>
      <b/>
      <sz val="12"/>
      <color theme="1"/>
      <name val="Roboto"/>
      <charset val="204"/>
    </font>
    <font>
      <b/>
      <sz val="12"/>
      <name val="Roboto"/>
      <charset val="204"/>
    </font>
    <font>
      <b/>
      <sz val="8"/>
      <color theme="1"/>
      <name val="Roboto"/>
      <charset val="204"/>
    </font>
    <font>
      <b/>
      <sz val="9"/>
      <color theme="1"/>
      <name val="Roboto"/>
      <charset val="204"/>
    </font>
    <font>
      <sz val="11"/>
      <color theme="1"/>
      <name val="Roboto"/>
      <charset val="204"/>
    </font>
    <font>
      <sz val="12"/>
      <color theme="1"/>
      <name val="Roboto"/>
      <charset val="204"/>
    </font>
    <font>
      <sz val="7"/>
      <color theme="1"/>
      <name val="Roboto"/>
      <charset val="204"/>
    </font>
    <font>
      <sz val="8"/>
      <color rgb="FF000000"/>
      <name val="Roboto"/>
      <charset val="204"/>
    </font>
    <font>
      <sz val="11"/>
      <color indexed="8"/>
      <name val="Calibri"/>
      <family val="2"/>
    </font>
    <font>
      <b/>
      <sz val="8"/>
      <color indexed="8"/>
      <name val="Roboto"/>
      <charset val="204"/>
    </font>
    <font>
      <b/>
      <sz val="8"/>
      <color rgb="FF000000"/>
      <name val="Roboto"/>
      <charset val="204"/>
    </font>
    <font>
      <sz val="8"/>
      <color indexed="8"/>
      <name val="Roboto"/>
      <charset val="204"/>
    </font>
    <font>
      <b/>
      <u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959595"/>
      </left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/>
    <xf numFmtId="0" fontId="13" fillId="0" borderId="0"/>
    <xf numFmtId="0" fontId="13" fillId="0" borderId="0"/>
    <xf numFmtId="0" fontId="41" fillId="0" borderId="0"/>
  </cellStyleXfs>
  <cellXfs count="277">
    <xf numFmtId="0" fontId="0" fillId="0" borderId="0" xfId="0"/>
    <xf numFmtId="0" fontId="5" fillId="0" borderId="0" xfId="0" applyFont="1"/>
    <xf numFmtId="0" fontId="8" fillId="0" borderId="0" xfId="0" applyFont="1"/>
    <xf numFmtId="0" fontId="7" fillId="0" borderId="0" xfId="3" applyFont="1" applyAlignment="1">
      <alignment vertical="top" wrapText="1"/>
    </xf>
    <xf numFmtId="0" fontId="9" fillId="0" borderId="0" xfId="3" applyFont="1" applyAlignment="1">
      <alignment vertical="top" wrapText="1"/>
    </xf>
    <xf numFmtId="0" fontId="5" fillId="0" borderId="0" xfId="0" applyFont="1" applyAlignment="1">
      <alignment vertical="top" wrapText="1"/>
    </xf>
    <xf numFmtId="0" fontId="11" fillId="0" borderId="0" xfId="0" applyFont="1"/>
    <xf numFmtId="0" fontId="8" fillId="0" borderId="0" xfId="3" applyFont="1"/>
    <xf numFmtId="0" fontId="12" fillId="0" borderId="0" xfId="0" applyFont="1" applyAlignment="1">
      <alignment horizontal="left"/>
    </xf>
    <xf numFmtId="0" fontId="10" fillId="0" borderId="0" xfId="3" applyFont="1" applyAlignment="1">
      <alignment horizontal="right" vertical="top" wrapText="1"/>
    </xf>
    <xf numFmtId="0" fontId="14" fillId="0" borderId="0" xfId="0" applyFont="1"/>
    <xf numFmtId="0" fontId="16" fillId="0" borderId="0" xfId="0" applyFont="1"/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9" fillId="0" borderId="0" xfId="0" applyFont="1"/>
    <xf numFmtId="0" fontId="17" fillId="0" borderId="0" xfId="0" applyFont="1" applyAlignment="1">
      <alignment horizontal="center" vertical="top" wrapText="1"/>
    </xf>
    <xf numFmtId="3" fontId="5" fillId="0" borderId="0" xfId="0" applyNumberFormat="1" applyFont="1"/>
    <xf numFmtId="0" fontId="19" fillId="0" borderId="0" xfId="0" applyFont="1" applyAlignment="1">
      <alignment horizontal="center" vertical="top" wrapText="1"/>
    </xf>
    <xf numFmtId="164" fontId="5" fillId="0" borderId="0" xfId="0" applyNumberFormat="1" applyFont="1"/>
    <xf numFmtId="0" fontId="5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6" fillId="0" borderId="0" xfId="0" applyNumberFormat="1" applyFont="1"/>
    <xf numFmtId="16" fontId="5" fillId="0" borderId="0" xfId="0" applyNumberFormat="1" applyFont="1"/>
    <xf numFmtId="0" fontId="17" fillId="0" borderId="0" xfId="0" applyFont="1" applyAlignment="1">
      <alignment horizontal="center" wrapText="1"/>
    </xf>
    <xf numFmtId="164" fontId="17" fillId="0" borderId="0" xfId="0" applyNumberFormat="1" applyFont="1" applyAlignment="1">
      <alignment horizontal="center"/>
    </xf>
    <xf numFmtId="0" fontId="21" fillId="0" borderId="0" xfId="0" applyFont="1" applyAlignment="1">
      <alignment vertical="top"/>
    </xf>
    <xf numFmtId="0" fontId="23" fillId="0" borderId="0" xfId="1" applyFont="1" applyAlignment="1">
      <alignment horizontal="center" vertical="top" wrapText="1"/>
    </xf>
    <xf numFmtId="0" fontId="23" fillId="0" borderId="0" xfId="1" applyFont="1" applyAlignment="1">
      <alignment vertical="top" wrapText="1"/>
    </xf>
    <xf numFmtId="166" fontId="23" fillId="0" borderId="0" xfId="1" applyNumberFormat="1" applyFont="1" applyAlignment="1">
      <alignment horizontal="center" vertical="top" wrapText="1"/>
    </xf>
    <xf numFmtId="0" fontId="17" fillId="0" borderId="0" xfId="0" applyFont="1" applyAlignment="1">
      <alignment horizontal="left"/>
    </xf>
    <xf numFmtId="0" fontId="23" fillId="0" borderId="0" xfId="1" applyFont="1" applyAlignment="1">
      <alignment horizontal="left" vertical="top" wrapText="1"/>
    </xf>
    <xf numFmtId="0" fontId="22" fillId="0" borderId="0" xfId="0" applyFont="1" applyAlignment="1">
      <alignment vertical="center"/>
    </xf>
    <xf numFmtId="0" fontId="22" fillId="0" borderId="0" xfId="0" applyFont="1"/>
    <xf numFmtId="0" fontId="6" fillId="0" borderId="0" xfId="0" applyFont="1" applyFill="1" applyBorder="1"/>
    <xf numFmtId="165" fontId="17" fillId="0" borderId="0" xfId="0" applyNumberFormat="1" applyFont="1" applyAlignment="1">
      <alignment horizontal="center"/>
    </xf>
    <xf numFmtId="165" fontId="6" fillId="0" borderId="0" xfId="0" applyNumberFormat="1" applyFont="1"/>
    <xf numFmtId="165" fontId="5" fillId="0" borderId="0" xfId="0" applyNumberFormat="1" applyFont="1"/>
    <xf numFmtId="0" fontId="6" fillId="0" borderId="0" xfId="0" applyFont="1" applyFill="1" applyBorder="1" applyAlignment="1"/>
    <xf numFmtId="164" fontId="6" fillId="0" borderId="0" xfId="0" applyNumberFormat="1" applyFont="1" applyFill="1" applyBorder="1" applyAlignment="1"/>
    <xf numFmtId="0" fontId="17" fillId="0" borderId="0" xfId="0" applyFont="1" applyAlignment="1">
      <alignment horizontal="center" vertical="top" wrapText="1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17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indent="2"/>
    </xf>
    <xf numFmtId="165" fontId="6" fillId="0" borderId="0" xfId="0" applyNumberFormat="1" applyFont="1" applyFill="1" applyBorder="1" applyAlignment="1"/>
    <xf numFmtId="0" fontId="22" fillId="0" borderId="0" xfId="0" applyFont="1" applyAlignment="1">
      <alignment horizontal="center"/>
    </xf>
    <xf numFmtId="49" fontId="31" fillId="0" borderId="0" xfId="0" applyNumberFormat="1" applyFont="1" applyFill="1" applyAlignment="1">
      <alignment horizontal="right" vertical="center" wrapText="1"/>
    </xf>
    <xf numFmtId="0" fontId="32" fillId="0" borderId="0" xfId="0" applyFont="1"/>
    <xf numFmtId="0" fontId="28" fillId="0" borderId="0" xfId="0" applyFont="1" applyAlignment="1">
      <alignment wrapText="1"/>
    </xf>
    <xf numFmtId="0" fontId="33" fillId="0" borderId="0" xfId="0" applyFont="1" applyAlignment="1">
      <alignment horizontal="center" vertical="top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left" vertical="top" wrapText="1"/>
    </xf>
    <xf numFmtId="0" fontId="24" fillId="0" borderId="0" xfId="0" applyFont="1"/>
    <xf numFmtId="0" fontId="24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wrapText="1"/>
    </xf>
    <xf numFmtId="0" fontId="24" fillId="0" borderId="3" xfId="0" applyFont="1" applyBorder="1"/>
    <xf numFmtId="0" fontId="24" fillId="0" borderId="0" xfId="0" applyFont="1" applyAlignment="1">
      <alignment wrapText="1"/>
    </xf>
    <xf numFmtId="164" fontId="24" fillId="0" borderId="0" xfId="0" applyNumberFormat="1" applyFont="1" applyAlignment="1">
      <alignment horizontal="right"/>
    </xf>
    <xf numFmtId="164" fontId="24" fillId="0" borderId="0" xfId="0" applyNumberFormat="1" applyFont="1" applyFill="1" applyBorder="1" applyAlignment="1">
      <alignment horizontal="right" wrapText="1"/>
    </xf>
    <xf numFmtId="0" fontId="24" fillId="0" borderId="0" xfId="0" applyFont="1" applyAlignment="1">
      <alignment horizontal="left" vertical="center" wrapText="1" indent="2"/>
    </xf>
    <xf numFmtId="0" fontId="24" fillId="0" borderId="0" xfId="0" applyFont="1" applyFill="1" applyBorder="1"/>
    <xf numFmtId="0" fontId="24" fillId="0" borderId="0" xfId="0" applyFont="1" applyFill="1" applyBorder="1" applyAlignment="1"/>
    <xf numFmtId="0" fontId="24" fillId="0" borderId="0" xfId="0" applyFont="1" applyAlignment="1">
      <alignment horizontal="left" wrapText="1" indent="2"/>
    </xf>
    <xf numFmtId="0" fontId="24" fillId="0" borderId="1" xfId="0" applyFont="1" applyBorder="1" applyAlignment="1">
      <alignment wrapText="1"/>
    </xf>
    <xf numFmtId="164" fontId="24" fillId="0" borderId="1" xfId="0" applyNumberFormat="1" applyFont="1" applyBorder="1" applyAlignment="1">
      <alignment horizontal="right"/>
    </xf>
    <xf numFmtId="0" fontId="24" fillId="0" borderId="1" xfId="0" applyFont="1" applyFill="1" applyBorder="1" applyAlignment="1"/>
    <xf numFmtId="0" fontId="24" fillId="0" borderId="0" xfId="0" applyFont="1" applyAlignment="1">
      <alignment horizontal="left" wrapText="1"/>
    </xf>
    <xf numFmtId="0" fontId="35" fillId="0" borderId="0" xfId="0" applyFont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164" fontId="24" fillId="0" borderId="0" xfId="0" applyNumberFormat="1" applyFont="1" applyFill="1" applyBorder="1" applyAlignment="1"/>
    <xf numFmtId="164" fontId="24" fillId="0" borderId="0" xfId="0" applyNumberFormat="1" applyFont="1"/>
    <xf numFmtId="0" fontId="24" fillId="0" borderId="0" xfId="0" applyFont="1" applyFill="1" applyBorder="1" applyAlignment="1">
      <alignment horizontal="right" wrapText="1"/>
    </xf>
    <xf numFmtId="164" fontId="24" fillId="0" borderId="0" xfId="0" applyNumberFormat="1" applyFont="1" applyFill="1" applyBorder="1" applyAlignment="1">
      <alignment horizontal="right"/>
    </xf>
    <xf numFmtId="164" fontId="24" fillId="0" borderId="0" xfId="0" applyNumberFormat="1" applyFont="1" applyAlignment="1">
      <alignment horizontal="right" wrapText="1"/>
    </xf>
    <xf numFmtId="164" fontId="24" fillId="0" borderId="1" xfId="0" applyNumberFormat="1" applyFont="1" applyFill="1" applyBorder="1" applyAlignment="1">
      <alignment horizontal="right" wrapText="1"/>
    </xf>
    <xf numFmtId="164" fontId="24" fillId="0" borderId="1" xfId="0" applyNumberFormat="1" applyFont="1" applyFill="1" applyBorder="1" applyAlignment="1">
      <alignment horizontal="right"/>
    </xf>
    <xf numFmtId="164" fontId="24" fillId="0" borderId="1" xfId="0" applyNumberFormat="1" applyFont="1" applyBorder="1" applyAlignment="1">
      <alignment horizontal="right" wrapText="1"/>
    </xf>
    <xf numFmtId="0" fontId="24" fillId="0" borderId="3" xfId="0" applyFont="1" applyBorder="1" applyAlignment="1">
      <alignment horizontal="center" vertical="center"/>
    </xf>
    <xf numFmtId="0" fontId="35" fillId="0" borderId="12" xfId="0" applyFont="1" applyBorder="1" applyAlignment="1">
      <alignment wrapText="1"/>
    </xf>
    <xf numFmtId="164" fontId="24" fillId="0" borderId="1" xfId="0" applyNumberFormat="1" applyFont="1" applyFill="1" applyBorder="1" applyAlignment="1"/>
    <xf numFmtId="164" fontId="35" fillId="0" borderId="0" xfId="0" applyNumberFormat="1" applyFont="1" applyAlignment="1">
      <alignment wrapText="1"/>
    </xf>
    <xf numFmtId="164" fontId="24" fillId="0" borderId="0" xfId="0" applyNumberFormat="1" applyFont="1" applyAlignment="1">
      <alignment wrapText="1"/>
    </xf>
    <xf numFmtId="164" fontId="24" fillId="0" borderId="1" xfId="0" applyNumberFormat="1" applyFont="1" applyBorder="1" applyAlignment="1">
      <alignment wrapText="1"/>
    </xf>
    <xf numFmtId="0" fontId="24" fillId="0" borderId="0" xfId="0" applyFont="1" applyAlignment="1">
      <alignment horizontal="left"/>
    </xf>
    <xf numFmtId="3" fontId="24" fillId="0" borderId="0" xfId="0" applyNumberFormat="1" applyFont="1" applyFill="1" applyBorder="1" applyAlignment="1">
      <alignment horizontal="right" wrapText="1"/>
    </xf>
    <xf numFmtId="3" fontId="24" fillId="0" borderId="1" xfId="0" applyNumberFormat="1" applyFont="1" applyFill="1" applyBorder="1" applyAlignment="1">
      <alignment horizontal="right" wrapText="1"/>
    </xf>
    <xf numFmtId="0" fontId="22" fillId="0" borderId="0" xfId="0" applyFont="1" applyAlignment="1"/>
    <xf numFmtId="0" fontId="19" fillId="0" borderId="0" xfId="0" applyFont="1" applyAlignment="1"/>
    <xf numFmtId="0" fontId="24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3" fontId="24" fillId="0" borderId="0" xfId="0" applyNumberFormat="1" applyFont="1" applyFill="1" applyBorder="1"/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Border="1"/>
    <xf numFmtId="3" fontId="24" fillId="0" borderId="0" xfId="0" applyNumberFormat="1" applyFont="1"/>
    <xf numFmtId="3" fontId="24" fillId="0" borderId="1" xfId="0" applyNumberFormat="1" applyFont="1" applyBorder="1"/>
    <xf numFmtId="0" fontId="37" fillId="0" borderId="0" xfId="0" applyFont="1"/>
    <xf numFmtId="0" fontId="24" fillId="0" borderId="14" xfId="5" applyFont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 wrapText="1"/>
    </xf>
    <xf numFmtId="3" fontId="24" fillId="0" borderId="1" xfId="0" applyNumberFormat="1" applyFont="1" applyFill="1" applyBorder="1" applyAlignment="1">
      <alignment horizontal="right"/>
    </xf>
    <xf numFmtId="0" fontId="37" fillId="0" borderId="0" xfId="0" applyFont="1" applyFill="1" applyBorder="1"/>
    <xf numFmtId="3" fontId="37" fillId="0" borderId="0" xfId="0" applyNumberFormat="1" applyFont="1"/>
    <xf numFmtId="3" fontId="26" fillId="0" borderId="0" xfId="0" applyNumberFormat="1" applyFont="1" applyFill="1" applyBorder="1" applyAlignment="1">
      <alignment horizontal="right"/>
    </xf>
    <xf numFmtId="3" fontId="26" fillId="0" borderId="1" xfId="0" applyNumberFormat="1" applyFont="1" applyFill="1" applyBorder="1" applyAlignment="1">
      <alignment horizontal="right"/>
    </xf>
    <xf numFmtId="0" fontId="37" fillId="0" borderId="1" xfId="0" applyFont="1" applyFill="1" applyBorder="1"/>
    <xf numFmtId="164" fontId="35" fillId="0" borderId="12" xfId="0" applyNumberFormat="1" applyFont="1" applyBorder="1" applyAlignment="1">
      <alignment wrapText="1"/>
    </xf>
    <xf numFmtId="0" fontId="37" fillId="0" borderId="0" xfId="0" applyFont="1" applyFill="1" applyBorder="1" applyAlignment="1">
      <alignment horizontal="right" wrapText="1"/>
    </xf>
    <xf numFmtId="164" fontId="37" fillId="0" borderId="0" xfId="0" applyNumberFormat="1" applyFont="1" applyFill="1" applyBorder="1" applyAlignment="1"/>
    <xf numFmtId="164" fontId="37" fillId="0" borderId="0" xfId="0" applyNumberFormat="1" applyFont="1"/>
    <xf numFmtId="0" fontId="37" fillId="0" borderId="0" xfId="0" applyFont="1" applyFill="1" applyBorder="1" applyAlignment="1"/>
    <xf numFmtId="0" fontId="37" fillId="0" borderId="1" xfId="0" applyFont="1" applyFill="1" applyBorder="1" applyAlignment="1">
      <alignment horizontal="right" wrapText="1"/>
    </xf>
    <xf numFmtId="0" fontId="24" fillId="0" borderId="3" xfId="5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0" fontId="35" fillId="0" borderId="0" xfId="0" applyFont="1" applyAlignment="1">
      <alignment horizontal="left" vertical="center" wrapText="1"/>
    </xf>
    <xf numFmtId="0" fontId="27" fillId="0" borderId="0" xfId="0" applyFont="1" applyFill="1" applyBorder="1" applyAlignment="1">
      <alignment wrapText="1"/>
    </xf>
    <xf numFmtId="0" fontId="24" fillId="0" borderId="0" xfId="0" applyFont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Fill="1" applyBorder="1"/>
    <xf numFmtId="164" fontId="35" fillId="0" borderId="0" xfId="0" applyNumberFormat="1" applyFont="1" applyAlignment="1">
      <alignment horizontal="left" vertical="center" wrapText="1"/>
    </xf>
    <xf numFmtId="164" fontId="24" fillId="0" borderId="0" xfId="0" applyNumberFormat="1" applyFont="1" applyAlignment="1">
      <alignment horizontal="left" vertical="center" wrapText="1"/>
    </xf>
    <xf numFmtId="1" fontId="24" fillId="0" borderId="0" xfId="0" applyNumberFormat="1" applyFont="1" applyAlignment="1">
      <alignment horizontal="left" vertical="center" wrapText="1"/>
    </xf>
    <xf numFmtId="1" fontId="24" fillId="0" borderId="0" xfId="0" applyNumberFormat="1" applyFont="1" applyBorder="1" applyAlignment="1">
      <alignment horizontal="left" vertical="center" wrapText="1"/>
    </xf>
    <xf numFmtId="1" fontId="24" fillId="0" borderId="1" xfId="0" applyNumberFormat="1" applyFont="1" applyBorder="1" applyAlignment="1">
      <alignment horizontal="left" vertical="center" wrapText="1"/>
    </xf>
    <xf numFmtId="164" fontId="24" fillId="0" borderId="0" xfId="0" applyNumberFormat="1" applyFont="1" applyAlignment="1">
      <alignment horizontal="left"/>
    </xf>
    <xf numFmtId="0" fontId="24" fillId="0" borderId="0" xfId="0" applyFont="1" applyBorder="1"/>
    <xf numFmtId="164" fontId="24" fillId="0" borderId="0" xfId="0" applyNumberFormat="1" applyFont="1" applyBorder="1"/>
    <xf numFmtId="0" fontId="24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right" vertical="center" wrapText="1"/>
    </xf>
    <xf numFmtId="164" fontId="27" fillId="0" borderId="0" xfId="0" applyNumberFormat="1" applyFont="1" applyFill="1" applyBorder="1" applyAlignment="1">
      <alignment horizontal="right" wrapText="1"/>
    </xf>
    <xf numFmtId="164" fontId="24" fillId="0" borderId="0" xfId="0" applyNumberFormat="1" applyFont="1" applyAlignment="1">
      <alignment horizontal="right" vertical="center" wrapText="1"/>
    </xf>
    <xf numFmtId="165" fontId="27" fillId="0" borderId="0" xfId="0" applyNumberFormat="1" applyFont="1" applyFill="1" applyBorder="1" applyAlignment="1">
      <alignment horizontal="right"/>
    </xf>
    <xf numFmtId="1" fontId="24" fillId="0" borderId="0" xfId="0" applyNumberFormat="1" applyFont="1" applyAlignment="1">
      <alignment horizontal="right" vertical="center" wrapText="1"/>
    </xf>
    <xf numFmtId="0" fontId="27" fillId="0" borderId="0" xfId="0" applyNumberFormat="1" applyFont="1" applyFill="1" applyBorder="1" applyAlignment="1">
      <alignment wrapText="1"/>
    </xf>
    <xf numFmtId="0" fontId="27" fillId="0" borderId="0" xfId="0" applyNumberFormat="1" applyFont="1" applyFill="1" applyBorder="1"/>
    <xf numFmtId="0" fontId="24" fillId="0" borderId="0" xfId="0" applyNumberFormat="1" applyFont="1" applyFill="1" applyBorder="1"/>
    <xf numFmtId="164" fontId="24" fillId="0" borderId="1" xfId="0" applyNumberFormat="1" applyFont="1" applyBorder="1" applyAlignment="1">
      <alignment horizontal="right" vertical="center" wrapText="1"/>
    </xf>
    <xf numFmtId="0" fontId="24" fillId="0" borderId="1" xfId="0" applyNumberFormat="1" applyFont="1" applyFill="1" applyBorder="1"/>
    <xf numFmtId="0" fontId="24" fillId="0" borderId="0" xfId="0" applyFont="1" applyAlignment="1">
      <alignment vertical="center"/>
    </xf>
    <xf numFmtId="0" fontId="36" fillId="0" borderId="0" xfId="0" applyFont="1" applyAlignment="1">
      <alignment horizontal="center"/>
    </xf>
    <xf numFmtId="0" fontId="27" fillId="0" borderId="0" xfId="3" applyFont="1"/>
    <xf numFmtId="0" fontId="24" fillId="0" borderId="0" xfId="0" applyFont="1" applyAlignment="1">
      <alignment horizontal="left" vertical="top" wrapText="1"/>
    </xf>
    <xf numFmtId="0" fontId="27" fillId="0" borderId="1" xfId="3" applyFont="1" applyBorder="1"/>
    <xf numFmtId="164" fontId="24" fillId="0" borderId="0" xfId="0" applyNumberFormat="1" applyFont="1" applyFill="1" applyBorder="1" applyAlignment="1">
      <alignment horizontal="left" wrapText="1" indent="2"/>
    </xf>
    <xf numFmtId="164" fontId="24" fillId="0" borderId="0" xfId="0" applyNumberFormat="1" applyFont="1" applyFill="1" applyBorder="1" applyAlignment="1">
      <alignment horizontal="left" indent="2"/>
    </xf>
    <xf numFmtId="0" fontId="24" fillId="0" borderId="1" xfId="0" applyFont="1" applyBorder="1" applyAlignment="1">
      <alignment horizontal="left" wrapText="1" indent="2"/>
    </xf>
    <xf numFmtId="164" fontId="24" fillId="0" borderId="1" xfId="0" applyNumberFormat="1" applyFont="1" applyFill="1" applyBorder="1" applyAlignment="1">
      <alignment horizontal="left" wrapText="1" indent="2"/>
    </xf>
    <xf numFmtId="164" fontId="24" fillId="0" borderId="1" xfId="0" applyNumberFormat="1" applyFont="1" applyFill="1" applyBorder="1" applyAlignment="1">
      <alignment horizontal="left" indent="2"/>
    </xf>
    <xf numFmtId="0" fontId="24" fillId="0" borderId="0" xfId="0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1" fontId="24" fillId="0" borderId="0" xfId="0" applyNumberFormat="1" applyFont="1" applyFill="1" applyBorder="1" applyAlignment="1">
      <alignment horizontal="right"/>
    </xf>
    <xf numFmtId="165" fontId="24" fillId="0" borderId="0" xfId="0" applyNumberFormat="1" applyFont="1" applyFill="1" applyBorder="1" applyAlignment="1">
      <alignment horizontal="right"/>
    </xf>
    <xf numFmtId="2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Border="1" applyAlignment="1">
      <alignment horizontal="right" vertical="top" wrapText="1"/>
    </xf>
    <xf numFmtId="164" fontId="24" fillId="0" borderId="0" xfId="0" applyNumberFormat="1" applyFont="1" applyFill="1" applyBorder="1" applyAlignment="1">
      <alignment horizontal="right" vertical="top" wrapText="1"/>
    </xf>
    <xf numFmtId="1" fontId="24" fillId="0" borderId="1" xfId="0" applyNumberFormat="1" applyFont="1" applyFill="1" applyBorder="1" applyAlignment="1">
      <alignment horizontal="right"/>
    </xf>
    <xf numFmtId="165" fontId="24" fillId="0" borderId="1" xfId="0" applyNumberFormat="1" applyFont="1" applyFill="1" applyBorder="1" applyAlignment="1">
      <alignment horizontal="right"/>
    </xf>
    <xf numFmtId="2" fontId="24" fillId="0" borderId="1" xfId="0" applyNumberFormat="1" applyFont="1" applyFill="1" applyBorder="1" applyAlignment="1">
      <alignment horizontal="right"/>
    </xf>
    <xf numFmtId="0" fontId="36" fillId="0" borderId="0" xfId="0" applyFont="1"/>
    <xf numFmtId="0" fontId="24" fillId="0" borderId="0" xfId="0" applyFont="1" applyAlignment="1">
      <alignment horizontal="right"/>
    </xf>
    <xf numFmtId="0" fontId="24" fillId="0" borderId="1" xfId="0" applyFont="1" applyBorder="1" applyAlignment="1">
      <alignment horizontal="right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165" fontId="24" fillId="0" borderId="0" xfId="0" applyNumberFormat="1" applyFont="1"/>
    <xf numFmtId="165" fontId="24" fillId="0" borderId="3" xfId="0" applyNumberFormat="1" applyFont="1" applyBorder="1" applyAlignment="1">
      <alignment horizontal="center" vertical="top" wrapText="1"/>
    </xf>
    <xf numFmtId="165" fontId="24" fillId="0" borderId="3" xfId="0" applyNumberFormat="1" applyFont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right" wrapText="1"/>
    </xf>
    <xf numFmtId="165" fontId="27" fillId="0" borderId="1" xfId="0" applyNumberFormat="1" applyFont="1" applyFill="1" applyBorder="1" applyAlignment="1">
      <alignment horizontal="right" wrapText="1"/>
    </xf>
    <xf numFmtId="165" fontId="27" fillId="0" borderId="1" xfId="0" applyNumberFormat="1" applyFont="1" applyFill="1" applyBorder="1" applyAlignment="1">
      <alignment horizontal="right"/>
    </xf>
    <xf numFmtId="165" fontId="37" fillId="0" borderId="0" xfId="0" applyNumberFormat="1" applyFont="1"/>
    <xf numFmtId="165" fontId="24" fillId="0" borderId="3" xfId="0" applyNumberFormat="1" applyFont="1" applyBorder="1" applyAlignment="1">
      <alignment horizontal="center" wrapText="1"/>
    </xf>
    <xf numFmtId="165" fontId="24" fillId="0" borderId="0" xfId="0" applyNumberFormat="1" applyFont="1" applyFill="1" applyBorder="1" applyAlignment="1">
      <alignment horizontal="right" wrapText="1"/>
    </xf>
    <xf numFmtId="165" fontId="24" fillId="0" borderId="0" xfId="0" applyNumberFormat="1" applyFont="1" applyFill="1" applyBorder="1" applyAlignment="1"/>
    <xf numFmtId="165" fontId="24" fillId="0" borderId="1" xfId="0" applyNumberFormat="1" applyFont="1" applyFill="1" applyBorder="1" applyAlignment="1">
      <alignment horizontal="right" wrapText="1"/>
    </xf>
    <xf numFmtId="165" fontId="24" fillId="0" borderId="1" xfId="0" applyNumberFormat="1" applyFont="1" applyFill="1" applyBorder="1" applyAlignment="1"/>
    <xf numFmtId="164" fontId="22" fillId="0" borderId="0" xfId="0" applyNumberFormat="1" applyFont="1" applyAlignment="1">
      <alignment horizontal="center"/>
    </xf>
    <xf numFmtId="0" fontId="24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27" fillId="0" borderId="0" xfId="6" applyFont="1" applyFill="1" applyBorder="1" applyAlignment="1">
      <alignment horizontal="left" vertical="top"/>
    </xf>
    <xf numFmtId="3" fontId="27" fillId="0" borderId="0" xfId="0" applyNumberFormat="1" applyFont="1" applyFill="1" applyBorder="1" applyAlignment="1">
      <alignment horizontal="left" vertical="top"/>
    </xf>
    <xf numFmtId="0" fontId="27" fillId="0" borderId="1" xfId="0" applyFont="1" applyBorder="1" applyAlignment="1">
      <alignment horizontal="left" vertical="top"/>
    </xf>
    <xf numFmtId="0" fontId="42" fillId="0" borderId="12" xfId="0" applyFont="1" applyBorder="1" applyAlignment="1">
      <alignment horizontal="left" vertical="top" wrapText="1"/>
    </xf>
    <xf numFmtId="0" fontId="43" fillId="0" borderId="12" xfId="0" applyFont="1" applyBorder="1" applyAlignment="1">
      <alignment horizontal="left" vertical="top"/>
    </xf>
    <xf numFmtId="0" fontId="27" fillId="0" borderId="12" xfId="0" applyFont="1" applyBorder="1" applyAlignment="1">
      <alignment horizontal="left" vertical="top"/>
    </xf>
    <xf numFmtId="0" fontId="44" fillId="0" borderId="0" xfId="6" applyFont="1" applyFill="1" applyBorder="1" applyAlignment="1">
      <alignment horizontal="left" vertical="top"/>
    </xf>
    <xf numFmtId="0" fontId="40" fillId="0" borderId="0" xfId="0" applyFont="1" applyAlignment="1">
      <alignment horizontal="left" vertical="top"/>
    </xf>
    <xf numFmtId="0" fontId="44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/>
    </xf>
    <xf numFmtId="14" fontId="27" fillId="0" borderId="1" xfId="0" applyNumberFormat="1" applyFont="1" applyFill="1" applyBorder="1" applyAlignment="1">
      <alignment horizontal="left" vertical="top" wrapText="1"/>
    </xf>
    <xf numFmtId="0" fontId="35" fillId="0" borderId="0" xfId="0" applyFont="1" applyAlignment="1">
      <alignment horizontal="left" vertical="center" wrapText="1" indent="2"/>
    </xf>
    <xf numFmtId="0" fontId="8" fillId="0" borderId="0" xfId="0" applyFont="1" applyFill="1"/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vertical="center" wrapText="1"/>
    </xf>
    <xf numFmtId="0" fontId="39" fillId="0" borderId="0" xfId="0" applyFont="1" applyFill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0" fillId="2" borderId="0" xfId="3" applyFont="1" applyFill="1" applyAlignment="1">
      <alignment horizontal="left" vertical="top" wrapText="1"/>
    </xf>
    <xf numFmtId="0" fontId="29" fillId="3" borderId="0" xfId="3" applyFont="1" applyFill="1" applyAlignment="1">
      <alignment horizontal="left" wrapText="1"/>
    </xf>
    <xf numFmtId="0" fontId="20" fillId="0" borderId="0" xfId="3" applyFont="1" applyAlignment="1">
      <alignment horizontal="left" vertical="center" wrapText="1"/>
    </xf>
    <xf numFmtId="0" fontId="7" fillId="0" borderId="0" xfId="3" applyFont="1" applyAlignment="1">
      <alignment horizontal="center" vertical="top" wrapText="1"/>
    </xf>
    <xf numFmtId="0" fontId="29" fillId="0" borderId="0" xfId="3" applyFont="1" applyAlignment="1">
      <alignment horizontal="left"/>
    </xf>
    <xf numFmtId="0" fontId="29" fillId="0" borderId="0" xfId="3" applyFont="1" applyAlignment="1">
      <alignment horizontal="left" vertical="center" wrapText="1"/>
    </xf>
    <xf numFmtId="0" fontId="45" fillId="0" borderId="0" xfId="1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24" fillId="0" borderId="1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4" fillId="0" borderId="12" xfId="0" applyFont="1" applyBorder="1" applyAlignment="1">
      <alignment horizontal="left" vertical="top" wrapText="1"/>
    </xf>
    <xf numFmtId="0" fontId="3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4" fillId="0" borderId="3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0" fontId="24" fillId="0" borderId="3" xfId="0" applyFont="1" applyFill="1" applyBorder="1" applyAlignment="1">
      <alignment vertical="center" wrapText="1"/>
    </xf>
    <xf numFmtId="0" fontId="24" fillId="0" borderId="0" xfId="0" applyFont="1" applyFill="1" applyAlignment="1">
      <alignment horizontal="left" vertical="center"/>
    </xf>
    <xf numFmtId="0" fontId="22" fillId="0" borderId="0" xfId="0" applyFont="1" applyAlignment="1">
      <alignment horizontal="center" vertical="top" wrapText="1"/>
    </xf>
    <xf numFmtId="0" fontId="24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4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wrapText="1"/>
    </xf>
    <xf numFmtId="0" fontId="24" fillId="0" borderId="3" xfId="5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7" fillId="0" borderId="8" xfId="0" applyFont="1" applyBorder="1"/>
    <xf numFmtId="0" fontId="24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24" fillId="0" borderId="0" xfId="0" applyFont="1" applyBorder="1" applyAlignment="1">
      <alignment horizontal="left"/>
    </xf>
    <xf numFmtId="0" fontId="24" fillId="0" borderId="12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4" fillId="0" borderId="4" xfId="0" applyNumberFormat="1" applyFont="1" applyBorder="1" applyAlignment="1">
      <alignment horizontal="center" vertical="center" wrapText="1"/>
    </xf>
    <xf numFmtId="164" fontId="24" fillId="0" borderId="6" xfId="0" applyNumberFormat="1" applyFont="1" applyBorder="1" applyAlignment="1">
      <alignment horizontal="center" vertical="center" wrapText="1"/>
    </xf>
    <xf numFmtId="164" fontId="24" fillId="0" borderId="5" xfId="0" applyNumberFormat="1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wrapText="1"/>
    </xf>
    <xf numFmtId="164" fontId="24" fillId="0" borderId="3" xfId="0" applyNumberFormat="1" applyFont="1" applyBorder="1" applyAlignment="1">
      <alignment horizontal="center" vertical="top" wrapText="1"/>
    </xf>
    <xf numFmtId="0" fontId="44" fillId="0" borderId="1" xfId="0" applyFont="1" applyBorder="1" applyAlignment="1">
      <alignment horizontal="left" vertical="top" wrapText="1"/>
    </xf>
    <xf numFmtId="0" fontId="44" fillId="0" borderId="1" xfId="0" applyFont="1" applyBorder="1" applyAlignment="1">
      <alignment horizontal="center" vertical="top" wrapText="1"/>
    </xf>
    <xf numFmtId="165" fontId="24" fillId="0" borderId="3" xfId="0" applyNumberFormat="1" applyFont="1" applyBorder="1" applyAlignment="1">
      <alignment horizontal="center" vertical="center" wrapText="1"/>
    </xf>
    <xf numFmtId="0" fontId="42" fillId="0" borderId="12" xfId="0" applyFont="1" applyBorder="1" applyAlignment="1">
      <alignment horizontal="left" vertical="top" wrapText="1"/>
    </xf>
    <xf numFmtId="0" fontId="44" fillId="0" borderId="0" xfId="6" applyFont="1" applyFill="1" applyBorder="1" applyAlignment="1">
      <alignment horizontal="left" vertical="top"/>
    </xf>
    <xf numFmtId="0" fontId="44" fillId="0" borderId="0" xfId="0" applyFont="1" applyBorder="1" applyAlignment="1">
      <alignment horizontal="left" vertical="top" wrapText="1"/>
    </xf>
  </cellXfs>
  <cellStyles count="7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3" xfId="4"/>
    <cellStyle name="Обычный 4" xfId="5"/>
    <cellStyle name="Обычный_5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495300</xdr:colOff>
      <xdr:row>3</xdr:row>
      <xdr:rowOff>165734</xdr:rowOff>
    </xdr:to>
    <xdr:pic>
      <xdr:nvPicPr>
        <xdr:cNvPr id="3" name="Рисунок 2" descr="C:\Users\a.naurzbekova\Desktop\2023 НОВЫЙ ЛОГОТИП БНС\2 шаг новый вариант логотипа во всех форматах\2022 новый логотип БНС (для публикаций) рус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2924175" cy="699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&#1058;-23-&#1043;/&#1055;&#1088;&#1086;&#1077;&#1082;&#1090;%20&#1090;&#1072;&#1073;&#1083;-&#1088;&#1091;&#1089;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15" sqref="A15"/>
    </sheetView>
  </sheetViews>
  <sheetFormatPr defaultRowHeight="15" x14ac:dyDescent="0.25"/>
  <cols>
    <col min="1" max="16384" width="9.140625" style="1"/>
  </cols>
  <sheetData>
    <row r="1" spans="1:8" x14ac:dyDescent="0.25">
      <c r="A1" s="210"/>
      <c r="B1" s="210"/>
      <c r="C1" s="210"/>
      <c r="D1" s="210"/>
      <c r="E1" s="210"/>
      <c r="F1" s="3"/>
      <c r="G1" s="3"/>
    </row>
    <row r="2" spans="1:8" x14ac:dyDescent="0.25">
      <c r="A2" s="210"/>
      <c r="B2" s="210"/>
      <c r="C2" s="210"/>
      <c r="D2" s="210"/>
      <c r="E2" s="210"/>
      <c r="F2" s="3"/>
      <c r="G2" s="3"/>
    </row>
    <row r="3" spans="1:8" x14ac:dyDescent="0.25">
      <c r="A3" s="210"/>
      <c r="B3" s="210"/>
      <c r="C3" s="210"/>
      <c r="D3" s="210"/>
      <c r="E3" s="210"/>
      <c r="F3" s="4"/>
      <c r="G3" s="4"/>
    </row>
    <row r="4" spans="1:8" x14ac:dyDescent="0.25">
      <c r="A4" s="210"/>
      <c r="B4" s="210"/>
      <c r="C4" s="210"/>
      <c r="D4" s="210"/>
      <c r="E4" s="210"/>
      <c r="F4" s="4"/>
      <c r="G4" s="4"/>
    </row>
    <row r="5" spans="1:8" x14ac:dyDescent="0.25">
      <c r="A5" s="4"/>
      <c r="B5" s="4"/>
      <c r="C5" s="4"/>
      <c r="D5" s="4"/>
      <c r="E5" s="4"/>
      <c r="F5" s="4"/>
      <c r="G5" s="4"/>
    </row>
    <row r="6" spans="1:8" x14ac:dyDescent="0.25">
      <c r="A6" s="4"/>
      <c r="B6" s="4"/>
      <c r="C6" s="4"/>
      <c r="D6" s="4"/>
      <c r="E6" s="4"/>
      <c r="F6" s="4"/>
      <c r="G6" s="4"/>
    </row>
    <row r="7" spans="1:8" ht="18.75" customHeight="1" x14ac:dyDescent="0.3">
      <c r="A7" s="208" t="s">
        <v>309</v>
      </c>
      <c r="B7" s="208"/>
      <c r="C7" s="208"/>
      <c r="D7" s="208"/>
      <c r="E7" s="208"/>
      <c r="F7" s="208"/>
      <c r="G7" s="208"/>
      <c r="H7" s="208"/>
    </row>
    <row r="8" spans="1:8" ht="18.75" customHeight="1" x14ac:dyDescent="0.3">
      <c r="A8" s="208" t="s">
        <v>310</v>
      </c>
      <c r="B8" s="208"/>
      <c r="C8" s="208"/>
      <c r="D8" s="208"/>
      <c r="E8" s="208"/>
      <c r="F8" s="208"/>
      <c r="G8" s="208"/>
      <c r="H8" s="208"/>
    </row>
    <row r="9" spans="1:8" ht="18.75" x14ac:dyDescent="0.25">
      <c r="A9" s="4"/>
      <c r="B9" s="4"/>
      <c r="C9" s="4"/>
      <c r="D9" s="4"/>
      <c r="E9" s="9"/>
      <c r="F9" s="5"/>
      <c r="G9" s="5"/>
    </row>
    <row r="10" spans="1:8" ht="16.5" customHeight="1" x14ac:dyDescent="0.25">
      <c r="A10" s="4"/>
      <c r="B10" s="4"/>
      <c r="C10" s="4"/>
      <c r="D10" s="4"/>
      <c r="E10" s="9"/>
      <c r="F10" s="5"/>
      <c r="G10" s="5"/>
    </row>
    <row r="11" spans="1:8" x14ac:dyDescent="0.25">
      <c r="A11" s="207" t="s">
        <v>134</v>
      </c>
      <c r="B11" s="207"/>
      <c r="C11" s="207"/>
      <c r="D11" s="207"/>
      <c r="E11" s="207"/>
      <c r="F11" s="207"/>
      <c r="G11" s="6"/>
    </row>
    <row r="12" spans="1:8" ht="45" customHeight="1" x14ac:dyDescent="0.25">
      <c r="A12" s="207"/>
      <c r="B12" s="207"/>
      <c r="C12" s="207"/>
      <c r="D12" s="207"/>
      <c r="E12" s="207"/>
      <c r="F12" s="207"/>
      <c r="G12" s="6"/>
    </row>
    <row r="13" spans="1:8" x14ac:dyDescent="0.25">
      <c r="A13" s="6"/>
      <c r="B13" s="6"/>
      <c r="C13" s="6"/>
      <c r="D13" s="6"/>
      <c r="E13" s="6"/>
      <c r="F13" s="6"/>
      <c r="G13" s="6"/>
    </row>
    <row r="14" spans="1:8" ht="18.75" x14ac:dyDescent="0.3">
      <c r="A14" s="211" t="s">
        <v>311</v>
      </c>
      <c r="B14" s="211"/>
      <c r="C14" s="211"/>
      <c r="D14" s="211"/>
      <c r="E14" s="211"/>
      <c r="F14" s="211"/>
    </row>
    <row r="17" spans="1:7" ht="18.75" x14ac:dyDescent="0.25">
      <c r="A17" s="212" t="s">
        <v>322</v>
      </c>
      <c r="B17" s="212"/>
      <c r="C17" s="212"/>
      <c r="D17" s="212"/>
      <c r="E17" s="212"/>
      <c r="F17" s="212"/>
      <c r="G17" s="212"/>
    </row>
    <row r="18" spans="1:7" x14ac:dyDescent="0.25">
      <c r="A18" s="7"/>
      <c r="B18" s="7"/>
      <c r="C18" s="7"/>
      <c r="D18" s="7"/>
      <c r="E18" s="7"/>
      <c r="F18" s="7"/>
    </row>
    <row r="19" spans="1:7" ht="18.75" x14ac:dyDescent="0.25">
      <c r="A19" s="209"/>
      <c r="B19" s="209"/>
      <c r="C19" s="209"/>
      <c r="D19" s="209"/>
      <c r="E19" s="209"/>
      <c r="F19" s="209"/>
      <c r="G19" s="209"/>
    </row>
  </sheetData>
  <mergeCells count="7">
    <mergeCell ref="A11:F12"/>
    <mergeCell ref="A8:H8"/>
    <mergeCell ref="A19:G19"/>
    <mergeCell ref="A1:E4"/>
    <mergeCell ref="A7:H7"/>
    <mergeCell ref="A14:F14"/>
    <mergeCell ref="A17:G1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3"/>
  <sheetViews>
    <sheetView workbookViewId="0">
      <selection sqref="A1:H1"/>
    </sheetView>
  </sheetViews>
  <sheetFormatPr defaultRowHeight="15" x14ac:dyDescent="0.25"/>
  <cols>
    <col min="1" max="1" width="17.140625" style="15" customWidth="1"/>
    <col min="2" max="3" width="8.7109375" style="15"/>
    <col min="4" max="4" width="12.5703125" style="15" customWidth="1"/>
    <col min="5" max="5" width="9.5703125" style="15" customWidth="1"/>
    <col min="6" max="6" width="10.140625" style="15" customWidth="1"/>
    <col min="7" max="7" width="12.42578125" style="15" customWidth="1"/>
    <col min="8" max="8" width="16.7109375" style="15" customWidth="1"/>
    <col min="9" max="16384" width="9.140625" style="15"/>
  </cols>
  <sheetData>
    <row r="1" spans="1:8" s="1" customFormat="1" ht="15.75" x14ac:dyDescent="0.25">
      <c r="A1" s="218" t="s">
        <v>272</v>
      </c>
      <c r="B1" s="218"/>
      <c r="C1" s="218"/>
      <c r="D1" s="218"/>
      <c r="E1" s="218"/>
      <c r="F1" s="218"/>
      <c r="G1" s="218"/>
      <c r="H1" s="218"/>
    </row>
    <row r="2" spans="1:8" s="1" customFormat="1" x14ac:dyDescent="0.25">
      <c r="A2" s="223"/>
      <c r="B2" s="223"/>
      <c r="C2" s="223"/>
      <c r="D2" s="223"/>
      <c r="E2" s="223"/>
      <c r="F2" s="223"/>
      <c r="G2" s="223"/>
      <c r="H2" s="223"/>
    </row>
    <row r="3" spans="1:8" x14ac:dyDescent="0.2">
      <c r="A3" s="216" t="s">
        <v>273</v>
      </c>
      <c r="B3" s="216"/>
      <c r="C3" s="216"/>
      <c r="D3" s="216"/>
      <c r="E3" s="216"/>
      <c r="F3" s="216"/>
      <c r="G3" s="216"/>
      <c r="H3" s="216"/>
    </row>
    <row r="4" spans="1:8" x14ac:dyDescent="0.2">
      <c r="A4" s="13"/>
      <c r="B4" s="13"/>
      <c r="C4" s="13"/>
      <c r="D4" s="13"/>
      <c r="E4" s="13"/>
      <c r="F4" s="13"/>
      <c r="G4" s="13"/>
      <c r="H4" s="13"/>
    </row>
    <row r="5" spans="1:8" ht="15" customHeight="1" x14ac:dyDescent="0.2">
      <c r="A5" s="91" t="s">
        <v>338</v>
      </c>
      <c r="B5" s="59"/>
      <c r="C5" s="59"/>
      <c r="D5" s="59"/>
      <c r="E5" s="59"/>
      <c r="F5" s="59"/>
      <c r="G5" s="59"/>
      <c r="H5" s="59"/>
    </row>
    <row r="6" spans="1:8" x14ac:dyDescent="0.25">
      <c r="A6" s="221"/>
      <c r="B6" s="221" t="s">
        <v>0</v>
      </c>
      <c r="C6" s="221" t="s">
        <v>21</v>
      </c>
      <c r="D6" s="221"/>
      <c r="E6" s="221"/>
      <c r="F6" s="221"/>
      <c r="G6" s="221"/>
      <c r="H6" s="221"/>
    </row>
    <row r="7" spans="1:8" x14ac:dyDescent="0.25">
      <c r="A7" s="221"/>
      <c r="B7" s="221"/>
      <c r="C7" s="221" t="s">
        <v>37</v>
      </c>
      <c r="D7" s="221"/>
      <c r="E7" s="221"/>
      <c r="F7" s="221" t="s">
        <v>38</v>
      </c>
      <c r="G7" s="221"/>
      <c r="H7" s="221"/>
    </row>
    <row r="8" spans="1:8" ht="12.75" customHeight="1" x14ac:dyDescent="0.25">
      <c r="A8" s="221"/>
      <c r="B8" s="221"/>
      <c r="C8" s="221" t="s">
        <v>32</v>
      </c>
      <c r="D8" s="221" t="s">
        <v>4</v>
      </c>
      <c r="E8" s="221"/>
      <c r="F8" s="221" t="s">
        <v>32</v>
      </c>
      <c r="G8" s="221" t="s">
        <v>4</v>
      </c>
      <c r="H8" s="221"/>
    </row>
    <row r="9" spans="1:8" ht="23.25" customHeight="1" x14ac:dyDescent="0.25">
      <c r="A9" s="221"/>
      <c r="B9" s="221"/>
      <c r="C9" s="221"/>
      <c r="D9" s="49" t="s">
        <v>39</v>
      </c>
      <c r="E9" s="49" t="s">
        <v>40</v>
      </c>
      <c r="F9" s="221"/>
      <c r="G9" s="49" t="s">
        <v>39</v>
      </c>
      <c r="H9" s="49" t="s">
        <v>40</v>
      </c>
    </row>
    <row r="10" spans="1:8" ht="22.5" x14ac:dyDescent="0.2">
      <c r="A10" s="88" t="s">
        <v>156</v>
      </c>
      <c r="B10" s="92">
        <v>110726</v>
      </c>
      <c r="C10" s="92">
        <v>61611</v>
      </c>
      <c r="D10" s="92">
        <v>55033</v>
      </c>
      <c r="E10" s="92">
        <v>6578</v>
      </c>
      <c r="F10" s="92">
        <v>49115</v>
      </c>
      <c r="G10" s="92">
        <v>42459</v>
      </c>
      <c r="H10" s="92">
        <v>6656</v>
      </c>
    </row>
    <row r="11" spans="1:8" x14ac:dyDescent="0.2">
      <c r="A11" s="89" t="s">
        <v>157</v>
      </c>
      <c r="B11" s="92">
        <v>44168</v>
      </c>
      <c r="C11" s="92">
        <v>44168</v>
      </c>
      <c r="D11" s="92">
        <v>39471</v>
      </c>
      <c r="E11" s="92">
        <v>4697</v>
      </c>
      <c r="F11" s="92">
        <v>0</v>
      </c>
      <c r="G11" s="92">
        <v>0</v>
      </c>
      <c r="H11" s="92">
        <v>0</v>
      </c>
    </row>
    <row r="12" spans="1:8" x14ac:dyDescent="0.2">
      <c r="A12" s="89" t="s">
        <v>158</v>
      </c>
      <c r="B12" s="92">
        <v>7302</v>
      </c>
      <c r="C12" s="92">
        <v>2403</v>
      </c>
      <c r="D12" s="92">
        <v>2234</v>
      </c>
      <c r="E12" s="92">
        <v>169</v>
      </c>
      <c r="F12" s="92">
        <v>4899</v>
      </c>
      <c r="G12" s="92">
        <v>4492</v>
      </c>
      <c r="H12" s="92">
        <v>407</v>
      </c>
    </row>
    <row r="13" spans="1:8" x14ac:dyDescent="0.2">
      <c r="A13" s="89" t="s">
        <v>159</v>
      </c>
      <c r="B13" s="92">
        <v>4092</v>
      </c>
      <c r="C13" s="92">
        <v>0</v>
      </c>
      <c r="D13" s="92">
        <v>0</v>
      </c>
      <c r="E13" s="92">
        <v>0</v>
      </c>
      <c r="F13" s="92">
        <v>4092</v>
      </c>
      <c r="G13" s="92">
        <v>3239</v>
      </c>
      <c r="H13" s="92">
        <v>853</v>
      </c>
    </row>
    <row r="14" spans="1:8" x14ac:dyDescent="0.2">
      <c r="A14" s="89" t="s">
        <v>160</v>
      </c>
      <c r="B14" s="92">
        <v>4159</v>
      </c>
      <c r="C14" s="92">
        <v>0</v>
      </c>
      <c r="D14" s="92">
        <v>0</v>
      </c>
      <c r="E14" s="92">
        <v>0</v>
      </c>
      <c r="F14" s="92">
        <v>4159</v>
      </c>
      <c r="G14" s="92">
        <v>3479</v>
      </c>
      <c r="H14" s="92">
        <v>680</v>
      </c>
    </row>
    <row r="15" spans="1:8" x14ac:dyDescent="0.2">
      <c r="A15" s="89" t="s">
        <v>161</v>
      </c>
      <c r="B15" s="92">
        <v>3373</v>
      </c>
      <c r="C15" s="92">
        <v>0</v>
      </c>
      <c r="D15" s="92">
        <v>0</v>
      </c>
      <c r="E15" s="92">
        <v>0</v>
      </c>
      <c r="F15" s="92">
        <v>3373</v>
      </c>
      <c r="G15" s="92">
        <v>2770</v>
      </c>
      <c r="H15" s="92">
        <v>603</v>
      </c>
    </row>
    <row r="16" spans="1:8" x14ac:dyDescent="0.2">
      <c r="A16" s="89" t="s">
        <v>162</v>
      </c>
      <c r="B16" s="92">
        <v>4285</v>
      </c>
      <c r="C16" s="92">
        <v>0</v>
      </c>
      <c r="D16" s="92">
        <v>0</v>
      </c>
      <c r="E16" s="92">
        <v>0</v>
      </c>
      <c r="F16" s="92">
        <v>4285</v>
      </c>
      <c r="G16" s="92">
        <v>3886</v>
      </c>
      <c r="H16" s="92">
        <v>399</v>
      </c>
    </row>
    <row r="17" spans="1:8" x14ac:dyDescent="0.2">
      <c r="A17" s="89" t="s">
        <v>163</v>
      </c>
      <c r="B17" s="92">
        <v>8007</v>
      </c>
      <c r="C17" s="92">
        <v>0</v>
      </c>
      <c r="D17" s="92">
        <v>0</v>
      </c>
      <c r="E17" s="92">
        <v>0</v>
      </c>
      <c r="F17" s="92">
        <v>8007</v>
      </c>
      <c r="G17" s="92">
        <v>7315</v>
      </c>
      <c r="H17" s="92">
        <v>692</v>
      </c>
    </row>
    <row r="18" spans="1:8" x14ac:dyDescent="0.2">
      <c r="A18" s="89" t="s">
        <v>164</v>
      </c>
      <c r="B18" s="92">
        <v>9712</v>
      </c>
      <c r="C18" s="92">
        <v>6258</v>
      </c>
      <c r="D18" s="92">
        <v>5410</v>
      </c>
      <c r="E18" s="92">
        <v>848</v>
      </c>
      <c r="F18" s="92">
        <v>3454</v>
      </c>
      <c r="G18" s="92">
        <v>2996</v>
      </c>
      <c r="H18" s="92">
        <v>458</v>
      </c>
    </row>
    <row r="19" spans="1:8" x14ac:dyDescent="0.2">
      <c r="A19" s="89" t="s">
        <v>165</v>
      </c>
      <c r="B19" s="92">
        <v>2808</v>
      </c>
      <c r="C19" s="92">
        <v>0</v>
      </c>
      <c r="D19" s="92">
        <v>0</v>
      </c>
      <c r="E19" s="92">
        <v>0</v>
      </c>
      <c r="F19" s="92">
        <v>2808</v>
      </c>
      <c r="G19" s="92">
        <v>2412</v>
      </c>
      <c r="H19" s="92">
        <v>396</v>
      </c>
    </row>
    <row r="20" spans="1:8" x14ac:dyDescent="0.2">
      <c r="A20" s="89" t="s">
        <v>166</v>
      </c>
      <c r="B20" s="92">
        <v>5458</v>
      </c>
      <c r="C20" s="92">
        <v>495</v>
      </c>
      <c r="D20" s="92">
        <v>463</v>
      </c>
      <c r="E20" s="92">
        <v>32</v>
      </c>
      <c r="F20" s="92">
        <v>4963</v>
      </c>
      <c r="G20" s="92">
        <v>4046</v>
      </c>
      <c r="H20" s="92">
        <v>917</v>
      </c>
    </row>
    <row r="21" spans="1:8" x14ac:dyDescent="0.2">
      <c r="A21" s="89" t="s">
        <v>167</v>
      </c>
      <c r="B21" s="92">
        <v>6113</v>
      </c>
      <c r="C21" s="92">
        <v>2748</v>
      </c>
      <c r="D21" s="92">
        <v>2146</v>
      </c>
      <c r="E21" s="92">
        <v>602</v>
      </c>
      <c r="F21" s="92">
        <v>3365</v>
      </c>
      <c r="G21" s="92">
        <v>2835</v>
      </c>
      <c r="H21" s="92">
        <v>530</v>
      </c>
    </row>
    <row r="22" spans="1:8" x14ac:dyDescent="0.2">
      <c r="A22" s="89" t="s">
        <v>168</v>
      </c>
      <c r="B22" s="92">
        <v>8553</v>
      </c>
      <c r="C22" s="92">
        <v>5539</v>
      </c>
      <c r="D22" s="92">
        <v>5309</v>
      </c>
      <c r="E22" s="92">
        <v>230</v>
      </c>
      <c r="F22" s="92">
        <v>3014</v>
      </c>
      <c r="G22" s="92">
        <v>2563</v>
      </c>
      <c r="H22" s="92">
        <v>451</v>
      </c>
    </row>
    <row r="23" spans="1:8" x14ac:dyDescent="0.2">
      <c r="A23" s="90" t="s">
        <v>169</v>
      </c>
      <c r="B23" s="93">
        <v>2696</v>
      </c>
      <c r="C23" s="93">
        <v>0</v>
      </c>
      <c r="D23" s="93">
        <v>0</v>
      </c>
      <c r="E23" s="93">
        <v>0</v>
      </c>
      <c r="F23" s="93">
        <v>2696</v>
      </c>
      <c r="G23" s="93">
        <v>2426</v>
      </c>
      <c r="H23" s="93">
        <v>270</v>
      </c>
    </row>
  </sheetData>
  <mergeCells count="12">
    <mergeCell ref="A1:H1"/>
    <mergeCell ref="A3:H3"/>
    <mergeCell ref="A2:H2"/>
    <mergeCell ref="A6:A9"/>
    <mergeCell ref="C6:H6"/>
    <mergeCell ref="C7:E7"/>
    <mergeCell ref="F7:H7"/>
    <mergeCell ref="D8:E8"/>
    <mergeCell ref="G8:H8"/>
    <mergeCell ref="B6:B9"/>
    <mergeCell ref="F8:F9"/>
    <mergeCell ref="C8:C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2" sqref="A2:D2"/>
    </sheetView>
  </sheetViews>
  <sheetFormatPr defaultRowHeight="15" x14ac:dyDescent="0.25"/>
  <cols>
    <col min="1" max="4" width="22.7109375" style="1" customWidth="1"/>
    <col min="5" max="16384" width="9.140625" style="1"/>
  </cols>
  <sheetData>
    <row r="1" spans="1:7" x14ac:dyDescent="0.25">
      <c r="A1" s="224"/>
      <c r="B1" s="224"/>
      <c r="C1" s="224"/>
      <c r="D1" s="224"/>
      <c r="E1" s="224"/>
      <c r="F1" s="224"/>
      <c r="G1" s="224"/>
    </row>
    <row r="2" spans="1:7" x14ac:dyDescent="0.25">
      <c r="A2" s="225" t="s">
        <v>274</v>
      </c>
      <c r="B2" s="225"/>
      <c r="C2" s="225"/>
      <c r="D2" s="225"/>
      <c r="E2" s="94"/>
      <c r="F2" s="94"/>
      <c r="G2" s="94"/>
    </row>
    <row r="3" spans="1:7" x14ac:dyDescent="0.25">
      <c r="A3" s="13"/>
      <c r="B3" s="13"/>
      <c r="C3" s="13"/>
      <c r="D3" s="13"/>
      <c r="E3" s="13"/>
      <c r="F3" s="13"/>
      <c r="G3" s="13"/>
    </row>
    <row r="4" spans="1:7" x14ac:dyDescent="0.25">
      <c r="A4" s="59" t="s">
        <v>87</v>
      </c>
      <c r="B4" s="59"/>
      <c r="C4" s="59"/>
      <c r="D4" s="59"/>
    </row>
    <row r="5" spans="1:7" x14ac:dyDescent="0.25">
      <c r="A5" s="221"/>
      <c r="B5" s="221" t="s">
        <v>0</v>
      </c>
      <c r="C5" s="221" t="s">
        <v>21</v>
      </c>
      <c r="D5" s="221"/>
    </row>
    <row r="6" spans="1:7" ht="22.5" x14ac:dyDescent="0.25">
      <c r="A6" s="221"/>
      <c r="B6" s="221"/>
      <c r="C6" s="49" t="s">
        <v>37</v>
      </c>
      <c r="D6" s="49" t="s">
        <v>38</v>
      </c>
    </row>
    <row r="7" spans="1:7" x14ac:dyDescent="0.25">
      <c r="A7" s="76" t="s">
        <v>156</v>
      </c>
      <c r="B7" s="92">
        <v>97492</v>
      </c>
      <c r="C7" s="92">
        <v>55033</v>
      </c>
      <c r="D7" s="92">
        <v>42459</v>
      </c>
    </row>
    <row r="8" spans="1:7" x14ac:dyDescent="0.25">
      <c r="A8" s="63" t="s">
        <v>157</v>
      </c>
      <c r="B8" s="92">
        <v>39471</v>
      </c>
      <c r="C8" s="92">
        <v>39471</v>
      </c>
      <c r="D8" s="92">
        <v>0</v>
      </c>
    </row>
    <row r="9" spans="1:7" x14ac:dyDescent="0.25">
      <c r="A9" s="63" t="s">
        <v>158</v>
      </c>
      <c r="B9" s="92">
        <v>6726</v>
      </c>
      <c r="C9" s="92">
        <v>2234</v>
      </c>
      <c r="D9" s="92">
        <v>4492</v>
      </c>
    </row>
    <row r="10" spans="1:7" x14ac:dyDescent="0.25">
      <c r="A10" s="63" t="s">
        <v>159</v>
      </c>
      <c r="B10" s="92">
        <v>3239</v>
      </c>
      <c r="C10" s="92">
        <v>0</v>
      </c>
      <c r="D10" s="92">
        <v>3239</v>
      </c>
    </row>
    <row r="11" spans="1:7" x14ac:dyDescent="0.25">
      <c r="A11" s="63" t="s">
        <v>160</v>
      </c>
      <c r="B11" s="92">
        <v>3479</v>
      </c>
      <c r="C11" s="92">
        <v>0</v>
      </c>
      <c r="D11" s="92">
        <v>3479</v>
      </c>
    </row>
    <row r="12" spans="1:7" x14ac:dyDescent="0.25">
      <c r="A12" s="63" t="s">
        <v>161</v>
      </c>
      <c r="B12" s="92">
        <v>2770</v>
      </c>
      <c r="C12" s="92">
        <v>0</v>
      </c>
      <c r="D12" s="92">
        <v>2770</v>
      </c>
    </row>
    <row r="13" spans="1:7" x14ac:dyDescent="0.25">
      <c r="A13" s="63" t="s">
        <v>162</v>
      </c>
      <c r="B13" s="92">
        <v>3886</v>
      </c>
      <c r="C13" s="92">
        <v>0</v>
      </c>
      <c r="D13" s="92">
        <v>3886</v>
      </c>
    </row>
    <row r="14" spans="1:7" x14ac:dyDescent="0.25">
      <c r="A14" s="63" t="s">
        <v>163</v>
      </c>
      <c r="B14" s="92">
        <v>7315</v>
      </c>
      <c r="C14" s="92">
        <v>0</v>
      </c>
      <c r="D14" s="92">
        <v>7315</v>
      </c>
    </row>
    <row r="15" spans="1:7" x14ac:dyDescent="0.25">
      <c r="A15" s="63" t="s">
        <v>164</v>
      </c>
      <c r="B15" s="92">
        <v>8406</v>
      </c>
      <c r="C15" s="92">
        <v>5410</v>
      </c>
      <c r="D15" s="92">
        <v>2996</v>
      </c>
    </row>
    <row r="16" spans="1:7" x14ac:dyDescent="0.25">
      <c r="A16" s="63" t="s">
        <v>165</v>
      </c>
      <c r="B16" s="92">
        <v>2412</v>
      </c>
      <c r="C16" s="92">
        <v>0</v>
      </c>
      <c r="D16" s="92">
        <v>2412</v>
      </c>
    </row>
    <row r="17" spans="1:4" x14ac:dyDescent="0.25">
      <c r="A17" s="63" t="s">
        <v>166</v>
      </c>
      <c r="B17" s="92">
        <v>4509</v>
      </c>
      <c r="C17" s="92">
        <v>463</v>
      </c>
      <c r="D17" s="92">
        <v>4046</v>
      </c>
    </row>
    <row r="18" spans="1:4" x14ac:dyDescent="0.25">
      <c r="A18" s="63" t="s">
        <v>167</v>
      </c>
      <c r="B18" s="92">
        <v>4981</v>
      </c>
      <c r="C18" s="92">
        <v>2146</v>
      </c>
      <c r="D18" s="92">
        <v>2835</v>
      </c>
    </row>
    <row r="19" spans="1:4" x14ac:dyDescent="0.25">
      <c r="A19" s="63" t="s">
        <v>168</v>
      </c>
      <c r="B19" s="92">
        <v>7872</v>
      </c>
      <c r="C19" s="92">
        <v>5309</v>
      </c>
      <c r="D19" s="92">
        <v>2563</v>
      </c>
    </row>
    <row r="20" spans="1:4" x14ac:dyDescent="0.25">
      <c r="A20" s="70" t="s">
        <v>169</v>
      </c>
      <c r="B20" s="93">
        <v>2426</v>
      </c>
      <c r="C20" s="93">
        <v>0</v>
      </c>
      <c r="D20" s="93">
        <v>2426</v>
      </c>
    </row>
  </sheetData>
  <mergeCells count="5">
    <mergeCell ref="A1:G1"/>
    <mergeCell ref="A5:A6"/>
    <mergeCell ref="C5:D5"/>
    <mergeCell ref="B5:B6"/>
    <mergeCell ref="A2:D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A2" sqref="A2:D2"/>
    </sheetView>
  </sheetViews>
  <sheetFormatPr defaultRowHeight="15" x14ac:dyDescent="0.25"/>
  <cols>
    <col min="1" max="4" width="22.85546875" style="1" customWidth="1"/>
    <col min="5" max="16384" width="9.140625" style="1"/>
  </cols>
  <sheetData>
    <row r="2" spans="1:6" x14ac:dyDescent="0.25">
      <c r="A2" s="216" t="s">
        <v>275</v>
      </c>
      <c r="B2" s="216"/>
      <c r="C2" s="216"/>
      <c r="D2" s="216"/>
      <c r="E2" s="95"/>
      <c r="F2" s="95"/>
    </row>
    <row r="3" spans="1:6" x14ac:dyDescent="0.25">
      <c r="A3" s="18"/>
      <c r="B3" s="18"/>
      <c r="C3" s="18"/>
      <c r="D3" s="18"/>
      <c r="E3" s="18"/>
      <c r="F3" s="18"/>
    </row>
    <row r="4" spans="1:6" x14ac:dyDescent="0.25">
      <c r="A4" s="96" t="s">
        <v>339</v>
      </c>
      <c r="B4" s="59"/>
      <c r="C4" s="59"/>
      <c r="D4" s="96"/>
    </row>
    <row r="5" spans="1:6" x14ac:dyDescent="0.25">
      <c r="A5" s="221"/>
      <c r="B5" s="221" t="s">
        <v>0</v>
      </c>
      <c r="C5" s="221" t="s">
        <v>21</v>
      </c>
      <c r="D5" s="221"/>
    </row>
    <row r="6" spans="1:6" ht="22.5" x14ac:dyDescent="0.25">
      <c r="A6" s="221"/>
      <c r="B6" s="221"/>
      <c r="C6" s="49" t="s">
        <v>37</v>
      </c>
      <c r="D6" s="49" t="s">
        <v>38</v>
      </c>
    </row>
    <row r="7" spans="1:6" x14ac:dyDescent="0.25">
      <c r="A7" s="76" t="s">
        <v>156</v>
      </c>
      <c r="B7" s="92">
        <v>13234</v>
      </c>
      <c r="C7" s="92">
        <v>6578</v>
      </c>
      <c r="D7" s="92">
        <v>6656</v>
      </c>
    </row>
    <row r="8" spans="1:6" x14ac:dyDescent="0.25">
      <c r="A8" s="63" t="s">
        <v>157</v>
      </c>
      <c r="B8" s="92">
        <v>4697</v>
      </c>
      <c r="C8" s="92">
        <v>4697</v>
      </c>
      <c r="D8" s="92">
        <v>0</v>
      </c>
    </row>
    <row r="9" spans="1:6" x14ac:dyDescent="0.25">
      <c r="A9" s="63" t="s">
        <v>158</v>
      </c>
      <c r="B9" s="92">
        <v>576</v>
      </c>
      <c r="C9" s="92">
        <v>169</v>
      </c>
      <c r="D9" s="92">
        <v>407</v>
      </c>
    </row>
    <row r="10" spans="1:6" x14ac:dyDescent="0.25">
      <c r="A10" s="63" t="s">
        <v>159</v>
      </c>
      <c r="B10" s="92">
        <v>853</v>
      </c>
      <c r="C10" s="92">
        <v>0</v>
      </c>
      <c r="D10" s="92">
        <v>853</v>
      </c>
    </row>
    <row r="11" spans="1:6" x14ac:dyDescent="0.25">
      <c r="A11" s="63" t="s">
        <v>160</v>
      </c>
      <c r="B11" s="92">
        <v>680</v>
      </c>
      <c r="C11" s="92">
        <v>0</v>
      </c>
      <c r="D11" s="92">
        <v>680</v>
      </c>
    </row>
    <row r="12" spans="1:6" x14ac:dyDescent="0.25">
      <c r="A12" s="63" t="s">
        <v>161</v>
      </c>
      <c r="B12" s="92">
        <v>603</v>
      </c>
      <c r="C12" s="92">
        <v>0</v>
      </c>
      <c r="D12" s="92">
        <v>603</v>
      </c>
    </row>
    <row r="13" spans="1:6" x14ac:dyDescent="0.25">
      <c r="A13" s="63" t="s">
        <v>162</v>
      </c>
      <c r="B13" s="92">
        <v>399</v>
      </c>
      <c r="C13" s="92">
        <v>0</v>
      </c>
      <c r="D13" s="92">
        <v>399</v>
      </c>
    </row>
    <row r="14" spans="1:6" x14ac:dyDescent="0.25">
      <c r="A14" s="63" t="s">
        <v>163</v>
      </c>
      <c r="B14" s="92">
        <v>692</v>
      </c>
      <c r="C14" s="92">
        <v>0</v>
      </c>
      <c r="D14" s="92">
        <v>692</v>
      </c>
    </row>
    <row r="15" spans="1:6" x14ac:dyDescent="0.25">
      <c r="A15" s="63" t="s">
        <v>164</v>
      </c>
      <c r="B15" s="92">
        <v>1306</v>
      </c>
      <c r="C15" s="92">
        <v>848</v>
      </c>
      <c r="D15" s="92">
        <v>458</v>
      </c>
    </row>
    <row r="16" spans="1:6" x14ac:dyDescent="0.25">
      <c r="A16" s="63" t="s">
        <v>165</v>
      </c>
      <c r="B16" s="92">
        <v>396</v>
      </c>
      <c r="C16" s="92">
        <v>0</v>
      </c>
      <c r="D16" s="92">
        <v>396</v>
      </c>
    </row>
    <row r="17" spans="1:4" x14ac:dyDescent="0.25">
      <c r="A17" s="63" t="s">
        <v>166</v>
      </c>
      <c r="B17" s="92">
        <v>949</v>
      </c>
      <c r="C17" s="92">
        <v>32</v>
      </c>
      <c r="D17" s="92">
        <v>917</v>
      </c>
    </row>
    <row r="18" spans="1:4" x14ac:dyDescent="0.25">
      <c r="A18" s="63" t="s">
        <v>167</v>
      </c>
      <c r="B18" s="92">
        <v>1132</v>
      </c>
      <c r="C18" s="92">
        <v>602</v>
      </c>
      <c r="D18" s="92">
        <v>530</v>
      </c>
    </row>
    <row r="19" spans="1:4" x14ac:dyDescent="0.25">
      <c r="A19" s="63" t="s">
        <v>168</v>
      </c>
      <c r="B19" s="92">
        <v>681</v>
      </c>
      <c r="C19" s="92">
        <v>230</v>
      </c>
      <c r="D19" s="92">
        <v>451</v>
      </c>
    </row>
    <row r="20" spans="1:4" x14ac:dyDescent="0.25">
      <c r="A20" s="70" t="s">
        <v>169</v>
      </c>
      <c r="B20" s="93">
        <v>270</v>
      </c>
      <c r="C20" s="93">
        <v>0</v>
      </c>
      <c r="D20" s="93">
        <v>270</v>
      </c>
    </row>
  </sheetData>
  <mergeCells count="4">
    <mergeCell ref="C5:D5"/>
    <mergeCell ref="B5:B6"/>
    <mergeCell ref="A5:A6"/>
    <mergeCell ref="A2:D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1"/>
  <sheetViews>
    <sheetView workbookViewId="0">
      <selection activeCell="A5" sqref="A5:A6"/>
    </sheetView>
  </sheetViews>
  <sheetFormatPr defaultRowHeight="15" x14ac:dyDescent="0.25"/>
  <cols>
    <col min="1" max="1" width="13.140625" style="1" customWidth="1"/>
    <col min="2" max="2" width="9.140625" style="1"/>
    <col min="3" max="3" width="12.85546875" style="1" customWidth="1"/>
    <col min="4" max="4" width="13.28515625" style="1" customWidth="1"/>
    <col min="5" max="5" width="15.85546875" style="1" customWidth="1"/>
    <col min="6" max="6" width="13.140625" style="1" customWidth="1"/>
    <col min="7" max="8" width="9.140625" style="1"/>
    <col min="9" max="9" width="13.140625" style="1" customWidth="1"/>
    <col min="10" max="10" width="12.85546875" style="1" customWidth="1"/>
    <col min="11" max="11" width="15.7109375" style="1" customWidth="1"/>
    <col min="12" max="12" width="13.42578125" style="1" customWidth="1"/>
    <col min="13" max="14" width="9.140625" style="1"/>
    <col min="15" max="15" width="14.140625" style="1" customWidth="1"/>
    <col min="16" max="16" width="13.28515625" style="1" customWidth="1"/>
    <col min="17" max="17" width="16" style="1" customWidth="1"/>
    <col min="18" max="18" width="13.85546875" style="1" customWidth="1"/>
    <col min="19" max="16384" width="9.140625" style="1"/>
  </cols>
  <sheetData>
    <row r="2" spans="1:19" x14ac:dyDescent="0.25">
      <c r="A2" s="216" t="s">
        <v>276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</row>
    <row r="3" spans="1:19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5.75" x14ac:dyDescent="0.25">
      <c r="A4" s="229" t="s">
        <v>79</v>
      </c>
      <c r="B4" s="229"/>
      <c r="C4" s="203"/>
      <c r="D4" s="203"/>
      <c r="E4" s="203"/>
      <c r="F4" s="203"/>
      <c r="G4" s="203"/>
      <c r="H4" s="204"/>
      <c r="I4" s="203"/>
      <c r="J4" s="205"/>
      <c r="K4" s="203"/>
      <c r="L4" s="203"/>
      <c r="M4" s="203"/>
      <c r="N4" s="203"/>
      <c r="O4" s="203"/>
      <c r="P4" s="203"/>
      <c r="Q4" s="203"/>
      <c r="R4" s="227"/>
      <c r="S4" s="227"/>
    </row>
    <row r="5" spans="1:19" x14ac:dyDescent="0.25">
      <c r="A5" s="228"/>
      <c r="B5" s="226" t="s">
        <v>93</v>
      </c>
      <c r="C5" s="226" t="s">
        <v>21</v>
      </c>
      <c r="D5" s="226"/>
      <c r="E5" s="226"/>
      <c r="F5" s="226"/>
      <c r="G5" s="226"/>
      <c r="H5" s="226" t="s">
        <v>93</v>
      </c>
      <c r="I5" s="226" t="s">
        <v>51</v>
      </c>
      <c r="J5" s="226"/>
      <c r="K5" s="226"/>
      <c r="L5" s="226"/>
      <c r="M5" s="226"/>
      <c r="N5" s="226" t="s">
        <v>93</v>
      </c>
      <c r="O5" s="226" t="s">
        <v>52</v>
      </c>
      <c r="P5" s="226"/>
      <c r="Q5" s="226"/>
      <c r="R5" s="226"/>
      <c r="S5" s="226"/>
    </row>
    <row r="6" spans="1:19" s="15" customFormat="1" ht="33.75" x14ac:dyDescent="0.25">
      <c r="A6" s="228"/>
      <c r="B6" s="226"/>
      <c r="C6" s="206" t="s">
        <v>88</v>
      </c>
      <c r="D6" s="206" t="s">
        <v>89</v>
      </c>
      <c r="E6" s="206" t="s">
        <v>90</v>
      </c>
      <c r="F6" s="206" t="s">
        <v>91</v>
      </c>
      <c r="G6" s="206" t="s">
        <v>92</v>
      </c>
      <c r="H6" s="226"/>
      <c r="I6" s="206" t="s">
        <v>88</v>
      </c>
      <c r="J6" s="206" t="s">
        <v>89</v>
      </c>
      <c r="K6" s="206" t="s">
        <v>90</v>
      </c>
      <c r="L6" s="206" t="s">
        <v>91</v>
      </c>
      <c r="M6" s="206" t="s">
        <v>92</v>
      </c>
      <c r="N6" s="226"/>
      <c r="O6" s="206" t="s">
        <v>88</v>
      </c>
      <c r="P6" s="206" t="s">
        <v>89</v>
      </c>
      <c r="Q6" s="206" t="s">
        <v>90</v>
      </c>
      <c r="R6" s="206" t="s">
        <v>91</v>
      </c>
      <c r="S6" s="206" t="s">
        <v>92</v>
      </c>
    </row>
    <row r="7" spans="1:19" ht="23.25" x14ac:dyDescent="0.25">
      <c r="A7" s="88" t="s">
        <v>156</v>
      </c>
      <c r="B7" s="98">
        <v>13234</v>
      </c>
      <c r="C7" s="98">
        <v>8518</v>
      </c>
      <c r="D7" s="98">
        <v>835</v>
      </c>
      <c r="E7" s="98">
        <v>699</v>
      </c>
      <c r="F7" s="98">
        <v>144</v>
      </c>
      <c r="G7" s="98">
        <v>3038</v>
      </c>
      <c r="H7" s="99">
        <v>6578</v>
      </c>
      <c r="I7" s="99">
        <v>2779</v>
      </c>
      <c r="J7" s="99">
        <v>472</v>
      </c>
      <c r="K7" s="99">
        <v>419</v>
      </c>
      <c r="L7" s="99">
        <v>114</v>
      </c>
      <c r="M7" s="99">
        <v>2794</v>
      </c>
      <c r="N7" s="99">
        <v>6656</v>
      </c>
      <c r="O7" s="99">
        <v>5739</v>
      </c>
      <c r="P7" s="99">
        <v>363</v>
      </c>
      <c r="Q7" s="99">
        <v>280</v>
      </c>
      <c r="R7" s="99">
        <v>30</v>
      </c>
      <c r="S7" s="99">
        <v>244</v>
      </c>
    </row>
    <row r="8" spans="1:19" x14ac:dyDescent="0.25">
      <c r="A8" s="89" t="s">
        <v>157</v>
      </c>
      <c r="B8" s="100">
        <v>4697</v>
      </c>
      <c r="C8" s="100">
        <v>1823</v>
      </c>
      <c r="D8" s="100">
        <v>278</v>
      </c>
      <c r="E8" s="100">
        <v>284</v>
      </c>
      <c r="F8" s="100">
        <v>52</v>
      </c>
      <c r="G8" s="100">
        <v>2260</v>
      </c>
      <c r="H8" s="100">
        <v>4697</v>
      </c>
      <c r="I8" s="100">
        <v>1823</v>
      </c>
      <c r="J8" s="100">
        <v>278</v>
      </c>
      <c r="K8" s="100">
        <v>284</v>
      </c>
      <c r="L8" s="100">
        <v>52</v>
      </c>
      <c r="M8" s="100">
        <v>2260</v>
      </c>
      <c r="N8" s="99" t="s">
        <v>1</v>
      </c>
      <c r="O8" s="99" t="s">
        <v>1</v>
      </c>
      <c r="P8" s="99" t="s">
        <v>1</v>
      </c>
      <c r="Q8" s="99" t="s">
        <v>1</v>
      </c>
      <c r="R8" s="99" t="s">
        <v>1</v>
      </c>
      <c r="S8" s="99" t="s">
        <v>1</v>
      </c>
    </row>
    <row r="9" spans="1:19" x14ac:dyDescent="0.25">
      <c r="A9" s="89" t="s">
        <v>158</v>
      </c>
      <c r="B9" s="101">
        <v>576</v>
      </c>
      <c r="C9" s="101">
        <v>434</v>
      </c>
      <c r="D9" s="101">
        <v>21</v>
      </c>
      <c r="E9" s="101">
        <v>12</v>
      </c>
      <c r="F9" s="101">
        <v>5</v>
      </c>
      <c r="G9" s="101">
        <v>104</v>
      </c>
      <c r="H9" s="101">
        <v>169</v>
      </c>
      <c r="I9" s="101">
        <v>71</v>
      </c>
      <c r="J9" s="101">
        <v>5</v>
      </c>
      <c r="K9" s="101">
        <v>4</v>
      </c>
      <c r="L9" s="101">
        <v>2</v>
      </c>
      <c r="M9" s="101">
        <v>87</v>
      </c>
      <c r="N9" s="101">
        <v>407</v>
      </c>
      <c r="O9" s="101">
        <v>363</v>
      </c>
      <c r="P9" s="101">
        <v>16</v>
      </c>
      <c r="Q9" s="101">
        <v>8</v>
      </c>
      <c r="R9" s="101">
        <v>3</v>
      </c>
      <c r="S9" s="101">
        <v>17</v>
      </c>
    </row>
    <row r="10" spans="1:19" x14ac:dyDescent="0.25">
      <c r="A10" s="89" t="s">
        <v>159</v>
      </c>
      <c r="B10" s="101">
        <v>853</v>
      </c>
      <c r="C10" s="101">
        <v>788</v>
      </c>
      <c r="D10" s="101">
        <v>46</v>
      </c>
      <c r="E10" s="101">
        <v>7</v>
      </c>
      <c r="F10" s="101">
        <v>4</v>
      </c>
      <c r="G10" s="101">
        <v>8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853</v>
      </c>
      <c r="O10" s="101">
        <v>788</v>
      </c>
      <c r="P10" s="101">
        <v>46</v>
      </c>
      <c r="Q10" s="101">
        <v>7</v>
      </c>
      <c r="R10" s="101">
        <v>4</v>
      </c>
      <c r="S10" s="101">
        <v>8</v>
      </c>
    </row>
    <row r="11" spans="1:19" x14ac:dyDescent="0.25">
      <c r="A11" s="89" t="s">
        <v>160</v>
      </c>
      <c r="B11" s="101">
        <v>680</v>
      </c>
      <c r="C11" s="101">
        <v>625</v>
      </c>
      <c r="D11" s="101">
        <v>32</v>
      </c>
      <c r="E11" s="101">
        <v>15</v>
      </c>
      <c r="F11" s="101">
        <v>0</v>
      </c>
      <c r="G11" s="101">
        <v>8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680</v>
      </c>
      <c r="O11" s="101">
        <v>625</v>
      </c>
      <c r="P11" s="101">
        <v>32</v>
      </c>
      <c r="Q11" s="101">
        <v>15</v>
      </c>
      <c r="R11" s="101">
        <v>0</v>
      </c>
      <c r="S11" s="101">
        <v>8</v>
      </c>
    </row>
    <row r="12" spans="1:19" x14ac:dyDescent="0.25">
      <c r="A12" s="89" t="s">
        <v>161</v>
      </c>
      <c r="B12" s="101">
        <v>603</v>
      </c>
      <c r="C12" s="101">
        <v>527</v>
      </c>
      <c r="D12" s="101">
        <v>17</v>
      </c>
      <c r="E12" s="101">
        <v>26</v>
      </c>
      <c r="F12" s="101">
        <v>0</v>
      </c>
      <c r="G12" s="101">
        <v>33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603</v>
      </c>
      <c r="O12" s="101">
        <v>527</v>
      </c>
      <c r="P12" s="101">
        <v>17</v>
      </c>
      <c r="Q12" s="101">
        <v>26</v>
      </c>
      <c r="R12" s="101">
        <v>0</v>
      </c>
      <c r="S12" s="101">
        <v>33</v>
      </c>
    </row>
    <row r="13" spans="1:19" x14ac:dyDescent="0.25">
      <c r="A13" s="89" t="s">
        <v>162</v>
      </c>
      <c r="B13" s="101">
        <v>399</v>
      </c>
      <c r="C13" s="101">
        <v>365</v>
      </c>
      <c r="D13" s="101">
        <v>16</v>
      </c>
      <c r="E13" s="101">
        <v>7</v>
      </c>
      <c r="F13" s="101">
        <v>0</v>
      </c>
      <c r="G13" s="101">
        <v>11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399</v>
      </c>
      <c r="O13" s="101">
        <v>365</v>
      </c>
      <c r="P13" s="101">
        <v>16</v>
      </c>
      <c r="Q13" s="101">
        <v>7</v>
      </c>
      <c r="R13" s="101">
        <v>0</v>
      </c>
      <c r="S13" s="101">
        <v>11</v>
      </c>
    </row>
    <row r="14" spans="1:19" x14ac:dyDescent="0.25">
      <c r="A14" s="89" t="s">
        <v>163</v>
      </c>
      <c r="B14" s="101">
        <v>692</v>
      </c>
      <c r="C14" s="101">
        <v>601</v>
      </c>
      <c r="D14" s="101">
        <v>52</v>
      </c>
      <c r="E14" s="101">
        <v>22</v>
      </c>
      <c r="F14" s="101">
        <v>4</v>
      </c>
      <c r="G14" s="101">
        <v>13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692</v>
      </c>
      <c r="O14" s="101">
        <v>601</v>
      </c>
      <c r="P14" s="101">
        <v>52</v>
      </c>
      <c r="Q14" s="101">
        <v>22</v>
      </c>
      <c r="R14" s="101">
        <v>4</v>
      </c>
      <c r="S14" s="101">
        <v>13</v>
      </c>
    </row>
    <row r="15" spans="1:19" x14ac:dyDescent="0.25">
      <c r="A15" s="89" t="s">
        <v>164</v>
      </c>
      <c r="B15" s="101">
        <v>1306</v>
      </c>
      <c r="C15" s="101">
        <v>862</v>
      </c>
      <c r="D15" s="101">
        <v>112</v>
      </c>
      <c r="E15" s="101">
        <v>76</v>
      </c>
      <c r="F15" s="101">
        <v>33</v>
      </c>
      <c r="G15" s="101">
        <v>223</v>
      </c>
      <c r="H15" s="101">
        <v>848</v>
      </c>
      <c r="I15" s="101">
        <v>439</v>
      </c>
      <c r="J15" s="101">
        <v>93</v>
      </c>
      <c r="K15" s="101">
        <v>66</v>
      </c>
      <c r="L15" s="101">
        <v>32</v>
      </c>
      <c r="M15" s="101">
        <v>218</v>
      </c>
      <c r="N15" s="101">
        <v>458</v>
      </c>
      <c r="O15" s="101">
        <v>423</v>
      </c>
      <c r="P15" s="101">
        <v>19</v>
      </c>
      <c r="Q15" s="101">
        <v>10</v>
      </c>
      <c r="R15" s="101">
        <v>1</v>
      </c>
      <c r="S15" s="101">
        <v>5</v>
      </c>
    </row>
    <row r="16" spans="1:19" x14ac:dyDescent="0.25">
      <c r="A16" s="89" t="s">
        <v>165</v>
      </c>
      <c r="B16" s="101">
        <v>396</v>
      </c>
      <c r="C16" s="101">
        <v>345</v>
      </c>
      <c r="D16" s="101">
        <v>35</v>
      </c>
      <c r="E16" s="101">
        <v>13</v>
      </c>
      <c r="F16" s="101">
        <v>1</v>
      </c>
      <c r="G16" s="101">
        <v>2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396</v>
      </c>
      <c r="O16" s="101">
        <v>345</v>
      </c>
      <c r="P16" s="101">
        <v>35</v>
      </c>
      <c r="Q16" s="101">
        <v>13</v>
      </c>
      <c r="R16" s="101">
        <v>1</v>
      </c>
      <c r="S16" s="101">
        <v>2</v>
      </c>
    </row>
    <row r="17" spans="1:19" x14ac:dyDescent="0.25">
      <c r="A17" s="89" t="s">
        <v>166</v>
      </c>
      <c r="B17" s="101">
        <v>949</v>
      </c>
      <c r="C17" s="101">
        <v>689</v>
      </c>
      <c r="D17" s="101">
        <v>90</v>
      </c>
      <c r="E17" s="101">
        <v>59</v>
      </c>
      <c r="F17" s="101">
        <v>12</v>
      </c>
      <c r="G17" s="101">
        <v>99</v>
      </c>
      <c r="H17" s="101">
        <v>32</v>
      </c>
      <c r="I17" s="101">
        <v>25</v>
      </c>
      <c r="J17" s="101">
        <v>2</v>
      </c>
      <c r="K17" s="101">
        <v>5</v>
      </c>
      <c r="L17" s="101">
        <v>0</v>
      </c>
      <c r="M17" s="101">
        <v>0</v>
      </c>
      <c r="N17" s="101">
        <v>917</v>
      </c>
      <c r="O17" s="101">
        <v>664</v>
      </c>
      <c r="P17" s="101">
        <v>88</v>
      </c>
      <c r="Q17" s="101">
        <v>54</v>
      </c>
      <c r="R17" s="101">
        <v>12</v>
      </c>
      <c r="S17" s="101">
        <v>99</v>
      </c>
    </row>
    <row r="18" spans="1:19" x14ac:dyDescent="0.25">
      <c r="A18" s="89" t="s">
        <v>167</v>
      </c>
      <c r="B18" s="101">
        <v>1132</v>
      </c>
      <c r="C18" s="101">
        <v>667</v>
      </c>
      <c r="D18" s="101">
        <v>95</v>
      </c>
      <c r="E18" s="101">
        <v>149</v>
      </c>
      <c r="F18" s="101">
        <v>24</v>
      </c>
      <c r="G18" s="101">
        <v>197</v>
      </c>
      <c r="H18" s="101">
        <v>602</v>
      </c>
      <c r="I18" s="101">
        <v>288</v>
      </c>
      <c r="J18" s="101">
        <v>75</v>
      </c>
      <c r="K18" s="101">
        <v>49</v>
      </c>
      <c r="L18" s="101">
        <v>20</v>
      </c>
      <c r="M18" s="101">
        <v>170</v>
      </c>
      <c r="N18" s="101">
        <v>530</v>
      </c>
      <c r="O18" s="101">
        <v>379</v>
      </c>
      <c r="P18" s="101">
        <v>20</v>
      </c>
      <c r="Q18" s="101">
        <v>100</v>
      </c>
      <c r="R18" s="101">
        <v>4</v>
      </c>
      <c r="S18" s="101">
        <v>27</v>
      </c>
    </row>
    <row r="19" spans="1:19" x14ac:dyDescent="0.25">
      <c r="A19" s="89" t="s">
        <v>168</v>
      </c>
      <c r="B19" s="100">
        <v>681</v>
      </c>
      <c r="C19" s="100">
        <v>546</v>
      </c>
      <c r="D19" s="100">
        <v>28</v>
      </c>
      <c r="E19" s="100">
        <v>25</v>
      </c>
      <c r="F19" s="100">
        <v>9</v>
      </c>
      <c r="G19" s="100">
        <v>73</v>
      </c>
      <c r="H19" s="100">
        <v>230</v>
      </c>
      <c r="I19" s="100">
        <v>133</v>
      </c>
      <c r="J19" s="100">
        <v>19</v>
      </c>
      <c r="K19" s="100">
        <v>11</v>
      </c>
      <c r="L19" s="100">
        <v>8</v>
      </c>
      <c r="M19" s="100">
        <v>59</v>
      </c>
      <c r="N19" s="100">
        <v>451</v>
      </c>
      <c r="O19" s="100">
        <v>413</v>
      </c>
      <c r="P19" s="100">
        <v>9</v>
      </c>
      <c r="Q19" s="100">
        <v>14</v>
      </c>
      <c r="R19" s="100">
        <v>1</v>
      </c>
      <c r="S19" s="100">
        <v>14</v>
      </c>
    </row>
    <row r="20" spans="1:19" x14ac:dyDescent="0.25">
      <c r="A20" s="90" t="s">
        <v>169</v>
      </c>
      <c r="B20" s="102">
        <v>270</v>
      </c>
      <c r="C20" s="102">
        <v>246</v>
      </c>
      <c r="D20" s="102">
        <v>13</v>
      </c>
      <c r="E20" s="102">
        <v>4</v>
      </c>
      <c r="F20" s="102">
        <v>0</v>
      </c>
      <c r="G20" s="102">
        <v>7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270</v>
      </c>
      <c r="O20" s="102">
        <v>246</v>
      </c>
      <c r="P20" s="102">
        <v>13</v>
      </c>
      <c r="Q20" s="102">
        <v>4</v>
      </c>
      <c r="R20" s="102">
        <v>0</v>
      </c>
      <c r="S20" s="102">
        <v>7</v>
      </c>
    </row>
    <row r="21" spans="1:19" x14ac:dyDescent="0.25"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</sheetData>
  <mergeCells count="10">
    <mergeCell ref="A2:S2"/>
    <mergeCell ref="H5:H6"/>
    <mergeCell ref="O5:S5"/>
    <mergeCell ref="R4:S4"/>
    <mergeCell ref="A5:A6"/>
    <mergeCell ref="B5:B6"/>
    <mergeCell ref="N5:N6"/>
    <mergeCell ref="C5:G5"/>
    <mergeCell ref="I5:M5"/>
    <mergeCell ref="A4:B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22"/>
  <sheetViews>
    <sheetView workbookViewId="0">
      <selection activeCell="A5" sqref="A5:A8"/>
    </sheetView>
  </sheetViews>
  <sheetFormatPr defaultRowHeight="15" x14ac:dyDescent="0.25"/>
  <cols>
    <col min="1" max="1" width="14" style="1" customWidth="1"/>
    <col min="2" max="3" width="9.140625" style="1"/>
    <col min="4" max="4" width="9.85546875" style="1" customWidth="1"/>
    <col min="5" max="5" width="9.140625" style="1"/>
    <col min="6" max="6" width="10" style="1" customWidth="1"/>
    <col min="7" max="7" width="9.140625" style="1"/>
    <col min="8" max="8" width="9.85546875" style="1" customWidth="1"/>
    <col min="9" max="9" width="9.140625" style="1"/>
    <col min="10" max="10" width="9.5703125" style="1" customWidth="1"/>
    <col min="11" max="11" width="9.140625" style="1"/>
    <col min="12" max="12" width="9.5703125" style="1" customWidth="1"/>
    <col min="13" max="13" width="10" style="1" customWidth="1"/>
    <col min="14" max="14" width="9.140625" style="1"/>
    <col min="15" max="15" width="9.5703125" style="1" customWidth="1"/>
    <col min="16" max="17" width="9.140625" style="1"/>
    <col min="18" max="18" width="9.7109375" style="1" customWidth="1"/>
    <col min="19" max="19" width="9.140625" style="1"/>
    <col min="20" max="20" width="9.85546875" style="1" customWidth="1"/>
    <col min="21" max="21" width="9.140625" style="1"/>
    <col min="22" max="22" width="10.140625" style="1" customWidth="1"/>
    <col min="23" max="23" width="9.140625" style="1"/>
    <col min="24" max="24" width="10" style="1" customWidth="1"/>
    <col min="25" max="25" width="9.140625" style="1"/>
    <col min="26" max="26" width="10" style="1" customWidth="1"/>
    <col min="27" max="27" width="10.7109375" style="1" customWidth="1"/>
    <col min="28" max="28" width="9.140625" style="1"/>
    <col min="29" max="29" width="9.5703125" style="1" customWidth="1"/>
    <col min="30" max="31" width="9.140625" style="1"/>
    <col min="32" max="32" width="10.28515625" style="1" customWidth="1"/>
    <col min="33" max="33" width="9.140625" style="1"/>
    <col min="34" max="34" width="9.5703125" style="1" customWidth="1"/>
    <col min="35" max="35" width="9.140625" style="1"/>
    <col min="36" max="36" width="9.7109375" style="1" customWidth="1"/>
    <col min="37" max="37" width="9.140625" style="1"/>
    <col min="38" max="38" width="10" style="1" customWidth="1"/>
    <col min="39" max="39" width="9.140625" style="1"/>
    <col min="40" max="40" width="10" style="1" customWidth="1"/>
    <col min="41" max="41" width="9.7109375" style="1" customWidth="1"/>
    <col min="42" max="42" width="9.140625" style="1"/>
    <col min="43" max="43" width="9.85546875" style="1" customWidth="1"/>
    <col min="44" max="16384" width="9.140625" style="1"/>
  </cols>
  <sheetData>
    <row r="2" spans="1:44" x14ac:dyDescent="0.25">
      <c r="A2" s="230" t="s">
        <v>277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</row>
    <row r="3" spans="1:44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  <row r="4" spans="1:44" s="103" customFormat="1" x14ac:dyDescent="0.25">
      <c r="A4" s="222" t="s">
        <v>79</v>
      </c>
      <c r="B4" s="222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R4" s="59"/>
    </row>
    <row r="5" spans="1:44" s="103" customFormat="1" x14ac:dyDescent="0.25">
      <c r="A5" s="231"/>
      <c r="B5" s="221" t="s">
        <v>93</v>
      </c>
      <c r="C5" s="221" t="s">
        <v>21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 t="s">
        <v>93</v>
      </c>
      <c r="Q5" s="221" t="s">
        <v>99</v>
      </c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 t="s">
        <v>93</v>
      </c>
      <c r="AE5" s="221" t="s">
        <v>100</v>
      </c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59"/>
    </row>
    <row r="6" spans="1:44" s="103" customFormat="1" x14ac:dyDescent="0.25">
      <c r="A6" s="23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 t="s">
        <v>101</v>
      </c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 t="s">
        <v>101</v>
      </c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59"/>
    </row>
    <row r="7" spans="1:44" s="103" customFormat="1" ht="22.5" customHeight="1" x14ac:dyDescent="0.25">
      <c r="A7" s="231"/>
      <c r="B7" s="221"/>
      <c r="C7" s="221" t="s">
        <v>53</v>
      </c>
      <c r="D7" s="221"/>
      <c r="E7" s="221" t="s">
        <v>73</v>
      </c>
      <c r="F7" s="221"/>
      <c r="G7" s="221" t="s">
        <v>54</v>
      </c>
      <c r="H7" s="221"/>
      <c r="I7" s="221" t="s">
        <v>55</v>
      </c>
      <c r="J7" s="221"/>
      <c r="K7" s="221" t="s">
        <v>95</v>
      </c>
      <c r="L7" s="221"/>
      <c r="M7" s="104" t="s">
        <v>191</v>
      </c>
      <c r="N7" s="221" t="s">
        <v>96</v>
      </c>
      <c r="O7" s="221"/>
      <c r="P7" s="221"/>
      <c r="Q7" s="221" t="s">
        <v>53</v>
      </c>
      <c r="R7" s="221"/>
      <c r="S7" s="221" t="s">
        <v>73</v>
      </c>
      <c r="T7" s="221"/>
      <c r="U7" s="221" t="s">
        <v>54</v>
      </c>
      <c r="V7" s="221"/>
      <c r="W7" s="221" t="s">
        <v>55</v>
      </c>
      <c r="X7" s="221"/>
      <c r="Y7" s="221" t="s">
        <v>95</v>
      </c>
      <c r="Z7" s="221"/>
      <c r="AA7" s="104" t="s">
        <v>191</v>
      </c>
      <c r="AB7" s="221" t="s">
        <v>96</v>
      </c>
      <c r="AC7" s="221"/>
      <c r="AD7" s="221"/>
      <c r="AE7" s="221" t="s">
        <v>53</v>
      </c>
      <c r="AF7" s="221"/>
      <c r="AG7" s="221" t="s">
        <v>73</v>
      </c>
      <c r="AH7" s="221"/>
      <c r="AI7" s="221" t="s">
        <v>54</v>
      </c>
      <c r="AJ7" s="221"/>
      <c r="AK7" s="221" t="s">
        <v>55</v>
      </c>
      <c r="AL7" s="221"/>
      <c r="AM7" s="221" t="s">
        <v>95</v>
      </c>
      <c r="AN7" s="221"/>
      <c r="AO7" s="104" t="s">
        <v>191</v>
      </c>
      <c r="AP7" s="221" t="s">
        <v>96</v>
      </c>
      <c r="AQ7" s="221"/>
      <c r="AR7" s="59"/>
    </row>
    <row r="8" spans="1:44" s="103" customFormat="1" ht="56.25" x14ac:dyDescent="0.25">
      <c r="A8" s="231"/>
      <c r="B8" s="221"/>
      <c r="C8" s="49" t="s">
        <v>97</v>
      </c>
      <c r="D8" s="49" t="s">
        <v>98</v>
      </c>
      <c r="E8" s="49" t="s">
        <v>97</v>
      </c>
      <c r="F8" s="49" t="s">
        <v>98</v>
      </c>
      <c r="G8" s="49" t="s">
        <v>97</v>
      </c>
      <c r="H8" s="49" t="s">
        <v>98</v>
      </c>
      <c r="I8" s="49" t="s">
        <v>97</v>
      </c>
      <c r="J8" s="49" t="s">
        <v>98</v>
      </c>
      <c r="K8" s="49" t="s">
        <v>97</v>
      </c>
      <c r="L8" s="49" t="s">
        <v>98</v>
      </c>
      <c r="M8" s="49" t="s">
        <v>97</v>
      </c>
      <c r="N8" s="49" t="s">
        <v>97</v>
      </c>
      <c r="O8" s="49" t="s">
        <v>98</v>
      </c>
      <c r="P8" s="221"/>
      <c r="Q8" s="49" t="s">
        <v>97</v>
      </c>
      <c r="R8" s="49" t="s">
        <v>98</v>
      </c>
      <c r="S8" s="49" t="s">
        <v>97</v>
      </c>
      <c r="T8" s="49" t="s">
        <v>98</v>
      </c>
      <c r="U8" s="49" t="s">
        <v>97</v>
      </c>
      <c r="V8" s="49" t="s">
        <v>98</v>
      </c>
      <c r="W8" s="49" t="s">
        <v>97</v>
      </c>
      <c r="X8" s="49" t="s">
        <v>98</v>
      </c>
      <c r="Y8" s="49" t="s">
        <v>97</v>
      </c>
      <c r="Z8" s="49" t="s">
        <v>98</v>
      </c>
      <c r="AA8" s="49" t="s">
        <v>97</v>
      </c>
      <c r="AB8" s="49" t="s">
        <v>97</v>
      </c>
      <c r="AC8" s="49" t="s">
        <v>98</v>
      </c>
      <c r="AD8" s="221"/>
      <c r="AE8" s="49" t="s">
        <v>97</v>
      </c>
      <c r="AF8" s="49" t="s">
        <v>98</v>
      </c>
      <c r="AG8" s="49" t="s">
        <v>97</v>
      </c>
      <c r="AH8" s="49" t="s">
        <v>98</v>
      </c>
      <c r="AI8" s="49" t="s">
        <v>97</v>
      </c>
      <c r="AJ8" s="49" t="s">
        <v>98</v>
      </c>
      <c r="AK8" s="49" t="s">
        <v>97</v>
      </c>
      <c r="AL8" s="49" t="s">
        <v>98</v>
      </c>
      <c r="AM8" s="49" t="s">
        <v>97</v>
      </c>
      <c r="AN8" s="49" t="s">
        <v>98</v>
      </c>
      <c r="AO8" s="49" t="s">
        <v>97</v>
      </c>
      <c r="AP8" s="49" t="s">
        <v>97</v>
      </c>
      <c r="AQ8" s="49" t="s">
        <v>98</v>
      </c>
      <c r="AR8" s="59"/>
    </row>
    <row r="9" spans="1:44" s="103" customFormat="1" ht="23.25" x14ac:dyDescent="0.25">
      <c r="A9" s="88" t="s">
        <v>156</v>
      </c>
      <c r="B9" s="92">
        <v>110726</v>
      </c>
      <c r="C9" s="92">
        <v>7732</v>
      </c>
      <c r="D9" s="92">
        <v>4204</v>
      </c>
      <c r="E9" s="92">
        <v>22</v>
      </c>
      <c r="F9" s="92">
        <v>119</v>
      </c>
      <c r="G9" s="92">
        <v>24</v>
      </c>
      <c r="H9" s="92">
        <v>11</v>
      </c>
      <c r="I9" s="92">
        <v>17</v>
      </c>
      <c r="J9" s="92">
        <v>26</v>
      </c>
      <c r="K9" s="92">
        <v>389</v>
      </c>
      <c r="L9" s="92">
        <v>651</v>
      </c>
      <c r="M9" s="92">
        <v>5</v>
      </c>
      <c r="N9" s="92">
        <v>89303</v>
      </c>
      <c r="O9" s="92">
        <v>8223</v>
      </c>
      <c r="P9" s="92">
        <v>61611</v>
      </c>
      <c r="Q9" s="92">
        <v>5067</v>
      </c>
      <c r="R9" s="92">
        <v>2752</v>
      </c>
      <c r="S9" s="92">
        <v>20</v>
      </c>
      <c r="T9" s="92">
        <v>103</v>
      </c>
      <c r="U9" s="92">
        <v>6</v>
      </c>
      <c r="V9" s="92">
        <v>3</v>
      </c>
      <c r="W9" s="92">
        <v>13</v>
      </c>
      <c r="X9" s="92">
        <v>14</v>
      </c>
      <c r="Y9" s="92">
        <v>218</v>
      </c>
      <c r="Z9" s="92">
        <v>490</v>
      </c>
      <c r="AA9" s="79"/>
      <c r="AB9" s="92">
        <v>49709</v>
      </c>
      <c r="AC9" s="92">
        <v>3216</v>
      </c>
      <c r="AD9" s="92">
        <v>49115</v>
      </c>
      <c r="AE9" s="92">
        <v>2665</v>
      </c>
      <c r="AF9" s="92">
        <v>1452</v>
      </c>
      <c r="AG9" s="92">
        <v>2</v>
      </c>
      <c r="AH9" s="92">
        <v>16</v>
      </c>
      <c r="AI9" s="92">
        <v>18</v>
      </c>
      <c r="AJ9" s="92">
        <v>8</v>
      </c>
      <c r="AK9" s="92">
        <v>4</v>
      </c>
      <c r="AL9" s="92">
        <v>12</v>
      </c>
      <c r="AM9" s="92">
        <v>171</v>
      </c>
      <c r="AN9" s="92">
        <v>161</v>
      </c>
      <c r="AO9" s="92">
        <v>5</v>
      </c>
      <c r="AP9" s="92">
        <v>39594</v>
      </c>
      <c r="AQ9" s="92">
        <v>5007</v>
      </c>
      <c r="AR9" s="59"/>
    </row>
    <row r="10" spans="1:44" s="103" customFormat="1" x14ac:dyDescent="0.25">
      <c r="A10" s="89" t="s">
        <v>157</v>
      </c>
      <c r="B10" s="92">
        <v>44168</v>
      </c>
      <c r="C10" s="92">
        <v>4134</v>
      </c>
      <c r="D10" s="92">
        <v>2279</v>
      </c>
      <c r="E10" s="92">
        <v>17</v>
      </c>
      <c r="F10" s="92">
        <v>73</v>
      </c>
      <c r="G10" s="92">
        <v>5</v>
      </c>
      <c r="H10" s="92">
        <v>3</v>
      </c>
      <c r="I10" s="92">
        <v>10</v>
      </c>
      <c r="J10" s="92">
        <v>13</v>
      </c>
      <c r="K10" s="92">
        <v>157</v>
      </c>
      <c r="L10" s="92">
        <v>381</v>
      </c>
      <c r="M10" s="79"/>
      <c r="N10" s="92">
        <v>35148</v>
      </c>
      <c r="O10" s="92">
        <v>1948</v>
      </c>
      <c r="P10" s="92">
        <v>44168</v>
      </c>
      <c r="Q10" s="92">
        <v>4134</v>
      </c>
      <c r="R10" s="92">
        <v>2279</v>
      </c>
      <c r="S10" s="92">
        <v>17</v>
      </c>
      <c r="T10" s="92">
        <v>73</v>
      </c>
      <c r="U10" s="92">
        <v>5</v>
      </c>
      <c r="V10" s="92">
        <v>3</v>
      </c>
      <c r="W10" s="92">
        <v>10</v>
      </c>
      <c r="X10" s="92">
        <v>13</v>
      </c>
      <c r="Y10" s="92">
        <v>157</v>
      </c>
      <c r="Z10" s="92">
        <v>381</v>
      </c>
      <c r="AA10" s="79"/>
      <c r="AB10" s="92">
        <v>35148</v>
      </c>
      <c r="AC10" s="92">
        <v>1948</v>
      </c>
      <c r="AD10" s="105" t="s">
        <v>1</v>
      </c>
      <c r="AE10" s="105" t="s">
        <v>1</v>
      </c>
      <c r="AF10" s="105" t="s">
        <v>1</v>
      </c>
      <c r="AG10" s="105" t="s">
        <v>1</v>
      </c>
      <c r="AH10" s="105" t="s">
        <v>1</v>
      </c>
      <c r="AI10" s="105" t="s">
        <v>1</v>
      </c>
      <c r="AJ10" s="105" t="s">
        <v>1</v>
      </c>
      <c r="AK10" s="105" t="s">
        <v>1</v>
      </c>
      <c r="AL10" s="105" t="s">
        <v>1</v>
      </c>
      <c r="AM10" s="105" t="s">
        <v>1</v>
      </c>
      <c r="AN10" s="105" t="s">
        <v>1</v>
      </c>
      <c r="AO10" s="105" t="s">
        <v>1</v>
      </c>
      <c r="AP10" s="105" t="s">
        <v>1</v>
      </c>
      <c r="AQ10" s="105" t="s">
        <v>1</v>
      </c>
      <c r="AR10" s="59"/>
    </row>
    <row r="11" spans="1:44" s="103" customFormat="1" x14ac:dyDescent="0.25">
      <c r="A11" s="89" t="s">
        <v>158</v>
      </c>
      <c r="B11" s="92">
        <v>7302</v>
      </c>
      <c r="C11" s="92">
        <v>504</v>
      </c>
      <c r="D11" s="92">
        <v>235</v>
      </c>
      <c r="E11" s="79"/>
      <c r="F11" s="92">
        <v>2</v>
      </c>
      <c r="G11" s="79"/>
      <c r="H11" s="79"/>
      <c r="I11" s="79"/>
      <c r="J11" s="79"/>
      <c r="K11" s="92">
        <v>7</v>
      </c>
      <c r="L11" s="92">
        <v>14</v>
      </c>
      <c r="M11" s="79"/>
      <c r="N11" s="92">
        <v>6215</v>
      </c>
      <c r="O11" s="92">
        <v>325</v>
      </c>
      <c r="P11" s="92">
        <v>2403</v>
      </c>
      <c r="Q11" s="92">
        <v>122</v>
      </c>
      <c r="R11" s="92">
        <v>89</v>
      </c>
      <c r="S11" s="79"/>
      <c r="T11" s="92">
        <v>2</v>
      </c>
      <c r="U11" s="79"/>
      <c r="V11" s="79"/>
      <c r="W11" s="79"/>
      <c r="X11" s="79"/>
      <c r="Y11" s="92">
        <v>2</v>
      </c>
      <c r="Z11" s="92">
        <v>10</v>
      </c>
      <c r="AA11" s="79"/>
      <c r="AB11" s="92">
        <v>2110</v>
      </c>
      <c r="AC11" s="92">
        <v>68</v>
      </c>
      <c r="AD11" s="92">
        <v>4899</v>
      </c>
      <c r="AE11" s="92">
        <v>382</v>
      </c>
      <c r="AF11" s="92">
        <v>146</v>
      </c>
      <c r="AG11" s="79"/>
      <c r="AH11" s="79"/>
      <c r="AI11" s="79"/>
      <c r="AJ11" s="79"/>
      <c r="AK11" s="79"/>
      <c r="AL11" s="79"/>
      <c r="AM11" s="92">
        <v>5</v>
      </c>
      <c r="AN11" s="92">
        <v>4</v>
      </c>
      <c r="AO11" s="79"/>
      <c r="AP11" s="92">
        <v>4105</v>
      </c>
      <c r="AQ11" s="92">
        <v>257</v>
      </c>
      <c r="AR11" s="59"/>
    </row>
    <row r="12" spans="1:44" s="103" customFormat="1" x14ac:dyDescent="0.25">
      <c r="A12" s="89" t="s">
        <v>159</v>
      </c>
      <c r="B12" s="92">
        <v>4092</v>
      </c>
      <c r="C12" s="92">
        <v>211</v>
      </c>
      <c r="D12" s="92">
        <v>170</v>
      </c>
      <c r="E12" s="79"/>
      <c r="F12" s="79"/>
      <c r="G12" s="92">
        <v>6</v>
      </c>
      <c r="H12" s="92">
        <v>1</v>
      </c>
      <c r="I12" s="92">
        <v>1</v>
      </c>
      <c r="J12" s="92">
        <v>7</v>
      </c>
      <c r="K12" s="92">
        <v>30</v>
      </c>
      <c r="L12" s="92">
        <v>17</v>
      </c>
      <c r="M12" s="79"/>
      <c r="N12" s="92">
        <v>2991</v>
      </c>
      <c r="O12" s="92">
        <v>658</v>
      </c>
      <c r="P12" s="105" t="s">
        <v>1</v>
      </c>
      <c r="Q12" s="105" t="s">
        <v>1</v>
      </c>
      <c r="R12" s="105" t="s">
        <v>1</v>
      </c>
      <c r="S12" s="105" t="s">
        <v>1</v>
      </c>
      <c r="T12" s="105" t="s">
        <v>1</v>
      </c>
      <c r="U12" s="105" t="s">
        <v>1</v>
      </c>
      <c r="V12" s="105" t="s">
        <v>1</v>
      </c>
      <c r="W12" s="105" t="s">
        <v>1</v>
      </c>
      <c r="X12" s="105" t="s">
        <v>1</v>
      </c>
      <c r="Y12" s="105" t="s">
        <v>1</v>
      </c>
      <c r="Z12" s="105" t="s">
        <v>1</v>
      </c>
      <c r="AA12" s="105" t="s">
        <v>1</v>
      </c>
      <c r="AB12" s="105" t="s">
        <v>1</v>
      </c>
      <c r="AC12" s="105" t="s">
        <v>1</v>
      </c>
      <c r="AD12" s="92">
        <v>4092</v>
      </c>
      <c r="AE12" s="92">
        <v>211</v>
      </c>
      <c r="AF12" s="92">
        <v>170</v>
      </c>
      <c r="AG12" s="79"/>
      <c r="AH12" s="79"/>
      <c r="AI12" s="92">
        <v>6</v>
      </c>
      <c r="AJ12" s="92">
        <v>1</v>
      </c>
      <c r="AK12" s="92">
        <v>1</v>
      </c>
      <c r="AL12" s="92">
        <v>7</v>
      </c>
      <c r="AM12" s="92">
        <v>30</v>
      </c>
      <c r="AN12" s="92">
        <v>17</v>
      </c>
      <c r="AO12" s="79"/>
      <c r="AP12" s="92">
        <v>2991</v>
      </c>
      <c r="AQ12" s="92">
        <v>658</v>
      </c>
    </row>
    <row r="13" spans="1:44" s="103" customFormat="1" x14ac:dyDescent="0.25">
      <c r="A13" s="89" t="s">
        <v>160</v>
      </c>
      <c r="B13" s="92">
        <v>4159</v>
      </c>
      <c r="C13" s="92">
        <v>74</v>
      </c>
      <c r="D13" s="92">
        <v>45</v>
      </c>
      <c r="E13" s="92">
        <v>1</v>
      </c>
      <c r="F13" s="79"/>
      <c r="G13" s="92">
        <v>1</v>
      </c>
      <c r="H13" s="79"/>
      <c r="I13" s="79"/>
      <c r="J13" s="79"/>
      <c r="K13" s="92">
        <v>10</v>
      </c>
      <c r="L13" s="92">
        <v>9</v>
      </c>
      <c r="M13" s="79"/>
      <c r="N13" s="92">
        <v>3393</v>
      </c>
      <c r="O13" s="92">
        <v>626</v>
      </c>
      <c r="P13" s="105" t="s">
        <v>1</v>
      </c>
      <c r="Q13" s="105" t="s">
        <v>1</v>
      </c>
      <c r="R13" s="105" t="s">
        <v>1</v>
      </c>
      <c r="S13" s="105" t="s">
        <v>1</v>
      </c>
      <c r="T13" s="105" t="s">
        <v>1</v>
      </c>
      <c r="U13" s="105" t="s">
        <v>1</v>
      </c>
      <c r="V13" s="105" t="s">
        <v>1</v>
      </c>
      <c r="W13" s="105" t="s">
        <v>1</v>
      </c>
      <c r="X13" s="105" t="s">
        <v>1</v>
      </c>
      <c r="Y13" s="105" t="s">
        <v>1</v>
      </c>
      <c r="Z13" s="105" t="s">
        <v>1</v>
      </c>
      <c r="AA13" s="105" t="s">
        <v>1</v>
      </c>
      <c r="AB13" s="105" t="s">
        <v>1</v>
      </c>
      <c r="AC13" s="105" t="s">
        <v>1</v>
      </c>
      <c r="AD13" s="92">
        <v>4159</v>
      </c>
      <c r="AE13" s="92">
        <v>74</v>
      </c>
      <c r="AF13" s="92">
        <v>45</v>
      </c>
      <c r="AG13" s="92">
        <v>1</v>
      </c>
      <c r="AH13" s="79"/>
      <c r="AI13" s="92">
        <v>1</v>
      </c>
      <c r="AJ13" s="79"/>
      <c r="AK13" s="79"/>
      <c r="AL13" s="79"/>
      <c r="AM13" s="92">
        <v>10</v>
      </c>
      <c r="AN13" s="92">
        <v>9</v>
      </c>
      <c r="AO13" s="79"/>
      <c r="AP13" s="92">
        <v>3393</v>
      </c>
      <c r="AQ13" s="92">
        <v>626</v>
      </c>
    </row>
    <row r="14" spans="1:44" s="103" customFormat="1" x14ac:dyDescent="0.25">
      <c r="A14" s="89" t="s">
        <v>161</v>
      </c>
      <c r="B14" s="92">
        <v>3373</v>
      </c>
      <c r="C14" s="92">
        <v>534</v>
      </c>
      <c r="D14" s="92">
        <v>234</v>
      </c>
      <c r="E14" s="79"/>
      <c r="F14" s="79"/>
      <c r="G14" s="92">
        <v>1</v>
      </c>
      <c r="H14" s="79"/>
      <c r="I14" s="79"/>
      <c r="J14" s="92">
        <v>1</v>
      </c>
      <c r="K14" s="92">
        <v>4</v>
      </c>
      <c r="L14" s="92">
        <v>17</v>
      </c>
      <c r="M14" s="92">
        <v>1</v>
      </c>
      <c r="N14" s="92">
        <v>2230</v>
      </c>
      <c r="O14" s="92">
        <v>351</v>
      </c>
      <c r="P14" s="105" t="s">
        <v>1</v>
      </c>
      <c r="Q14" s="105" t="s">
        <v>1</v>
      </c>
      <c r="R14" s="105" t="s">
        <v>1</v>
      </c>
      <c r="S14" s="105" t="s">
        <v>1</v>
      </c>
      <c r="T14" s="105" t="s">
        <v>1</v>
      </c>
      <c r="U14" s="105" t="s">
        <v>1</v>
      </c>
      <c r="V14" s="105" t="s">
        <v>1</v>
      </c>
      <c r="W14" s="105" t="s">
        <v>1</v>
      </c>
      <c r="X14" s="105" t="s">
        <v>1</v>
      </c>
      <c r="Y14" s="105" t="s">
        <v>1</v>
      </c>
      <c r="Z14" s="105" t="s">
        <v>1</v>
      </c>
      <c r="AA14" s="105" t="s">
        <v>1</v>
      </c>
      <c r="AB14" s="105" t="s">
        <v>1</v>
      </c>
      <c r="AC14" s="105" t="s">
        <v>1</v>
      </c>
      <c r="AD14" s="92">
        <v>3373</v>
      </c>
      <c r="AE14" s="92">
        <v>534</v>
      </c>
      <c r="AF14" s="92">
        <v>234</v>
      </c>
      <c r="AG14" s="79"/>
      <c r="AH14" s="79"/>
      <c r="AI14" s="92">
        <v>1</v>
      </c>
      <c r="AJ14" s="79"/>
      <c r="AK14" s="79"/>
      <c r="AL14" s="92">
        <v>1</v>
      </c>
      <c r="AM14" s="92">
        <v>4</v>
      </c>
      <c r="AN14" s="92">
        <v>17</v>
      </c>
      <c r="AO14" s="92">
        <v>1</v>
      </c>
      <c r="AP14" s="92">
        <v>2230</v>
      </c>
      <c r="AQ14" s="92">
        <v>351</v>
      </c>
    </row>
    <row r="15" spans="1:44" s="103" customFormat="1" x14ac:dyDescent="0.25">
      <c r="A15" s="89" t="s">
        <v>162</v>
      </c>
      <c r="B15" s="92">
        <v>4285</v>
      </c>
      <c r="C15" s="92">
        <v>136</v>
      </c>
      <c r="D15" s="92">
        <v>70</v>
      </c>
      <c r="E15" s="92">
        <v>1</v>
      </c>
      <c r="F15" s="79"/>
      <c r="G15" s="92">
        <v>1</v>
      </c>
      <c r="H15" s="79"/>
      <c r="I15" s="79"/>
      <c r="J15" s="79"/>
      <c r="K15" s="92">
        <v>9</v>
      </c>
      <c r="L15" s="92">
        <v>5</v>
      </c>
      <c r="M15" s="79"/>
      <c r="N15" s="92">
        <v>3739</v>
      </c>
      <c r="O15" s="92">
        <v>324</v>
      </c>
      <c r="P15" s="105" t="s">
        <v>1</v>
      </c>
      <c r="Q15" s="105" t="s">
        <v>1</v>
      </c>
      <c r="R15" s="105" t="s">
        <v>1</v>
      </c>
      <c r="S15" s="105" t="s">
        <v>1</v>
      </c>
      <c r="T15" s="105" t="s">
        <v>1</v>
      </c>
      <c r="U15" s="105" t="s">
        <v>1</v>
      </c>
      <c r="V15" s="105" t="s">
        <v>1</v>
      </c>
      <c r="W15" s="105" t="s">
        <v>1</v>
      </c>
      <c r="X15" s="105" t="s">
        <v>1</v>
      </c>
      <c r="Y15" s="105" t="s">
        <v>1</v>
      </c>
      <c r="Z15" s="105" t="s">
        <v>1</v>
      </c>
      <c r="AA15" s="105" t="s">
        <v>1</v>
      </c>
      <c r="AB15" s="105" t="s">
        <v>1</v>
      </c>
      <c r="AC15" s="105" t="s">
        <v>1</v>
      </c>
      <c r="AD15" s="92">
        <v>4285</v>
      </c>
      <c r="AE15" s="92">
        <v>136</v>
      </c>
      <c r="AF15" s="92">
        <v>70</v>
      </c>
      <c r="AG15" s="92">
        <v>1</v>
      </c>
      <c r="AH15" s="79"/>
      <c r="AI15" s="92">
        <v>1</v>
      </c>
      <c r="AJ15" s="79"/>
      <c r="AK15" s="79"/>
      <c r="AL15" s="79"/>
      <c r="AM15" s="92">
        <v>9</v>
      </c>
      <c r="AN15" s="92">
        <v>5</v>
      </c>
      <c r="AO15" s="79"/>
      <c r="AP15" s="92">
        <v>3739</v>
      </c>
      <c r="AQ15" s="92">
        <v>324</v>
      </c>
    </row>
    <row r="16" spans="1:44" s="103" customFormat="1" x14ac:dyDescent="0.25">
      <c r="A16" s="89" t="s">
        <v>163</v>
      </c>
      <c r="B16" s="92">
        <v>8007</v>
      </c>
      <c r="C16" s="92">
        <v>351</v>
      </c>
      <c r="D16" s="92">
        <v>137</v>
      </c>
      <c r="E16" s="79"/>
      <c r="F16" s="79"/>
      <c r="G16" s="92">
        <v>1</v>
      </c>
      <c r="H16" s="79"/>
      <c r="I16" s="79"/>
      <c r="J16" s="79"/>
      <c r="K16" s="92">
        <v>82</v>
      </c>
      <c r="L16" s="92">
        <v>22</v>
      </c>
      <c r="M16" s="92">
        <v>3</v>
      </c>
      <c r="N16" s="92">
        <v>6878</v>
      </c>
      <c r="O16" s="92">
        <v>533</v>
      </c>
      <c r="P16" s="105" t="s">
        <v>1</v>
      </c>
      <c r="Q16" s="105" t="s">
        <v>1</v>
      </c>
      <c r="R16" s="105" t="s">
        <v>1</v>
      </c>
      <c r="S16" s="105" t="s">
        <v>1</v>
      </c>
      <c r="T16" s="105" t="s">
        <v>1</v>
      </c>
      <c r="U16" s="105" t="s">
        <v>1</v>
      </c>
      <c r="V16" s="105" t="s">
        <v>1</v>
      </c>
      <c r="W16" s="105" t="s">
        <v>1</v>
      </c>
      <c r="X16" s="105" t="s">
        <v>1</v>
      </c>
      <c r="Y16" s="105" t="s">
        <v>1</v>
      </c>
      <c r="Z16" s="105" t="s">
        <v>1</v>
      </c>
      <c r="AA16" s="105" t="s">
        <v>1</v>
      </c>
      <c r="AB16" s="105" t="s">
        <v>1</v>
      </c>
      <c r="AC16" s="105" t="s">
        <v>1</v>
      </c>
      <c r="AD16" s="92">
        <v>8007</v>
      </c>
      <c r="AE16" s="92">
        <v>351</v>
      </c>
      <c r="AF16" s="92">
        <v>137</v>
      </c>
      <c r="AG16" s="79"/>
      <c r="AH16" s="79"/>
      <c r="AI16" s="92">
        <v>1</v>
      </c>
      <c r="AJ16" s="79"/>
      <c r="AK16" s="79"/>
      <c r="AL16" s="79"/>
      <c r="AM16" s="92">
        <v>82</v>
      </c>
      <c r="AN16" s="92">
        <v>22</v>
      </c>
      <c r="AO16" s="92">
        <v>3</v>
      </c>
      <c r="AP16" s="92">
        <v>6878</v>
      </c>
      <c r="AQ16" s="92">
        <v>533</v>
      </c>
    </row>
    <row r="17" spans="1:43" s="103" customFormat="1" x14ac:dyDescent="0.25">
      <c r="A17" s="89" t="s">
        <v>164</v>
      </c>
      <c r="B17" s="92">
        <v>9712</v>
      </c>
      <c r="C17" s="92">
        <v>459</v>
      </c>
      <c r="D17" s="92">
        <v>322</v>
      </c>
      <c r="E17" s="92">
        <v>1</v>
      </c>
      <c r="F17" s="92">
        <v>1</v>
      </c>
      <c r="G17" s="79"/>
      <c r="H17" s="79"/>
      <c r="I17" s="92">
        <v>2</v>
      </c>
      <c r="J17" s="92">
        <v>1</v>
      </c>
      <c r="K17" s="92">
        <v>43</v>
      </c>
      <c r="L17" s="92">
        <v>84</v>
      </c>
      <c r="M17" s="79"/>
      <c r="N17" s="92">
        <v>7901</v>
      </c>
      <c r="O17" s="92">
        <v>898</v>
      </c>
      <c r="P17" s="92">
        <v>6258</v>
      </c>
      <c r="Q17" s="92">
        <v>326</v>
      </c>
      <c r="R17" s="92">
        <v>177</v>
      </c>
      <c r="S17" s="92">
        <v>1</v>
      </c>
      <c r="T17" s="92">
        <v>1</v>
      </c>
      <c r="U17" s="79"/>
      <c r="V17" s="79"/>
      <c r="W17" s="79"/>
      <c r="X17" s="92">
        <v>1</v>
      </c>
      <c r="Y17" s="92">
        <v>35</v>
      </c>
      <c r="Z17" s="92">
        <v>73</v>
      </c>
      <c r="AA17" s="79"/>
      <c r="AB17" s="92">
        <v>5048</v>
      </c>
      <c r="AC17" s="92">
        <v>596</v>
      </c>
      <c r="AD17" s="92">
        <v>3454</v>
      </c>
      <c r="AE17" s="92">
        <v>133</v>
      </c>
      <c r="AF17" s="92">
        <v>145</v>
      </c>
      <c r="AG17" s="79"/>
      <c r="AH17" s="79"/>
      <c r="AI17" s="79"/>
      <c r="AJ17" s="79"/>
      <c r="AK17" s="92">
        <v>2</v>
      </c>
      <c r="AL17" s="79"/>
      <c r="AM17" s="92">
        <v>8</v>
      </c>
      <c r="AN17" s="92">
        <v>11</v>
      </c>
      <c r="AO17" s="79"/>
      <c r="AP17" s="92">
        <v>2853</v>
      </c>
      <c r="AQ17" s="92">
        <v>302</v>
      </c>
    </row>
    <row r="18" spans="1:43" s="103" customFormat="1" x14ac:dyDescent="0.25">
      <c r="A18" s="89" t="s">
        <v>165</v>
      </c>
      <c r="B18" s="92">
        <v>2808</v>
      </c>
      <c r="C18" s="92">
        <v>35</v>
      </c>
      <c r="D18" s="92">
        <v>30</v>
      </c>
      <c r="E18" s="79"/>
      <c r="F18" s="79"/>
      <c r="G18" s="79"/>
      <c r="H18" s="79"/>
      <c r="I18" s="79"/>
      <c r="J18" s="79"/>
      <c r="K18" s="92">
        <v>2</v>
      </c>
      <c r="L18" s="92">
        <v>3</v>
      </c>
      <c r="M18" s="79"/>
      <c r="N18" s="92">
        <v>2375</v>
      </c>
      <c r="O18" s="92">
        <v>363</v>
      </c>
      <c r="P18" s="105" t="s">
        <v>1</v>
      </c>
      <c r="Q18" s="105" t="s">
        <v>1</v>
      </c>
      <c r="R18" s="105" t="s">
        <v>1</v>
      </c>
      <c r="S18" s="105" t="s">
        <v>1</v>
      </c>
      <c r="T18" s="105" t="s">
        <v>1</v>
      </c>
      <c r="U18" s="105" t="s">
        <v>1</v>
      </c>
      <c r="V18" s="105" t="s">
        <v>1</v>
      </c>
      <c r="W18" s="105" t="s">
        <v>1</v>
      </c>
      <c r="X18" s="105" t="s">
        <v>1</v>
      </c>
      <c r="Y18" s="105" t="s">
        <v>1</v>
      </c>
      <c r="Z18" s="105" t="s">
        <v>1</v>
      </c>
      <c r="AA18" s="105" t="s">
        <v>1</v>
      </c>
      <c r="AB18" s="105" t="s">
        <v>1</v>
      </c>
      <c r="AC18" s="105" t="s">
        <v>1</v>
      </c>
      <c r="AD18" s="92">
        <v>2808</v>
      </c>
      <c r="AE18" s="92">
        <v>35</v>
      </c>
      <c r="AF18" s="92">
        <v>30</v>
      </c>
      <c r="AG18" s="79"/>
      <c r="AH18" s="79"/>
      <c r="AI18" s="79"/>
      <c r="AJ18" s="79"/>
      <c r="AK18" s="79"/>
      <c r="AL18" s="79"/>
      <c r="AM18" s="92">
        <v>2</v>
      </c>
      <c r="AN18" s="92">
        <v>3</v>
      </c>
      <c r="AO18" s="79"/>
      <c r="AP18" s="92">
        <v>2375</v>
      </c>
      <c r="AQ18" s="92">
        <v>363</v>
      </c>
    </row>
    <row r="19" spans="1:43" s="103" customFormat="1" x14ac:dyDescent="0.25">
      <c r="A19" s="89" t="s">
        <v>166</v>
      </c>
      <c r="B19" s="92">
        <v>5458</v>
      </c>
      <c r="C19" s="92">
        <v>207</v>
      </c>
      <c r="D19" s="92">
        <v>167</v>
      </c>
      <c r="E19" s="79"/>
      <c r="F19" s="92">
        <v>16</v>
      </c>
      <c r="G19" s="92">
        <v>2</v>
      </c>
      <c r="H19" s="92">
        <v>6</v>
      </c>
      <c r="I19" s="79"/>
      <c r="J19" s="92">
        <v>3</v>
      </c>
      <c r="K19" s="92">
        <v>10</v>
      </c>
      <c r="L19" s="92">
        <v>31</v>
      </c>
      <c r="M19" s="92">
        <v>1</v>
      </c>
      <c r="N19" s="92">
        <v>4289</v>
      </c>
      <c r="O19" s="92">
        <v>726</v>
      </c>
      <c r="P19" s="92">
        <v>495</v>
      </c>
      <c r="Q19" s="92">
        <v>37</v>
      </c>
      <c r="R19" s="92">
        <v>11</v>
      </c>
      <c r="S19" s="79"/>
      <c r="T19" s="79"/>
      <c r="U19" s="79"/>
      <c r="V19" s="79"/>
      <c r="W19" s="79"/>
      <c r="X19" s="79"/>
      <c r="Y19" s="92">
        <v>2</v>
      </c>
      <c r="Z19" s="92">
        <v>1</v>
      </c>
      <c r="AA19" s="79"/>
      <c r="AB19" s="92">
        <v>424</v>
      </c>
      <c r="AC19" s="92">
        <v>20</v>
      </c>
      <c r="AD19" s="92">
        <v>4963</v>
      </c>
      <c r="AE19" s="92">
        <v>170</v>
      </c>
      <c r="AF19" s="92">
        <v>156</v>
      </c>
      <c r="AG19" s="79"/>
      <c r="AH19" s="92">
        <v>16</v>
      </c>
      <c r="AI19" s="92">
        <v>2</v>
      </c>
      <c r="AJ19" s="92">
        <v>6</v>
      </c>
      <c r="AK19" s="79"/>
      <c r="AL19" s="92">
        <v>3</v>
      </c>
      <c r="AM19" s="92">
        <v>8</v>
      </c>
      <c r="AN19" s="92">
        <v>30</v>
      </c>
      <c r="AO19" s="92">
        <v>1</v>
      </c>
      <c r="AP19" s="92">
        <v>3865</v>
      </c>
      <c r="AQ19" s="92">
        <v>706</v>
      </c>
    </row>
    <row r="20" spans="1:43" s="103" customFormat="1" x14ac:dyDescent="0.25">
      <c r="A20" s="89" t="s">
        <v>167</v>
      </c>
      <c r="B20" s="92">
        <v>6113</v>
      </c>
      <c r="C20" s="92">
        <v>475</v>
      </c>
      <c r="D20" s="92">
        <v>233</v>
      </c>
      <c r="E20" s="92">
        <v>2</v>
      </c>
      <c r="F20" s="92">
        <v>27</v>
      </c>
      <c r="G20" s="92">
        <v>1</v>
      </c>
      <c r="H20" s="79"/>
      <c r="I20" s="92">
        <v>4</v>
      </c>
      <c r="J20" s="79"/>
      <c r="K20" s="92">
        <v>17</v>
      </c>
      <c r="L20" s="92">
        <v>21</v>
      </c>
      <c r="M20" s="79"/>
      <c r="N20" s="92">
        <v>4482</v>
      </c>
      <c r="O20" s="92">
        <v>851</v>
      </c>
      <c r="P20" s="92">
        <v>2748</v>
      </c>
      <c r="Q20" s="92">
        <v>150</v>
      </c>
      <c r="R20" s="92">
        <v>104</v>
      </c>
      <c r="S20" s="92">
        <v>2</v>
      </c>
      <c r="T20" s="92">
        <v>27</v>
      </c>
      <c r="U20" s="79"/>
      <c r="V20" s="79"/>
      <c r="W20" s="92">
        <v>3</v>
      </c>
      <c r="X20" s="79"/>
      <c r="Y20" s="92">
        <v>15</v>
      </c>
      <c r="Z20" s="92">
        <v>21</v>
      </c>
      <c r="AA20" s="79"/>
      <c r="AB20" s="92">
        <v>1976</v>
      </c>
      <c r="AC20" s="92">
        <v>450</v>
      </c>
      <c r="AD20" s="92">
        <v>3365</v>
      </c>
      <c r="AE20" s="92">
        <v>325</v>
      </c>
      <c r="AF20" s="92">
        <v>129</v>
      </c>
      <c r="AG20" s="79"/>
      <c r="AH20" s="79"/>
      <c r="AI20" s="92">
        <v>1</v>
      </c>
      <c r="AJ20" s="79"/>
      <c r="AK20" s="92">
        <v>1</v>
      </c>
      <c r="AL20" s="79"/>
      <c r="AM20" s="92">
        <v>2</v>
      </c>
      <c r="AN20" s="79"/>
      <c r="AO20" s="79"/>
      <c r="AP20" s="92">
        <v>2506</v>
      </c>
      <c r="AQ20" s="92">
        <v>401</v>
      </c>
    </row>
    <row r="21" spans="1:43" s="103" customFormat="1" x14ac:dyDescent="0.25">
      <c r="A21" s="89" t="s">
        <v>168</v>
      </c>
      <c r="B21" s="92">
        <v>8553</v>
      </c>
      <c r="C21" s="92">
        <v>507</v>
      </c>
      <c r="D21" s="92">
        <v>228</v>
      </c>
      <c r="E21" s="79"/>
      <c r="F21" s="79"/>
      <c r="G21" s="92">
        <v>5</v>
      </c>
      <c r="H21" s="92">
        <v>1</v>
      </c>
      <c r="I21" s="79"/>
      <c r="J21" s="92">
        <v>1</v>
      </c>
      <c r="K21" s="92">
        <v>18</v>
      </c>
      <c r="L21" s="92">
        <v>47</v>
      </c>
      <c r="M21" s="79"/>
      <c r="N21" s="92">
        <v>7342</v>
      </c>
      <c r="O21" s="92">
        <v>404</v>
      </c>
      <c r="P21" s="92">
        <v>5539</v>
      </c>
      <c r="Q21" s="92">
        <v>298</v>
      </c>
      <c r="R21" s="92">
        <v>92</v>
      </c>
      <c r="S21" s="79"/>
      <c r="T21" s="79"/>
      <c r="U21" s="92">
        <v>1</v>
      </c>
      <c r="V21" s="79"/>
      <c r="W21" s="79"/>
      <c r="X21" s="92"/>
      <c r="Y21" s="92">
        <v>7</v>
      </c>
      <c r="Z21" s="92">
        <v>4</v>
      </c>
      <c r="AA21" s="79"/>
      <c r="AB21" s="92">
        <v>5003</v>
      </c>
      <c r="AC21" s="92">
        <v>134</v>
      </c>
      <c r="AD21" s="92">
        <v>3014</v>
      </c>
      <c r="AE21" s="92">
        <v>209</v>
      </c>
      <c r="AF21" s="92">
        <v>136</v>
      </c>
      <c r="AG21" s="79"/>
      <c r="AH21" s="79"/>
      <c r="AI21" s="92">
        <v>4</v>
      </c>
      <c r="AJ21" s="92">
        <v>1</v>
      </c>
      <c r="AK21" s="79"/>
      <c r="AL21" s="92">
        <v>1</v>
      </c>
      <c r="AM21" s="92">
        <v>11</v>
      </c>
      <c r="AN21" s="92">
        <v>43</v>
      </c>
      <c r="AO21" s="79"/>
      <c r="AP21" s="92">
        <v>2339</v>
      </c>
      <c r="AQ21" s="92">
        <v>270</v>
      </c>
    </row>
    <row r="22" spans="1:43" s="103" customFormat="1" x14ac:dyDescent="0.25">
      <c r="A22" s="90" t="s">
        <v>169</v>
      </c>
      <c r="B22" s="93">
        <v>2696</v>
      </c>
      <c r="C22" s="93">
        <v>105</v>
      </c>
      <c r="D22" s="93">
        <v>54</v>
      </c>
      <c r="E22" s="106"/>
      <c r="F22" s="106"/>
      <c r="G22" s="93">
        <v>1</v>
      </c>
      <c r="H22" s="106"/>
      <c r="I22" s="106"/>
      <c r="J22" s="106"/>
      <c r="K22" s="106"/>
      <c r="L22" s="106"/>
      <c r="M22" s="106"/>
      <c r="N22" s="93">
        <v>2320</v>
      </c>
      <c r="O22" s="93">
        <v>216</v>
      </c>
      <c r="P22" s="107" t="s">
        <v>1</v>
      </c>
      <c r="Q22" s="107" t="s">
        <v>1</v>
      </c>
      <c r="R22" s="107" t="s">
        <v>1</v>
      </c>
      <c r="S22" s="107" t="s">
        <v>1</v>
      </c>
      <c r="T22" s="107" t="s">
        <v>1</v>
      </c>
      <c r="U22" s="107" t="s">
        <v>1</v>
      </c>
      <c r="V22" s="107" t="s">
        <v>1</v>
      </c>
      <c r="W22" s="107" t="s">
        <v>1</v>
      </c>
      <c r="X22" s="107" t="s">
        <v>1</v>
      </c>
      <c r="Y22" s="107" t="s">
        <v>1</v>
      </c>
      <c r="Z22" s="107" t="s">
        <v>1</v>
      </c>
      <c r="AA22" s="107" t="s">
        <v>1</v>
      </c>
      <c r="AB22" s="107" t="s">
        <v>1</v>
      </c>
      <c r="AC22" s="107" t="s">
        <v>1</v>
      </c>
      <c r="AD22" s="93">
        <v>2696</v>
      </c>
      <c r="AE22" s="93">
        <v>105</v>
      </c>
      <c r="AF22" s="93">
        <v>54</v>
      </c>
      <c r="AG22" s="106"/>
      <c r="AH22" s="106"/>
      <c r="AI22" s="93">
        <v>1</v>
      </c>
      <c r="AJ22" s="106"/>
      <c r="AK22" s="106"/>
      <c r="AL22" s="106"/>
      <c r="AM22" s="106"/>
      <c r="AN22" s="106"/>
      <c r="AO22" s="106"/>
      <c r="AP22" s="93">
        <v>2320</v>
      </c>
      <c r="AQ22" s="93">
        <v>216</v>
      </c>
    </row>
  </sheetData>
  <mergeCells count="29">
    <mergeCell ref="Q7:R7"/>
    <mergeCell ref="S7:T7"/>
    <mergeCell ref="U7:V7"/>
    <mergeCell ref="W7:X7"/>
    <mergeCell ref="Y7:Z7"/>
    <mergeCell ref="AE5:AQ5"/>
    <mergeCell ref="AE6:AQ6"/>
    <mergeCell ref="AE7:AF7"/>
    <mergeCell ref="AG7:AH7"/>
    <mergeCell ref="AI7:AJ7"/>
    <mergeCell ref="AK7:AL7"/>
    <mergeCell ref="AM7:AN7"/>
    <mergeCell ref="AP7:AQ7"/>
    <mergeCell ref="A2:AQ2"/>
    <mergeCell ref="A5:A8"/>
    <mergeCell ref="B5:B8"/>
    <mergeCell ref="AB7:AC7"/>
    <mergeCell ref="Q5:AC5"/>
    <mergeCell ref="Q6:AC6"/>
    <mergeCell ref="C5:O6"/>
    <mergeCell ref="C7:D7"/>
    <mergeCell ref="E7:F7"/>
    <mergeCell ref="G7:H7"/>
    <mergeCell ref="I7:J7"/>
    <mergeCell ref="K7:L7"/>
    <mergeCell ref="N7:O7"/>
    <mergeCell ref="P5:P8"/>
    <mergeCell ref="A4:B4"/>
    <mergeCell ref="AD5:AD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1"/>
  <sheetViews>
    <sheetView workbookViewId="0">
      <selection activeCell="A2" sqref="A2:Y2"/>
    </sheetView>
  </sheetViews>
  <sheetFormatPr defaultRowHeight="15" x14ac:dyDescent="0.25"/>
  <cols>
    <col min="1" max="1" width="13.28515625" style="1" customWidth="1"/>
    <col min="2" max="2" width="9.28515625" style="1" customWidth="1"/>
    <col min="3" max="7" width="9.140625" style="1" customWidth="1"/>
    <col min="8" max="8" width="9.85546875" style="1" customWidth="1"/>
    <col min="9" max="15" width="9.140625" style="1" customWidth="1"/>
    <col min="16" max="16" width="10" style="1" customWidth="1"/>
    <col min="17" max="23" width="9.140625" style="1" customWidth="1"/>
    <col min="24" max="24" width="10.28515625" style="1" customWidth="1"/>
    <col min="25" max="25" width="9.140625" style="1" customWidth="1"/>
    <col min="26" max="16384" width="9.140625" style="1"/>
  </cols>
  <sheetData>
    <row r="2" spans="1:27" x14ac:dyDescent="0.25">
      <c r="A2" s="230" t="s">
        <v>288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</row>
    <row r="3" spans="1:27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7" s="103" customFormat="1" x14ac:dyDescent="0.25">
      <c r="A4" s="91" t="s">
        <v>131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27" s="103" customFormat="1" x14ac:dyDescent="0.25">
      <c r="A5" s="235"/>
      <c r="B5" s="232" t="s">
        <v>0</v>
      </c>
      <c r="C5" s="234" t="s">
        <v>21</v>
      </c>
      <c r="D5" s="234"/>
      <c r="E5" s="234"/>
      <c r="F5" s="234"/>
      <c r="G5" s="234"/>
      <c r="H5" s="234"/>
      <c r="I5" s="234"/>
      <c r="J5" s="232" t="s">
        <v>0</v>
      </c>
      <c r="K5" s="234" t="s">
        <v>51</v>
      </c>
      <c r="L5" s="234"/>
      <c r="M5" s="234"/>
      <c r="N5" s="234"/>
      <c r="O5" s="234"/>
      <c r="P5" s="234"/>
      <c r="Q5" s="234"/>
      <c r="R5" s="232" t="s">
        <v>0</v>
      </c>
      <c r="S5" s="234" t="s">
        <v>52</v>
      </c>
      <c r="T5" s="234"/>
      <c r="U5" s="234"/>
      <c r="V5" s="234"/>
      <c r="W5" s="234"/>
      <c r="X5" s="234"/>
      <c r="Y5" s="234"/>
    </row>
    <row r="6" spans="1:27" s="103" customFormat="1" ht="15" customHeight="1" x14ac:dyDescent="0.25">
      <c r="A6" s="235"/>
      <c r="B6" s="232"/>
      <c r="C6" s="234" t="s">
        <v>94</v>
      </c>
      <c r="D6" s="221" t="s">
        <v>73</v>
      </c>
      <c r="E6" s="221" t="s">
        <v>102</v>
      </c>
      <c r="F6" s="221" t="s">
        <v>103</v>
      </c>
      <c r="G6" s="221" t="s">
        <v>95</v>
      </c>
      <c r="H6" s="236" t="s">
        <v>191</v>
      </c>
      <c r="I6" s="221" t="s">
        <v>96</v>
      </c>
      <c r="J6" s="232"/>
      <c r="K6" s="234" t="s">
        <v>94</v>
      </c>
      <c r="L6" s="221" t="s">
        <v>73</v>
      </c>
      <c r="M6" s="221" t="s">
        <v>102</v>
      </c>
      <c r="N6" s="221" t="s">
        <v>103</v>
      </c>
      <c r="O6" s="221" t="s">
        <v>95</v>
      </c>
      <c r="P6" s="236" t="s">
        <v>191</v>
      </c>
      <c r="Q6" s="221" t="s">
        <v>96</v>
      </c>
      <c r="R6" s="232"/>
      <c r="S6" s="234" t="s">
        <v>94</v>
      </c>
      <c r="T6" s="221" t="s">
        <v>73</v>
      </c>
      <c r="U6" s="221" t="s">
        <v>102</v>
      </c>
      <c r="V6" s="221" t="s">
        <v>103</v>
      </c>
      <c r="W6" s="221" t="s">
        <v>95</v>
      </c>
      <c r="X6" s="236" t="s">
        <v>191</v>
      </c>
      <c r="Y6" s="221" t="s">
        <v>96</v>
      </c>
    </row>
    <row r="7" spans="1:27" s="103" customFormat="1" ht="41.25" customHeight="1" x14ac:dyDescent="0.25">
      <c r="A7" s="235"/>
      <c r="B7" s="232"/>
      <c r="C7" s="234"/>
      <c r="D7" s="233"/>
      <c r="E7" s="233"/>
      <c r="F7" s="221"/>
      <c r="G7" s="221"/>
      <c r="H7" s="237"/>
      <c r="I7" s="221"/>
      <c r="J7" s="232"/>
      <c r="K7" s="234"/>
      <c r="L7" s="233"/>
      <c r="M7" s="233"/>
      <c r="N7" s="221"/>
      <c r="O7" s="221"/>
      <c r="P7" s="237"/>
      <c r="Q7" s="221"/>
      <c r="R7" s="232"/>
      <c r="S7" s="234"/>
      <c r="T7" s="233"/>
      <c r="U7" s="233"/>
      <c r="V7" s="221"/>
      <c r="W7" s="221"/>
      <c r="X7" s="237"/>
      <c r="Y7" s="221"/>
    </row>
    <row r="8" spans="1:27" s="103" customFormat="1" ht="23.25" x14ac:dyDescent="0.25">
      <c r="A8" s="88" t="s">
        <v>156</v>
      </c>
      <c r="B8" s="92">
        <v>97492</v>
      </c>
      <c r="C8" s="92">
        <v>7732</v>
      </c>
      <c r="D8" s="92">
        <v>22</v>
      </c>
      <c r="E8" s="92">
        <v>24</v>
      </c>
      <c r="F8" s="92">
        <v>17</v>
      </c>
      <c r="G8" s="92">
        <v>389</v>
      </c>
      <c r="H8" s="92">
        <v>5</v>
      </c>
      <c r="I8" s="92">
        <v>89303</v>
      </c>
      <c r="J8" s="92">
        <v>55033</v>
      </c>
      <c r="K8" s="92">
        <v>5067</v>
      </c>
      <c r="L8" s="92">
        <v>20</v>
      </c>
      <c r="M8" s="92">
        <v>6</v>
      </c>
      <c r="N8" s="92">
        <v>13</v>
      </c>
      <c r="O8" s="92">
        <v>218</v>
      </c>
      <c r="P8" s="108"/>
      <c r="Q8" s="92">
        <v>49709</v>
      </c>
      <c r="R8" s="92">
        <v>42459</v>
      </c>
      <c r="S8" s="92">
        <v>2665</v>
      </c>
      <c r="T8" s="92">
        <v>2</v>
      </c>
      <c r="U8" s="92">
        <v>18</v>
      </c>
      <c r="V8" s="92">
        <v>4</v>
      </c>
      <c r="W8" s="92">
        <v>171</v>
      </c>
      <c r="X8" s="92">
        <v>5</v>
      </c>
      <c r="Y8" s="92">
        <v>39594</v>
      </c>
      <c r="AA8" s="109"/>
    </row>
    <row r="9" spans="1:27" s="103" customFormat="1" x14ac:dyDescent="0.25">
      <c r="A9" s="89" t="s">
        <v>157</v>
      </c>
      <c r="B9" s="92">
        <v>39471</v>
      </c>
      <c r="C9" s="92">
        <v>4134</v>
      </c>
      <c r="D9" s="92">
        <v>17</v>
      </c>
      <c r="E9" s="92">
        <v>5</v>
      </c>
      <c r="F9" s="92">
        <v>10</v>
      </c>
      <c r="G9" s="92">
        <v>157</v>
      </c>
      <c r="H9" s="79"/>
      <c r="I9" s="92">
        <v>35148</v>
      </c>
      <c r="J9" s="92">
        <v>39471</v>
      </c>
      <c r="K9" s="92">
        <v>4134</v>
      </c>
      <c r="L9" s="92">
        <v>17</v>
      </c>
      <c r="M9" s="92">
        <v>5</v>
      </c>
      <c r="N9" s="92">
        <v>10</v>
      </c>
      <c r="O9" s="92">
        <v>157</v>
      </c>
      <c r="P9" s="108"/>
      <c r="Q9" s="92">
        <v>35148</v>
      </c>
      <c r="R9" s="110" t="s">
        <v>1</v>
      </c>
      <c r="S9" s="110" t="s">
        <v>1</v>
      </c>
      <c r="T9" s="110" t="s">
        <v>1</v>
      </c>
      <c r="U9" s="110" t="s">
        <v>1</v>
      </c>
      <c r="V9" s="110" t="s">
        <v>1</v>
      </c>
      <c r="W9" s="110" t="s">
        <v>1</v>
      </c>
      <c r="X9" s="110" t="s">
        <v>1</v>
      </c>
      <c r="Y9" s="110" t="s">
        <v>1</v>
      </c>
    </row>
    <row r="10" spans="1:27" s="103" customFormat="1" x14ac:dyDescent="0.25">
      <c r="A10" s="89" t="s">
        <v>158</v>
      </c>
      <c r="B10" s="92">
        <v>6726</v>
      </c>
      <c r="C10" s="92">
        <v>504</v>
      </c>
      <c r="D10" s="79"/>
      <c r="E10" s="79"/>
      <c r="F10" s="79"/>
      <c r="G10" s="92">
        <v>7</v>
      </c>
      <c r="H10" s="79"/>
      <c r="I10" s="92">
        <v>6215</v>
      </c>
      <c r="J10" s="92">
        <v>2234</v>
      </c>
      <c r="K10" s="92">
        <v>122</v>
      </c>
      <c r="L10" s="79"/>
      <c r="M10" s="79"/>
      <c r="N10" s="79"/>
      <c r="O10" s="92">
        <v>2</v>
      </c>
      <c r="P10" s="108"/>
      <c r="Q10" s="92">
        <v>2110</v>
      </c>
      <c r="R10" s="92">
        <v>4492</v>
      </c>
      <c r="S10" s="92">
        <v>382</v>
      </c>
      <c r="T10" s="79"/>
      <c r="U10" s="79"/>
      <c r="V10" s="79"/>
      <c r="W10" s="92">
        <v>5</v>
      </c>
      <c r="X10" s="79"/>
      <c r="Y10" s="92">
        <v>4105</v>
      </c>
    </row>
    <row r="11" spans="1:27" s="103" customFormat="1" x14ac:dyDescent="0.25">
      <c r="A11" s="89" t="s">
        <v>159</v>
      </c>
      <c r="B11" s="92">
        <v>3239</v>
      </c>
      <c r="C11" s="92">
        <v>211</v>
      </c>
      <c r="D11" s="79"/>
      <c r="E11" s="92">
        <v>6</v>
      </c>
      <c r="F11" s="92">
        <v>1</v>
      </c>
      <c r="G11" s="92">
        <v>30</v>
      </c>
      <c r="H11" s="79"/>
      <c r="I11" s="92">
        <v>2991</v>
      </c>
      <c r="J11" s="110" t="s">
        <v>1</v>
      </c>
      <c r="K11" s="110" t="s">
        <v>1</v>
      </c>
      <c r="L11" s="110" t="s">
        <v>1</v>
      </c>
      <c r="M11" s="110" t="s">
        <v>1</v>
      </c>
      <c r="N11" s="110" t="s">
        <v>1</v>
      </c>
      <c r="O11" s="110" t="s">
        <v>1</v>
      </c>
      <c r="P11" s="108"/>
      <c r="Q11" s="110" t="s">
        <v>1</v>
      </c>
      <c r="R11" s="92">
        <v>3239</v>
      </c>
      <c r="S11" s="92">
        <v>211</v>
      </c>
      <c r="T11" s="79"/>
      <c r="U11" s="92">
        <v>6</v>
      </c>
      <c r="V11" s="92">
        <v>1</v>
      </c>
      <c r="W11" s="92">
        <v>30</v>
      </c>
      <c r="X11" s="79"/>
      <c r="Y11" s="92">
        <v>2991</v>
      </c>
    </row>
    <row r="12" spans="1:27" s="103" customFormat="1" x14ac:dyDescent="0.25">
      <c r="A12" s="89" t="s">
        <v>160</v>
      </c>
      <c r="B12" s="92">
        <v>3479</v>
      </c>
      <c r="C12" s="92">
        <v>74</v>
      </c>
      <c r="D12" s="92">
        <v>1</v>
      </c>
      <c r="E12" s="92">
        <v>1</v>
      </c>
      <c r="F12" s="79"/>
      <c r="G12" s="92">
        <v>10</v>
      </c>
      <c r="H12" s="79"/>
      <c r="I12" s="92">
        <v>3393</v>
      </c>
      <c r="J12" s="110" t="s">
        <v>1</v>
      </c>
      <c r="K12" s="110" t="s">
        <v>1</v>
      </c>
      <c r="L12" s="110" t="s">
        <v>1</v>
      </c>
      <c r="M12" s="110" t="s">
        <v>1</v>
      </c>
      <c r="N12" s="110" t="s">
        <v>1</v>
      </c>
      <c r="O12" s="110" t="s">
        <v>1</v>
      </c>
      <c r="P12" s="108"/>
      <c r="Q12" s="110" t="s">
        <v>1</v>
      </c>
      <c r="R12" s="92">
        <v>3479</v>
      </c>
      <c r="S12" s="92">
        <v>74</v>
      </c>
      <c r="T12" s="92">
        <v>1</v>
      </c>
      <c r="U12" s="92">
        <v>1</v>
      </c>
      <c r="V12" s="79"/>
      <c r="W12" s="92">
        <v>10</v>
      </c>
      <c r="X12" s="79"/>
      <c r="Y12" s="92">
        <v>3393</v>
      </c>
    </row>
    <row r="13" spans="1:27" s="103" customFormat="1" x14ac:dyDescent="0.25">
      <c r="A13" s="89" t="s">
        <v>161</v>
      </c>
      <c r="B13" s="92">
        <v>2770</v>
      </c>
      <c r="C13" s="92">
        <v>534</v>
      </c>
      <c r="D13" s="79"/>
      <c r="E13" s="92">
        <v>1</v>
      </c>
      <c r="F13" s="79"/>
      <c r="G13" s="92">
        <v>4</v>
      </c>
      <c r="H13" s="92">
        <v>1</v>
      </c>
      <c r="I13" s="92">
        <v>2230</v>
      </c>
      <c r="J13" s="110" t="s">
        <v>1</v>
      </c>
      <c r="K13" s="110" t="s">
        <v>1</v>
      </c>
      <c r="L13" s="110" t="s">
        <v>1</v>
      </c>
      <c r="M13" s="110" t="s">
        <v>1</v>
      </c>
      <c r="N13" s="110" t="s">
        <v>1</v>
      </c>
      <c r="O13" s="110" t="s">
        <v>1</v>
      </c>
      <c r="P13" s="108"/>
      <c r="Q13" s="110" t="s">
        <v>1</v>
      </c>
      <c r="R13" s="92">
        <v>2770</v>
      </c>
      <c r="S13" s="92">
        <v>534</v>
      </c>
      <c r="T13" s="79"/>
      <c r="U13" s="92">
        <v>1</v>
      </c>
      <c r="V13" s="79"/>
      <c r="W13" s="92">
        <v>4</v>
      </c>
      <c r="X13" s="92">
        <v>1</v>
      </c>
      <c r="Y13" s="92">
        <v>2230</v>
      </c>
    </row>
    <row r="14" spans="1:27" s="103" customFormat="1" x14ac:dyDescent="0.25">
      <c r="A14" s="89" t="s">
        <v>162</v>
      </c>
      <c r="B14" s="92">
        <v>3886</v>
      </c>
      <c r="C14" s="92">
        <v>136</v>
      </c>
      <c r="D14" s="92">
        <v>1</v>
      </c>
      <c r="E14" s="92">
        <v>1</v>
      </c>
      <c r="F14" s="79"/>
      <c r="G14" s="92">
        <v>9</v>
      </c>
      <c r="H14" s="79"/>
      <c r="I14" s="92">
        <v>3739</v>
      </c>
      <c r="J14" s="110" t="s">
        <v>1</v>
      </c>
      <c r="K14" s="110" t="s">
        <v>1</v>
      </c>
      <c r="L14" s="110" t="s">
        <v>1</v>
      </c>
      <c r="M14" s="110" t="s">
        <v>1</v>
      </c>
      <c r="N14" s="110" t="s">
        <v>1</v>
      </c>
      <c r="O14" s="110" t="s">
        <v>1</v>
      </c>
      <c r="P14" s="108"/>
      <c r="Q14" s="110" t="s">
        <v>1</v>
      </c>
      <c r="R14" s="92">
        <v>3886</v>
      </c>
      <c r="S14" s="92">
        <v>136</v>
      </c>
      <c r="T14" s="92">
        <v>1</v>
      </c>
      <c r="U14" s="92">
        <v>1</v>
      </c>
      <c r="V14" s="79"/>
      <c r="W14" s="92">
        <v>9</v>
      </c>
      <c r="X14" s="79"/>
      <c r="Y14" s="92">
        <v>3739</v>
      </c>
    </row>
    <row r="15" spans="1:27" s="103" customFormat="1" x14ac:dyDescent="0.25">
      <c r="A15" s="89" t="s">
        <v>163</v>
      </c>
      <c r="B15" s="92">
        <v>7315</v>
      </c>
      <c r="C15" s="92">
        <v>351</v>
      </c>
      <c r="D15" s="79"/>
      <c r="E15" s="92">
        <v>1</v>
      </c>
      <c r="F15" s="79"/>
      <c r="G15" s="92">
        <v>82</v>
      </c>
      <c r="H15" s="92">
        <v>3</v>
      </c>
      <c r="I15" s="92">
        <v>6878</v>
      </c>
      <c r="J15" s="110" t="s">
        <v>1</v>
      </c>
      <c r="K15" s="110" t="s">
        <v>1</v>
      </c>
      <c r="L15" s="110" t="s">
        <v>1</v>
      </c>
      <c r="M15" s="110" t="s">
        <v>1</v>
      </c>
      <c r="N15" s="110" t="s">
        <v>1</v>
      </c>
      <c r="O15" s="110" t="s">
        <v>1</v>
      </c>
      <c r="P15" s="108"/>
      <c r="Q15" s="110" t="s">
        <v>1</v>
      </c>
      <c r="R15" s="92">
        <v>7315</v>
      </c>
      <c r="S15" s="92">
        <v>351</v>
      </c>
      <c r="T15" s="79"/>
      <c r="U15" s="92">
        <v>1</v>
      </c>
      <c r="V15" s="79"/>
      <c r="W15" s="92">
        <v>82</v>
      </c>
      <c r="X15" s="92">
        <v>3</v>
      </c>
      <c r="Y15" s="92">
        <v>6878</v>
      </c>
    </row>
    <row r="16" spans="1:27" s="103" customFormat="1" x14ac:dyDescent="0.25">
      <c r="A16" s="89" t="s">
        <v>164</v>
      </c>
      <c r="B16" s="92">
        <v>8406</v>
      </c>
      <c r="C16" s="92">
        <v>459</v>
      </c>
      <c r="D16" s="92">
        <v>1</v>
      </c>
      <c r="E16" s="79"/>
      <c r="F16" s="92">
        <v>2</v>
      </c>
      <c r="G16" s="92">
        <v>43</v>
      </c>
      <c r="H16" s="79"/>
      <c r="I16" s="92">
        <v>7901</v>
      </c>
      <c r="J16" s="92">
        <v>5410</v>
      </c>
      <c r="K16" s="92">
        <v>326</v>
      </c>
      <c r="L16" s="92">
        <v>1</v>
      </c>
      <c r="M16" s="79"/>
      <c r="N16" s="79"/>
      <c r="O16" s="92">
        <v>35</v>
      </c>
      <c r="P16" s="108"/>
      <c r="Q16" s="92">
        <v>5048</v>
      </c>
      <c r="R16" s="92">
        <v>2996</v>
      </c>
      <c r="S16" s="92">
        <v>133</v>
      </c>
      <c r="T16" s="79"/>
      <c r="U16" s="79"/>
      <c r="V16" s="92">
        <v>2</v>
      </c>
      <c r="W16" s="92">
        <v>8</v>
      </c>
      <c r="X16" s="79"/>
      <c r="Y16" s="92">
        <v>2853</v>
      </c>
    </row>
    <row r="17" spans="1:25" s="103" customFormat="1" x14ac:dyDescent="0.25">
      <c r="A17" s="89" t="s">
        <v>165</v>
      </c>
      <c r="B17" s="92">
        <v>2412</v>
      </c>
      <c r="C17" s="92">
        <v>35</v>
      </c>
      <c r="D17" s="79"/>
      <c r="E17" s="79"/>
      <c r="F17" s="79"/>
      <c r="G17" s="92">
        <v>2</v>
      </c>
      <c r="H17" s="79"/>
      <c r="I17" s="92">
        <v>2375</v>
      </c>
      <c r="J17" s="110" t="s">
        <v>1</v>
      </c>
      <c r="K17" s="110" t="s">
        <v>1</v>
      </c>
      <c r="L17" s="110" t="s">
        <v>1</v>
      </c>
      <c r="M17" s="110" t="s">
        <v>1</v>
      </c>
      <c r="N17" s="110" t="s">
        <v>1</v>
      </c>
      <c r="O17" s="110" t="s">
        <v>1</v>
      </c>
      <c r="P17" s="108"/>
      <c r="Q17" s="110" t="s">
        <v>1</v>
      </c>
      <c r="R17" s="92">
        <v>2412</v>
      </c>
      <c r="S17" s="92">
        <v>35</v>
      </c>
      <c r="T17" s="79"/>
      <c r="U17" s="79"/>
      <c r="V17" s="79"/>
      <c r="W17" s="92">
        <v>2</v>
      </c>
      <c r="X17" s="79"/>
      <c r="Y17" s="92">
        <v>2375</v>
      </c>
    </row>
    <row r="18" spans="1:25" s="103" customFormat="1" x14ac:dyDescent="0.25">
      <c r="A18" s="89" t="s">
        <v>166</v>
      </c>
      <c r="B18" s="92">
        <v>4509</v>
      </c>
      <c r="C18" s="92">
        <v>207</v>
      </c>
      <c r="D18" s="79"/>
      <c r="E18" s="92">
        <v>2</v>
      </c>
      <c r="F18" s="79"/>
      <c r="G18" s="92">
        <v>10</v>
      </c>
      <c r="H18" s="92">
        <v>1</v>
      </c>
      <c r="I18" s="92">
        <v>4289</v>
      </c>
      <c r="J18" s="92">
        <v>463</v>
      </c>
      <c r="K18" s="92">
        <v>37</v>
      </c>
      <c r="L18" s="79"/>
      <c r="M18" s="79"/>
      <c r="N18" s="79"/>
      <c r="O18" s="92">
        <v>2</v>
      </c>
      <c r="P18" s="108"/>
      <c r="Q18" s="92">
        <v>424</v>
      </c>
      <c r="R18" s="92">
        <v>4046</v>
      </c>
      <c r="S18" s="92">
        <v>170</v>
      </c>
      <c r="T18" s="79"/>
      <c r="U18" s="92">
        <v>2</v>
      </c>
      <c r="V18" s="79"/>
      <c r="W18" s="92">
        <v>8</v>
      </c>
      <c r="X18" s="92">
        <v>1</v>
      </c>
      <c r="Y18" s="92">
        <v>3865</v>
      </c>
    </row>
    <row r="19" spans="1:25" s="103" customFormat="1" x14ac:dyDescent="0.25">
      <c r="A19" s="89" t="s">
        <v>167</v>
      </c>
      <c r="B19" s="92">
        <v>4981</v>
      </c>
      <c r="C19" s="92">
        <v>475</v>
      </c>
      <c r="D19" s="92">
        <v>2</v>
      </c>
      <c r="E19" s="92">
        <v>1</v>
      </c>
      <c r="F19" s="92">
        <v>4</v>
      </c>
      <c r="G19" s="92">
        <v>17</v>
      </c>
      <c r="H19" s="79"/>
      <c r="I19" s="92">
        <v>4482</v>
      </c>
      <c r="J19" s="92">
        <v>2146</v>
      </c>
      <c r="K19" s="92">
        <v>150</v>
      </c>
      <c r="L19" s="92">
        <v>2</v>
      </c>
      <c r="M19" s="79"/>
      <c r="N19" s="92">
        <v>3</v>
      </c>
      <c r="O19" s="92">
        <v>15</v>
      </c>
      <c r="P19" s="108"/>
      <c r="Q19" s="92">
        <v>1976</v>
      </c>
      <c r="R19" s="92">
        <v>2835</v>
      </c>
      <c r="S19" s="92">
        <v>325</v>
      </c>
      <c r="T19" s="79"/>
      <c r="U19" s="92">
        <v>1</v>
      </c>
      <c r="V19" s="92">
        <v>1</v>
      </c>
      <c r="W19" s="92">
        <v>2</v>
      </c>
      <c r="X19" s="79"/>
      <c r="Y19" s="92">
        <v>2506</v>
      </c>
    </row>
    <row r="20" spans="1:25" s="103" customFormat="1" x14ac:dyDescent="0.25">
      <c r="A20" s="89" t="s">
        <v>168</v>
      </c>
      <c r="B20" s="92">
        <v>7872</v>
      </c>
      <c r="C20" s="92">
        <v>507</v>
      </c>
      <c r="D20" s="79"/>
      <c r="E20" s="92">
        <v>5</v>
      </c>
      <c r="F20" s="79"/>
      <c r="G20" s="92">
        <v>18</v>
      </c>
      <c r="H20" s="79"/>
      <c r="I20" s="92">
        <v>7342</v>
      </c>
      <c r="J20" s="92">
        <v>5309</v>
      </c>
      <c r="K20" s="92">
        <v>298</v>
      </c>
      <c r="L20" s="79"/>
      <c r="M20" s="92">
        <v>1</v>
      </c>
      <c r="N20" s="79"/>
      <c r="O20" s="92">
        <v>7</v>
      </c>
      <c r="P20" s="108"/>
      <c r="Q20" s="92">
        <v>5003</v>
      </c>
      <c r="R20" s="92">
        <v>2563</v>
      </c>
      <c r="S20" s="92">
        <v>209</v>
      </c>
      <c r="T20" s="79"/>
      <c r="U20" s="92">
        <v>4</v>
      </c>
      <c r="V20" s="79"/>
      <c r="W20" s="92">
        <v>11</v>
      </c>
      <c r="X20" s="79"/>
      <c r="Y20" s="92">
        <v>2339</v>
      </c>
    </row>
    <row r="21" spans="1:25" s="103" customFormat="1" x14ac:dyDescent="0.25">
      <c r="A21" s="90" t="s">
        <v>169</v>
      </c>
      <c r="B21" s="93">
        <v>2426</v>
      </c>
      <c r="C21" s="93">
        <v>105</v>
      </c>
      <c r="D21" s="106"/>
      <c r="E21" s="93">
        <v>1</v>
      </c>
      <c r="F21" s="106"/>
      <c r="G21" s="106"/>
      <c r="H21" s="106"/>
      <c r="I21" s="93">
        <v>2320</v>
      </c>
      <c r="J21" s="111" t="s">
        <v>1</v>
      </c>
      <c r="K21" s="111" t="s">
        <v>1</v>
      </c>
      <c r="L21" s="111" t="s">
        <v>1</v>
      </c>
      <c r="M21" s="111" t="s">
        <v>1</v>
      </c>
      <c r="N21" s="111" t="s">
        <v>1</v>
      </c>
      <c r="O21" s="111" t="s">
        <v>1</v>
      </c>
      <c r="P21" s="112"/>
      <c r="Q21" s="111" t="s">
        <v>1</v>
      </c>
      <c r="R21" s="93">
        <v>2426</v>
      </c>
      <c r="S21" s="93">
        <v>105</v>
      </c>
      <c r="T21" s="106"/>
      <c r="U21" s="93">
        <v>1</v>
      </c>
      <c r="V21" s="106"/>
      <c r="W21" s="106"/>
      <c r="X21" s="106"/>
      <c r="Y21" s="93">
        <v>2320</v>
      </c>
    </row>
  </sheetData>
  <mergeCells count="29">
    <mergeCell ref="U6:U7"/>
    <mergeCell ref="V6:V7"/>
    <mergeCell ref="W6:W7"/>
    <mergeCell ref="Y6:Y7"/>
    <mergeCell ref="A5:A7"/>
    <mergeCell ref="C6:C7"/>
    <mergeCell ref="C5:I5"/>
    <mergeCell ref="R5:R7"/>
    <mergeCell ref="K6:K7"/>
    <mergeCell ref="Q6:Q7"/>
    <mergeCell ref="H6:H7"/>
    <mergeCell ref="P6:P7"/>
    <mergeCell ref="X6:X7"/>
    <mergeCell ref="A2:Y2"/>
    <mergeCell ref="B5:B7"/>
    <mergeCell ref="D6:D7"/>
    <mergeCell ref="K5:Q5"/>
    <mergeCell ref="L6:L7"/>
    <mergeCell ref="M6:M7"/>
    <mergeCell ref="E6:E7"/>
    <mergeCell ref="F6:F7"/>
    <mergeCell ref="G6:G7"/>
    <mergeCell ref="I6:I7"/>
    <mergeCell ref="J5:J7"/>
    <mergeCell ref="N6:N7"/>
    <mergeCell ref="O6:O7"/>
    <mergeCell ref="S5:Y5"/>
    <mergeCell ref="S6:S7"/>
    <mergeCell ref="T6:T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0"/>
  <sheetViews>
    <sheetView workbookViewId="0">
      <selection activeCell="A2" sqref="A2:V2"/>
    </sheetView>
  </sheetViews>
  <sheetFormatPr defaultRowHeight="15" x14ac:dyDescent="0.25"/>
  <cols>
    <col min="1" max="1" width="13" style="1" customWidth="1"/>
    <col min="2" max="7" width="9.140625" style="1"/>
    <col min="8" max="8" width="9.140625" style="1" customWidth="1"/>
    <col min="9" max="16384" width="9.140625" style="1"/>
  </cols>
  <sheetData>
    <row r="2" spans="1:22" x14ac:dyDescent="0.25">
      <c r="A2" s="239" t="s">
        <v>289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</row>
    <row r="4" spans="1:22" s="103" customFormat="1" x14ac:dyDescent="0.25">
      <c r="A4" s="238" t="s">
        <v>340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</row>
    <row r="5" spans="1:22" s="103" customFormat="1" x14ac:dyDescent="0.25">
      <c r="A5" s="231"/>
      <c r="B5" s="221" t="s">
        <v>0</v>
      </c>
      <c r="C5" s="221" t="s">
        <v>21</v>
      </c>
      <c r="D5" s="221"/>
      <c r="E5" s="221"/>
      <c r="F5" s="221"/>
      <c r="G5" s="221"/>
      <c r="H5" s="221"/>
      <c r="I5" s="221" t="s">
        <v>0</v>
      </c>
      <c r="J5" s="221" t="s">
        <v>71</v>
      </c>
      <c r="K5" s="221"/>
      <c r="L5" s="221"/>
      <c r="M5" s="221"/>
      <c r="N5" s="221"/>
      <c r="O5" s="221"/>
      <c r="P5" s="221" t="s">
        <v>0</v>
      </c>
      <c r="Q5" s="221" t="s">
        <v>72</v>
      </c>
      <c r="R5" s="221"/>
      <c r="S5" s="221"/>
      <c r="T5" s="221"/>
      <c r="U5" s="221"/>
      <c r="V5" s="221"/>
    </row>
    <row r="6" spans="1:22" s="103" customFormat="1" ht="45" x14ac:dyDescent="0.25">
      <c r="A6" s="231"/>
      <c r="B6" s="221"/>
      <c r="C6" s="49" t="s">
        <v>53</v>
      </c>
      <c r="D6" s="49" t="s">
        <v>73</v>
      </c>
      <c r="E6" s="49" t="s">
        <v>54</v>
      </c>
      <c r="F6" s="49" t="s">
        <v>55</v>
      </c>
      <c r="G6" s="49" t="s">
        <v>56</v>
      </c>
      <c r="H6" s="49" t="s">
        <v>57</v>
      </c>
      <c r="I6" s="221"/>
      <c r="J6" s="49" t="s">
        <v>53</v>
      </c>
      <c r="K6" s="49" t="s">
        <v>73</v>
      </c>
      <c r="L6" s="49" t="s">
        <v>54</v>
      </c>
      <c r="M6" s="49" t="s">
        <v>55</v>
      </c>
      <c r="N6" s="49" t="s">
        <v>56</v>
      </c>
      <c r="O6" s="49" t="s">
        <v>57</v>
      </c>
      <c r="P6" s="221"/>
      <c r="Q6" s="49" t="s">
        <v>53</v>
      </c>
      <c r="R6" s="49" t="s">
        <v>73</v>
      </c>
      <c r="S6" s="49" t="s">
        <v>54</v>
      </c>
      <c r="T6" s="49" t="s">
        <v>55</v>
      </c>
      <c r="U6" s="49" t="s">
        <v>56</v>
      </c>
      <c r="V6" s="49" t="s">
        <v>57</v>
      </c>
    </row>
    <row r="7" spans="1:22" s="103" customFormat="1" ht="23.25" x14ac:dyDescent="0.25">
      <c r="A7" s="88" t="s">
        <v>156</v>
      </c>
      <c r="B7" s="92">
        <v>13234</v>
      </c>
      <c r="C7" s="92">
        <v>4204</v>
      </c>
      <c r="D7" s="92">
        <v>119</v>
      </c>
      <c r="E7" s="92">
        <v>11</v>
      </c>
      <c r="F7" s="92">
        <v>26</v>
      </c>
      <c r="G7" s="92">
        <v>651</v>
      </c>
      <c r="H7" s="92">
        <v>8223</v>
      </c>
      <c r="I7" s="92">
        <v>6578</v>
      </c>
      <c r="J7" s="92">
        <v>2752</v>
      </c>
      <c r="K7" s="92">
        <v>103</v>
      </c>
      <c r="L7" s="92">
        <v>3</v>
      </c>
      <c r="M7" s="92">
        <v>14</v>
      </c>
      <c r="N7" s="92">
        <v>490</v>
      </c>
      <c r="O7" s="92">
        <v>3216</v>
      </c>
      <c r="P7" s="92">
        <v>6656</v>
      </c>
      <c r="Q7" s="92">
        <v>1452</v>
      </c>
      <c r="R7" s="92">
        <v>16</v>
      </c>
      <c r="S7" s="92">
        <v>8</v>
      </c>
      <c r="T7" s="92">
        <v>12</v>
      </c>
      <c r="U7" s="92">
        <v>161</v>
      </c>
      <c r="V7" s="92">
        <v>5007</v>
      </c>
    </row>
    <row r="8" spans="1:22" s="103" customFormat="1" x14ac:dyDescent="0.25">
      <c r="A8" s="89" t="s">
        <v>157</v>
      </c>
      <c r="B8" s="92">
        <v>4697</v>
      </c>
      <c r="C8" s="92">
        <v>2279</v>
      </c>
      <c r="D8" s="92">
        <v>73</v>
      </c>
      <c r="E8" s="92">
        <v>3</v>
      </c>
      <c r="F8" s="92">
        <v>13</v>
      </c>
      <c r="G8" s="92">
        <v>381</v>
      </c>
      <c r="H8" s="92">
        <v>1948</v>
      </c>
      <c r="I8" s="92">
        <v>4697</v>
      </c>
      <c r="J8" s="92">
        <v>2279</v>
      </c>
      <c r="K8" s="92">
        <v>73</v>
      </c>
      <c r="L8" s="92">
        <v>3</v>
      </c>
      <c r="M8" s="92">
        <v>13</v>
      </c>
      <c r="N8" s="92">
        <v>381</v>
      </c>
      <c r="O8" s="92">
        <v>1948</v>
      </c>
      <c r="P8" s="105" t="s">
        <v>1</v>
      </c>
      <c r="Q8" s="105" t="s">
        <v>1</v>
      </c>
      <c r="R8" s="105" t="s">
        <v>1</v>
      </c>
      <c r="S8" s="105" t="s">
        <v>1</v>
      </c>
      <c r="T8" s="105" t="s">
        <v>1</v>
      </c>
      <c r="U8" s="105" t="s">
        <v>1</v>
      </c>
      <c r="V8" s="105" t="s">
        <v>1</v>
      </c>
    </row>
    <row r="9" spans="1:22" s="103" customFormat="1" x14ac:dyDescent="0.25">
      <c r="A9" s="89" t="s">
        <v>158</v>
      </c>
      <c r="B9" s="92">
        <v>576</v>
      </c>
      <c r="C9" s="92">
        <v>235</v>
      </c>
      <c r="D9" s="92">
        <v>2</v>
      </c>
      <c r="E9" s="79"/>
      <c r="F9" s="79"/>
      <c r="G9" s="92">
        <v>14</v>
      </c>
      <c r="H9" s="92">
        <v>325</v>
      </c>
      <c r="I9" s="92">
        <v>169</v>
      </c>
      <c r="J9" s="92">
        <v>89</v>
      </c>
      <c r="K9" s="92">
        <v>2</v>
      </c>
      <c r="L9" s="79"/>
      <c r="M9" s="79"/>
      <c r="N9" s="92">
        <v>10</v>
      </c>
      <c r="O9" s="92">
        <v>68</v>
      </c>
      <c r="P9" s="92">
        <v>407</v>
      </c>
      <c r="Q9" s="92">
        <v>146</v>
      </c>
      <c r="R9" s="79"/>
      <c r="S9" s="79"/>
      <c r="T9" s="79"/>
      <c r="U9" s="92">
        <v>4</v>
      </c>
      <c r="V9" s="92">
        <v>257</v>
      </c>
    </row>
    <row r="10" spans="1:22" s="103" customFormat="1" x14ac:dyDescent="0.25">
      <c r="A10" s="89" t="s">
        <v>159</v>
      </c>
      <c r="B10" s="92">
        <v>853</v>
      </c>
      <c r="C10" s="92">
        <v>170</v>
      </c>
      <c r="D10" s="79"/>
      <c r="E10" s="92">
        <v>1</v>
      </c>
      <c r="F10" s="92">
        <v>7</v>
      </c>
      <c r="G10" s="92">
        <v>17</v>
      </c>
      <c r="H10" s="92">
        <v>658</v>
      </c>
      <c r="I10" s="105" t="s">
        <v>1</v>
      </c>
      <c r="J10" s="105" t="s">
        <v>1</v>
      </c>
      <c r="K10" s="105" t="s">
        <v>1</v>
      </c>
      <c r="L10" s="105" t="s">
        <v>1</v>
      </c>
      <c r="M10" s="105" t="s">
        <v>1</v>
      </c>
      <c r="N10" s="105" t="s">
        <v>1</v>
      </c>
      <c r="O10" s="105" t="s">
        <v>1</v>
      </c>
      <c r="P10" s="92">
        <v>853</v>
      </c>
      <c r="Q10" s="92">
        <v>170</v>
      </c>
      <c r="R10" s="79"/>
      <c r="S10" s="92">
        <v>1</v>
      </c>
      <c r="T10" s="92">
        <v>7</v>
      </c>
      <c r="U10" s="92">
        <v>17</v>
      </c>
      <c r="V10" s="92">
        <v>658</v>
      </c>
    </row>
    <row r="11" spans="1:22" s="103" customFormat="1" x14ac:dyDescent="0.25">
      <c r="A11" s="89" t="s">
        <v>160</v>
      </c>
      <c r="B11" s="92">
        <v>680</v>
      </c>
      <c r="C11" s="92">
        <v>45</v>
      </c>
      <c r="D11" s="79"/>
      <c r="E11" s="79"/>
      <c r="F11" s="79"/>
      <c r="G11" s="92">
        <v>9</v>
      </c>
      <c r="H11" s="92">
        <v>626</v>
      </c>
      <c r="I11" s="105" t="s">
        <v>1</v>
      </c>
      <c r="J11" s="105" t="s">
        <v>1</v>
      </c>
      <c r="K11" s="105" t="s">
        <v>1</v>
      </c>
      <c r="L11" s="105" t="s">
        <v>1</v>
      </c>
      <c r="M11" s="105" t="s">
        <v>1</v>
      </c>
      <c r="N11" s="105" t="s">
        <v>1</v>
      </c>
      <c r="O11" s="105" t="s">
        <v>1</v>
      </c>
      <c r="P11" s="92">
        <v>680</v>
      </c>
      <c r="Q11" s="92">
        <v>45</v>
      </c>
      <c r="R11" s="79"/>
      <c r="S11" s="79"/>
      <c r="T11" s="79"/>
      <c r="U11" s="92">
        <v>9</v>
      </c>
      <c r="V11" s="92">
        <v>626</v>
      </c>
    </row>
    <row r="12" spans="1:22" s="103" customFormat="1" x14ac:dyDescent="0.25">
      <c r="A12" s="89" t="s">
        <v>161</v>
      </c>
      <c r="B12" s="92">
        <v>603</v>
      </c>
      <c r="C12" s="92">
        <v>234</v>
      </c>
      <c r="D12" s="79"/>
      <c r="E12" s="79"/>
      <c r="F12" s="92">
        <v>1</v>
      </c>
      <c r="G12" s="92">
        <v>17</v>
      </c>
      <c r="H12" s="92">
        <v>351</v>
      </c>
      <c r="I12" s="105" t="s">
        <v>1</v>
      </c>
      <c r="J12" s="105" t="s">
        <v>1</v>
      </c>
      <c r="K12" s="105" t="s">
        <v>1</v>
      </c>
      <c r="L12" s="105" t="s">
        <v>1</v>
      </c>
      <c r="M12" s="105" t="s">
        <v>1</v>
      </c>
      <c r="N12" s="105" t="s">
        <v>1</v>
      </c>
      <c r="O12" s="105" t="s">
        <v>1</v>
      </c>
      <c r="P12" s="92">
        <v>603</v>
      </c>
      <c r="Q12" s="92">
        <v>234</v>
      </c>
      <c r="R12" s="79"/>
      <c r="S12" s="79"/>
      <c r="T12" s="92">
        <v>1</v>
      </c>
      <c r="U12" s="92">
        <v>17</v>
      </c>
      <c r="V12" s="92">
        <v>351</v>
      </c>
    </row>
    <row r="13" spans="1:22" s="103" customFormat="1" x14ac:dyDescent="0.25">
      <c r="A13" s="89" t="s">
        <v>162</v>
      </c>
      <c r="B13" s="92">
        <v>399</v>
      </c>
      <c r="C13" s="92">
        <v>70</v>
      </c>
      <c r="D13" s="79"/>
      <c r="E13" s="79"/>
      <c r="F13" s="79"/>
      <c r="G13" s="92">
        <v>5</v>
      </c>
      <c r="H13" s="92">
        <v>324</v>
      </c>
      <c r="I13" s="105" t="s">
        <v>1</v>
      </c>
      <c r="J13" s="105" t="s">
        <v>1</v>
      </c>
      <c r="K13" s="105" t="s">
        <v>1</v>
      </c>
      <c r="L13" s="105" t="s">
        <v>1</v>
      </c>
      <c r="M13" s="105" t="s">
        <v>1</v>
      </c>
      <c r="N13" s="105" t="s">
        <v>1</v>
      </c>
      <c r="O13" s="105" t="s">
        <v>1</v>
      </c>
      <c r="P13" s="92">
        <v>399</v>
      </c>
      <c r="Q13" s="92">
        <v>70</v>
      </c>
      <c r="R13" s="79"/>
      <c r="S13" s="79"/>
      <c r="T13" s="79"/>
      <c r="U13" s="92">
        <v>5</v>
      </c>
      <c r="V13" s="92">
        <v>324</v>
      </c>
    </row>
    <row r="14" spans="1:22" s="103" customFormat="1" x14ac:dyDescent="0.25">
      <c r="A14" s="89" t="s">
        <v>163</v>
      </c>
      <c r="B14" s="92">
        <v>692</v>
      </c>
      <c r="C14" s="92">
        <v>137</v>
      </c>
      <c r="D14" s="79"/>
      <c r="E14" s="79"/>
      <c r="F14" s="79"/>
      <c r="G14" s="92">
        <v>22</v>
      </c>
      <c r="H14" s="92">
        <v>533</v>
      </c>
      <c r="I14" s="105" t="s">
        <v>1</v>
      </c>
      <c r="J14" s="105" t="s">
        <v>1</v>
      </c>
      <c r="K14" s="105" t="s">
        <v>1</v>
      </c>
      <c r="L14" s="105" t="s">
        <v>1</v>
      </c>
      <c r="M14" s="105" t="s">
        <v>1</v>
      </c>
      <c r="N14" s="105" t="s">
        <v>1</v>
      </c>
      <c r="O14" s="105" t="s">
        <v>1</v>
      </c>
      <c r="P14" s="92">
        <v>692</v>
      </c>
      <c r="Q14" s="92">
        <v>137</v>
      </c>
      <c r="R14" s="79"/>
      <c r="S14" s="79"/>
      <c r="T14" s="79"/>
      <c r="U14" s="92">
        <v>22</v>
      </c>
      <c r="V14" s="92">
        <v>533</v>
      </c>
    </row>
    <row r="15" spans="1:22" s="103" customFormat="1" x14ac:dyDescent="0.25">
      <c r="A15" s="89" t="s">
        <v>164</v>
      </c>
      <c r="B15" s="92">
        <v>1306</v>
      </c>
      <c r="C15" s="92">
        <v>322</v>
      </c>
      <c r="D15" s="92">
        <v>1</v>
      </c>
      <c r="E15" s="79"/>
      <c r="F15" s="92">
        <v>1</v>
      </c>
      <c r="G15" s="92">
        <v>84</v>
      </c>
      <c r="H15" s="92">
        <v>898</v>
      </c>
      <c r="I15" s="92">
        <v>848</v>
      </c>
      <c r="J15" s="92">
        <v>177</v>
      </c>
      <c r="K15" s="92">
        <v>1</v>
      </c>
      <c r="L15" s="79"/>
      <c r="M15" s="92">
        <v>1</v>
      </c>
      <c r="N15" s="92">
        <v>73</v>
      </c>
      <c r="O15" s="92">
        <v>596</v>
      </c>
      <c r="P15" s="92">
        <v>458</v>
      </c>
      <c r="Q15" s="92">
        <v>145</v>
      </c>
      <c r="R15" s="79"/>
      <c r="S15" s="79"/>
      <c r="T15" s="79"/>
      <c r="U15" s="92">
        <v>11</v>
      </c>
      <c r="V15" s="92">
        <v>302</v>
      </c>
    </row>
    <row r="16" spans="1:22" s="103" customFormat="1" x14ac:dyDescent="0.25">
      <c r="A16" s="89" t="s">
        <v>165</v>
      </c>
      <c r="B16" s="92">
        <v>396</v>
      </c>
      <c r="C16" s="92">
        <v>30</v>
      </c>
      <c r="D16" s="79"/>
      <c r="E16" s="79"/>
      <c r="F16" s="79"/>
      <c r="G16" s="92">
        <v>3</v>
      </c>
      <c r="H16" s="92">
        <v>363</v>
      </c>
      <c r="I16" s="105" t="s">
        <v>1</v>
      </c>
      <c r="J16" s="105" t="s">
        <v>1</v>
      </c>
      <c r="K16" s="105" t="s">
        <v>1</v>
      </c>
      <c r="L16" s="105" t="s">
        <v>1</v>
      </c>
      <c r="M16" s="105" t="s">
        <v>1</v>
      </c>
      <c r="N16" s="105" t="s">
        <v>1</v>
      </c>
      <c r="O16" s="105" t="s">
        <v>1</v>
      </c>
      <c r="P16" s="92">
        <v>396</v>
      </c>
      <c r="Q16" s="92">
        <v>30</v>
      </c>
      <c r="R16" s="79"/>
      <c r="S16" s="79"/>
      <c r="T16" s="79"/>
      <c r="U16" s="92">
        <v>3</v>
      </c>
      <c r="V16" s="92">
        <v>363</v>
      </c>
    </row>
    <row r="17" spans="1:22" s="103" customFormat="1" x14ac:dyDescent="0.25">
      <c r="A17" s="89" t="s">
        <v>166</v>
      </c>
      <c r="B17" s="92">
        <v>949</v>
      </c>
      <c r="C17" s="92">
        <v>167</v>
      </c>
      <c r="D17" s="92">
        <v>16</v>
      </c>
      <c r="E17" s="92">
        <v>6</v>
      </c>
      <c r="F17" s="92">
        <v>3</v>
      </c>
      <c r="G17" s="92">
        <v>31</v>
      </c>
      <c r="H17" s="92">
        <v>726</v>
      </c>
      <c r="I17" s="92">
        <v>32</v>
      </c>
      <c r="J17" s="92">
        <v>11</v>
      </c>
      <c r="K17" s="79"/>
      <c r="L17" s="79"/>
      <c r="M17" s="79"/>
      <c r="N17" s="92">
        <v>1</v>
      </c>
      <c r="O17" s="92">
        <v>20</v>
      </c>
      <c r="P17" s="92">
        <v>917</v>
      </c>
      <c r="Q17" s="92">
        <v>156</v>
      </c>
      <c r="R17" s="92">
        <v>16</v>
      </c>
      <c r="S17" s="92">
        <v>6</v>
      </c>
      <c r="T17" s="92">
        <v>3</v>
      </c>
      <c r="U17" s="92">
        <v>30</v>
      </c>
      <c r="V17" s="92">
        <v>706</v>
      </c>
    </row>
    <row r="18" spans="1:22" s="103" customFormat="1" x14ac:dyDescent="0.25">
      <c r="A18" s="89" t="s">
        <v>167</v>
      </c>
      <c r="B18" s="92">
        <v>1132</v>
      </c>
      <c r="C18" s="92">
        <v>233</v>
      </c>
      <c r="D18" s="92">
        <v>27</v>
      </c>
      <c r="E18" s="79"/>
      <c r="F18" s="79"/>
      <c r="G18" s="92">
        <v>21</v>
      </c>
      <c r="H18" s="92">
        <v>851</v>
      </c>
      <c r="I18" s="92">
        <v>602</v>
      </c>
      <c r="J18" s="92">
        <v>104</v>
      </c>
      <c r="K18" s="92">
        <v>27</v>
      </c>
      <c r="L18" s="79"/>
      <c r="M18" s="79"/>
      <c r="N18" s="92">
        <v>21</v>
      </c>
      <c r="O18" s="92">
        <v>450</v>
      </c>
      <c r="P18" s="92">
        <v>530</v>
      </c>
      <c r="Q18" s="92">
        <v>129</v>
      </c>
      <c r="R18" s="79"/>
      <c r="S18" s="79"/>
      <c r="T18" s="79"/>
      <c r="U18" s="79"/>
      <c r="V18" s="92">
        <v>401</v>
      </c>
    </row>
    <row r="19" spans="1:22" s="103" customFormat="1" x14ac:dyDescent="0.25">
      <c r="A19" s="89" t="s">
        <v>168</v>
      </c>
      <c r="B19" s="92">
        <v>681</v>
      </c>
      <c r="C19" s="92">
        <v>228</v>
      </c>
      <c r="D19" s="79"/>
      <c r="E19" s="92">
        <v>1</v>
      </c>
      <c r="F19" s="92">
        <v>1</v>
      </c>
      <c r="G19" s="92">
        <v>47</v>
      </c>
      <c r="H19" s="92">
        <v>404</v>
      </c>
      <c r="I19" s="92">
        <v>230</v>
      </c>
      <c r="J19" s="92">
        <v>92</v>
      </c>
      <c r="K19" s="79"/>
      <c r="L19" s="79"/>
      <c r="M19" s="79"/>
      <c r="N19" s="92">
        <v>4</v>
      </c>
      <c r="O19" s="92">
        <v>134</v>
      </c>
      <c r="P19" s="92">
        <v>451</v>
      </c>
      <c r="Q19" s="92">
        <v>136</v>
      </c>
      <c r="R19" s="79"/>
      <c r="S19" s="92">
        <v>1</v>
      </c>
      <c r="T19" s="92">
        <v>1</v>
      </c>
      <c r="U19" s="92">
        <v>43</v>
      </c>
      <c r="V19" s="92">
        <v>270</v>
      </c>
    </row>
    <row r="20" spans="1:22" s="103" customFormat="1" x14ac:dyDescent="0.25">
      <c r="A20" s="90" t="s">
        <v>169</v>
      </c>
      <c r="B20" s="93">
        <v>270</v>
      </c>
      <c r="C20" s="93">
        <v>54</v>
      </c>
      <c r="D20" s="106"/>
      <c r="E20" s="106"/>
      <c r="F20" s="106"/>
      <c r="G20" s="106"/>
      <c r="H20" s="93">
        <v>216</v>
      </c>
      <c r="I20" s="107" t="s">
        <v>1</v>
      </c>
      <c r="J20" s="107" t="s">
        <v>1</v>
      </c>
      <c r="K20" s="107" t="s">
        <v>1</v>
      </c>
      <c r="L20" s="107" t="s">
        <v>1</v>
      </c>
      <c r="M20" s="107" t="s">
        <v>1</v>
      </c>
      <c r="N20" s="107" t="s">
        <v>1</v>
      </c>
      <c r="O20" s="107" t="s">
        <v>1</v>
      </c>
      <c r="P20" s="93">
        <v>270</v>
      </c>
      <c r="Q20" s="93">
        <v>54</v>
      </c>
      <c r="R20" s="106"/>
      <c r="S20" s="106"/>
      <c r="T20" s="106"/>
      <c r="U20" s="106"/>
      <c r="V20" s="93">
        <v>216</v>
      </c>
    </row>
  </sheetData>
  <mergeCells count="9">
    <mergeCell ref="A4:V4"/>
    <mergeCell ref="Q5:V5"/>
    <mergeCell ref="A2:V2"/>
    <mergeCell ref="A5:A6"/>
    <mergeCell ref="C5:H5"/>
    <mergeCell ref="J5:O5"/>
    <mergeCell ref="I5:I6"/>
    <mergeCell ref="P5:P6"/>
    <mergeCell ref="B5:B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2"/>
  <sheetViews>
    <sheetView topLeftCell="Q1" zoomScaleNormal="100" workbookViewId="0">
      <selection activeCell="A2" sqref="A2:AQ2"/>
    </sheetView>
  </sheetViews>
  <sheetFormatPr defaultRowHeight="15" x14ac:dyDescent="0.25"/>
  <cols>
    <col min="1" max="1" width="16" style="1" customWidth="1"/>
    <col min="2" max="3" width="9.140625" style="1"/>
    <col min="4" max="4" width="9.85546875" style="1" customWidth="1"/>
    <col min="5" max="5" width="9.140625" style="1"/>
    <col min="6" max="6" width="9.85546875" style="1" customWidth="1"/>
    <col min="7" max="7" width="9.140625" style="1"/>
    <col min="8" max="8" width="9.85546875" style="1" customWidth="1"/>
    <col min="9" max="9" width="9.140625" style="1"/>
    <col min="10" max="10" width="9.7109375" style="1" customWidth="1"/>
    <col min="11" max="11" width="9.140625" style="1"/>
    <col min="12" max="12" width="10" style="1" customWidth="1"/>
    <col min="13" max="13" width="10.140625" style="1" customWidth="1"/>
    <col min="14" max="14" width="9.140625" style="1"/>
    <col min="15" max="15" width="9.7109375" style="1" customWidth="1"/>
    <col min="16" max="17" width="9.140625" style="1"/>
    <col min="18" max="18" width="9.85546875" style="1" customWidth="1"/>
    <col min="19" max="19" width="9.140625" style="1"/>
    <col min="20" max="20" width="9.7109375" style="1" customWidth="1"/>
    <col min="21" max="21" width="9.140625" style="1"/>
    <col min="22" max="22" width="9.7109375" style="1" customWidth="1"/>
    <col min="23" max="23" width="9.140625" style="1"/>
    <col min="24" max="24" width="10" style="1" customWidth="1"/>
    <col min="25" max="25" width="9.140625" style="1"/>
    <col min="26" max="26" width="9.7109375" style="1" customWidth="1"/>
    <col min="27" max="27" width="10.42578125" style="1" customWidth="1"/>
    <col min="28" max="28" width="9.140625" style="1"/>
    <col min="29" max="29" width="9.5703125" style="1" customWidth="1"/>
    <col min="30" max="31" width="9.140625" style="1"/>
    <col min="32" max="32" width="9.7109375" style="1" customWidth="1"/>
    <col min="33" max="33" width="9.140625" style="1"/>
    <col min="34" max="34" width="9.42578125" style="1" customWidth="1"/>
    <col min="35" max="35" width="9.140625" style="1"/>
    <col min="36" max="36" width="9.5703125" style="1" customWidth="1"/>
    <col min="37" max="37" width="9.140625" style="1"/>
    <col min="38" max="38" width="9.5703125" style="1" customWidth="1"/>
    <col min="39" max="39" width="9.140625" style="1"/>
    <col min="40" max="40" width="9.85546875" style="1" customWidth="1"/>
    <col min="41" max="41" width="10.42578125" style="1" customWidth="1"/>
    <col min="42" max="42" width="9.140625" style="1"/>
    <col min="43" max="43" width="9.85546875" style="1" customWidth="1"/>
    <col min="44" max="16384" width="9.140625" style="1"/>
  </cols>
  <sheetData>
    <row r="2" spans="1:46" ht="15" customHeight="1" x14ac:dyDescent="0.25">
      <c r="A2" s="230" t="s">
        <v>278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</row>
    <row r="3" spans="1:46" ht="1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</row>
    <row r="4" spans="1:46" s="103" customFormat="1" x14ac:dyDescent="0.25">
      <c r="A4" s="222" t="s">
        <v>132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</row>
    <row r="5" spans="1:46" s="103" customFormat="1" x14ac:dyDescent="0.25">
      <c r="A5" s="231"/>
      <c r="B5" s="221" t="s">
        <v>0</v>
      </c>
      <c r="C5" s="221" t="s">
        <v>21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 t="s">
        <v>0</v>
      </c>
      <c r="Q5" s="221" t="s">
        <v>76</v>
      </c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44" t="s">
        <v>0</v>
      </c>
      <c r="AE5" s="221" t="s">
        <v>77</v>
      </c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</row>
    <row r="6" spans="1:46" s="103" customFormat="1" ht="20.25" customHeight="1" x14ac:dyDescent="0.25">
      <c r="A6" s="231"/>
      <c r="B6" s="221"/>
      <c r="C6" s="240" t="s">
        <v>118</v>
      </c>
      <c r="D6" s="241"/>
      <c r="E6" s="240" t="s">
        <v>119</v>
      </c>
      <c r="F6" s="241"/>
      <c r="G6" s="240" t="s">
        <v>120</v>
      </c>
      <c r="H6" s="241"/>
      <c r="I6" s="240" t="s">
        <v>121</v>
      </c>
      <c r="J6" s="241"/>
      <c r="K6" s="240" t="s">
        <v>122</v>
      </c>
      <c r="L6" s="242"/>
      <c r="M6" s="104" t="s">
        <v>191</v>
      </c>
      <c r="N6" s="240" t="s">
        <v>123</v>
      </c>
      <c r="O6" s="241"/>
      <c r="P6" s="221"/>
      <c r="Q6" s="240" t="s">
        <v>118</v>
      </c>
      <c r="R6" s="241"/>
      <c r="S6" s="240" t="s">
        <v>119</v>
      </c>
      <c r="T6" s="241"/>
      <c r="U6" s="240" t="s">
        <v>120</v>
      </c>
      <c r="V6" s="241"/>
      <c r="W6" s="240" t="s">
        <v>121</v>
      </c>
      <c r="X6" s="241"/>
      <c r="Y6" s="240" t="s">
        <v>122</v>
      </c>
      <c r="Z6" s="241"/>
      <c r="AA6" s="104" t="s">
        <v>191</v>
      </c>
      <c r="AB6" s="240" t="s">
        <v>123</v>
      </c>
      <c r="AC6" s="241"/>
      <c r="AD6" s="245"/>
      <c r="AE6" s="240" t="s">
        <v>118</v>
      </c>
      <c r="AF6" s="241"/>
      <c r="AG6" s="240" t="s">
        <v>119</v>
      </c>
      <c r="AH6" s="241"/>
      <c r="AI6" s="240" t="s">
        <v>120</v>
      </c>
      <c r="AJ6" s="241"/>
      <c r="AK6" s="240" t="s">
        <v>121</v>
      </c>
      <c r="AL6" s="241"/>
      <c r="AM6" s="240" t="s">
        <v>122</v>
      </c>
      <c r="AN6" s="241"/>
      <c r="AO6" s="104" t="s">
        <v>191</v>
      </c>
      <c r="AP6" s="240" t="s">
        <v>123</v>
      </c>
      <c r="AQ6" s="241"/>
    </row>
    <row r="7" spans="1:46" s="103" customFormat="1" ht="45" x14ac:dyDescent="0.25">
      <c r="A7" s="243"/>
      <c r="B7" s="221"/>
      <c r="C7" s="49" t="s">
        <v>58</v>
      </c>
      <c r="D7" s="49" t="s">
        <v>59</v>
      </c>
      <c r="E7" s="49" t="s">
        <v>58</v>
      </c>
      <c r="F7" s="49" t="s">
        <v>59</v>
      </c>
      <c r="G7" s="49" t="s">
        <v>58</v>
      </c>
      <c r="H7" s="49" t="s">
        <v>59</v>
      </c>
      <c r="I7" s="49" t="s">
        <v>58</v>
      </c>
      <c r="J7" s="49" t="s">
        <v>59</v>
      </c>
      <c r="K7" s="49" t="s">
        <v>78</v>
      </c>
      <c r="L7" s="49" t="s">
        <v>59</v>
      </c>
      <c r="M7" s="49" t="s">
        <v>97</v>
      </c>
      <c r="N7" s="49" t="s">
        <v>58</v>
      </c>
      <c r="O7" s="49" t="s">
        <v>59</v>
      </c>
      <c r="P7" s="221"/>
      <c r="Q7" s="49" t="s">
        <v>58</v>
      </c>
      <c r="R7" s="49" t="s">
        <v>59</v>
      </c>
      <c r="S7" s="49" t="s">
        <v>58</v>
      </c>
      <c r="T7" s="49" t="s">
        <v>59</v>
      </c>
      <c r="U7" s="49" t="s">
        <v>58</v>
      </c>
      <c r="V7" s="49" t="s">
        <v>59</v>
      </c>
      <c r="W7" s="49" t="s">
        <v>58</v>
      </c>
      <c r="X7" s="49" t="s">
        <v>59</v>
      </c>
      <c r="Y7" s="49" t="s">
        <v>78</v>
      </c>
      <c r="Z7" s="49" t="s">
        <v>59</v>
      </c>
      <c r="AA7" s="49" t="s">
        <v>97</v>
      </c>
      <c r="AB7" s="49" t="s">
        <v>58</v>
      </c>
      <c r="AC7" s="49" t="s">
        <v>59</v>
      </c>
      <c r="AD7" s="246"/>
      <c r="AE7" s="49" t="s">
        <v>58</v>
      </c>
      <c r="AF7" s="49" t="s">
        <v>59</v>
      </c>
      <c r="AG7" s="49" t="s">
        <v>58</v>
      </c>
      <c r="AH7" s="49" t="s">
        <v>59</v>
      </c>
      <c r="AI7" s="49" t="s">
        <v>58</v>
      </c>
      <c r="AJ7" s="49" t="s">
        <v>59</v>
      </c>
      <c r="AK7" s="49" t="s">
        <v>58</v>
      </c>
      <c r="AL7" s="49" t="s">
        <v>59</v>
      </c>
      <c r="AM7" s="49" t="s">
        <v>78</v>
      </c>
      <c r="AN7" s="49" t="s">
        <v>59</v>
      </c>
      <c r="AO7" s="49" t="s">
        <v>97</v>
      </c>
      <c r="AP7" s="49" t="s">
        <v>58</v>
      </c>
      <c r="AQ7" s="49" t="s">
        <v>59</v>
      </c>
    </row>
    <row r="8" spans="1:46" s="103" customFormat="1" ht="23.25" x14ac:dyDescent="0.25">
      <c r="A8" s="113" t="s">
        <v>156</v>
      </c>
      <c r="B8" s="65">
        <v>21232.256102899999</v>
      </c>
      <c r="C8" s="65">
        <v>1014.01238</v>
      </c>
      <c r="D8" s="65">
        <v>6311.0011089999998</v>
      </c>
      <c r="E8" s="65">
        <v>3.7128999999999999</v>
      </c>
      <c r="F8" s="65">
        <v>374.59249080000001</v>
      </c>
      <c r="G8" s="65">
        <v>1.9024000000000001</v>
      </c>
      <c r="H8" s="65">
        <v>1.4618</v>
      </c>
      <c r="I8" s="65">
        <v>1.7878000000000001</v>
      </c>
      <c r="J8" s="65">
        <v>31.639060000000001</v>
      </c>
      <c r="K8" s="65">
        <v>47.113349999999997</v>
      </c>
      <c r="L8" s="65">
        <v>1804.2587281000001</v>
      </c>
      <c r="M8" s="65">
        <v>0.65990000000000004</v>
      </c>
      <c r="N8" s="65">
        <v>9216.9320399999997</v>
      </c>
      <c r="O8" s="65">
        <v>2423.1821450000002</v>
      </c>
      <c r="P8" s="65">
        <v>16800.821552900001</v>
      </c>
      <c r="Q8" s="65">
        <v>796.87698999999998</v>
      </c>
      <c r="R8" s="65">
        <v>6004.5475489999999</v>
      </c>
      <c r="S8" s="65">
        <v>3.5474000000000001</v>
      </c>
      <c r="T8" s="65">
        <v>360.50499079999997</v>
      </c>
      <c r="U8" s="65">
        <v>0.49809999999999999</v>
      </c>
      <c r="V8" s="65">
        <v>0.41349999999999998</v>
      </c>
      <c r="W8" s="65">
        <v>1.4748000000000001</v>
      </c>
      <c r="X8" s="65">
        <v>27.906359999999999</v>
      </c>
      <c r="Y8" s="65">
        <v>33.327759999999998</v>
      </c>
      <c r="Z8" s="65">
        <v>1767.7459180999999</v>
      </c>
      <c r="AA8" s="114"/>
      <c r="AB8" s="65">
        <v>6112.4952499999999</v>
      </c>
      <c r="AC8" s="65">
        <v>1691.482935</v>
      </c>
      <c r="AD8" s="65">
        <v>4431.4345499999999</v>
      </c>
      <c r="AE8" s="65">
        <v>217.13539</v>
      </c>
      <c r="AF8" s="65">
        <v>306.45355999999998</v>
      </c>
      <c r="AG8" s="65">
        <v>0.16550000000000001</v>
      </c>
      <c r="AH8" s="65">
        <v>14.0875</v>
      </c>
      <c r="AI8" s="65">
        <v>1.4043000000000001</v>
      </c>
      <c r="AJ8" s="65">
        <v>1.0483</v>
      </c>
      <c r="AK8" s="65">
        <v>0.313</v>
      </c>
      <c r="AL8" s="65">
        <v>3.7326999999999999</v>
      </c>
      <c r="AM8" s="65">
        <v>13.785589999999999</v>
      </c>
      <c r="AN8" s="65">
        <v>36.512810000000002</v>
      </c>
      <c r="AO8" s="65">
        <v>0.65990000000000004</v>
      </c>
      <c r="AP8" s="65">
        <v>3104.4367900000002</v>
      </c>
      <c r="AQ8" s="65">
        <v>731.69920999999999</v>
      </c>
      <c r="AR8" s="115"/>
      <c r="AS8" s="116"/>
      <c r="AT8" s="116"/>
    </row>
    <row r="9" spans="1:46" s="103" customFormat="1" x14ac:dyDescent="0.25">
      <c r="A9" s="89" t="s">
        <v>157</v>
      </c>
      <c r="B9" s="65">
        <v>14027.293612900001</v>
      </c>
      <c r="C9" s="65">
        <v>708.67047000000002</v>
      </c>
      <c r="D9" s="65">
        <v>5516.8795790000004</v>
      </c>
      <c r="E9" s="65">
        <v>3.0133999999999999</v>
      </c>
      <c r="F9" s="65">
        <v>259.52553080000001</v>
      </c>
      <c r="G9" s="65">
        <v>0.41260000000000002</v>
      </c>
      <c r="H9" s="65">
        <v>0.41349999999999998</v>
      </c>
      <c r="I9" s="65">
        <v>1.1827000000000001</v>
      </c>
      <c r="J9" s="65">
        <v>26.73536</v>
      </c>
      <c r="K9" s="65">
        <v>26.233160000000002</v>
      </c>
      <c r="L9" s="65">
        <v>1458.0025080999999</v>
      </c>
      <c r="M9" s="114"/>
      <c r="N9" s="65">
        <v>4723.4314100000001</v>
      </c>
      <c r="O9" s="65">
        <v>1302.7933949999999</v>
      </c>
      <c r="P9" s="65">
        <v>14027.293612900001</v>
      </c>
      <c r="Q9" s="65">
        <v>708.67047000000002</v>
      </c>
      <c r="R9" s="65">
        <v>5516.8795790000004</v>
      </c>
      <c r="S9" s="65">
        <v>3.0133999999999999</v>
      </c>
      <c r="T9" s="65">
        <v>259.52553080000001</v>
      </c>
      <c r="U9" s="65">
        <v>0.41260000000000002</v>
      </c>
      <c r="V9" s="65">
        <v>0.41349999999999998</v>
      </c>
      <c r="W9" s="65">
        <v>1.1827000000000001</v>
      </c>
      <c r="X9" s="65">
        <v>26.73536</v>
      </c>
      <c r="Y9" s="65">
        <v>26.233160000000002</v>
      </c>
      <c r="Z9" s="65">
        <v>1458.0025080999999</v>
      </c>
      <c r="AA9" s="114"/>
      <c r="AB9" s="65">
        <v>4723.4314100000001</v>
      </c>
      <c r="AC9" s="65">
        <v>1302.7933949999999</v>
      </c>
      <c r="AD9" s="65" t="s">
        <v>1</v>
      </c>
      <c r="AE9" s="65" t="s">
        <v>1</v>
      </c>
      <c r="AF9" s="65" t="s">
        <v>1</v>
      </c>
      <c r="AG9" s="65" t="s">
        <v>1</v>
      </c>
      <c r="AH9" s="65" t="s">
        <v>1</v>
      </c>
      <c r="AI9" s="65" t="s">
        <v>1</v>
      </c>
      <c r="AJ9" s="65" t="s">
        <v>1</v>
      </c>
      <c r="AK9" s="65" t="s">
        <v>1</v>
      </c>
      <c r="AL9" s="65" t="s">
        <v>1</v>
      </c>
      <c r="AM9" s="65" t="s">
        <v>1</v>
      </c>
      <c r="AN9" s="65" t="s">
        <v>1</v>
      </c>
      <c r="AO9" s="65" t="s">
        <v>1</v>
      </c>
      <c r="AP9" s="65" t="s">
        <v>1</v>
      </c>
      <c r="AQ9" s="65" t="s">
        <v>1</v>
      </c>
      <c r="AR9" s="117"/>
    </row>
    <row r="10" spans="1:46" s="103" customFormat="1" x14ac:dyDescent="0.25">
      <c r="A10" s="89" t="s">
        <v>158</v>
      </c>
      <c r="B10" s="65">
        <v>844.50496999999996</v>
      </c>
      <c r="C10" s="65">
        <v>41.90945</v>
      </c>
      <c r="D10" s="65">
        <v>187.50011000000001</v>
      </c>
      <c r="E10" s="114"/>
      <c r="F10" s="65">
        <v>8.4741</v>
      </c>
      <c r="G10" s="114"/>
      <c r="H10" s="114"/>
      <c r="I10" s="114"/>
      <c r="J10" s="114"/>
      <c r="K10" s="65">
        <v>0.6996</v>
      </c>
      <c r="L10" s="65">
        <v>42.498330000000003</v>
      </c>
      <c r="M10" s="114"/>
      <c r="N10" s="65">
        <v>510.24315999999999</v>
      </c>
      <c r="O10" s="65">
        <v>53.180219999999998</v>
      </c>
      <c r="P10" s="65">
        <v>416.30167999999998</v>
      </c>
      <c r="Q10" s="65">
        <v>9.8985500000000002</v>
      </c>
      <c r="R10" s="65">
        <v>156.65110999999999</v>
      </c>
      <c r="S10" s="114"/>
      <c r="T10" s="65">
        <v>8.4741</v>
      </c>
      <c r="U10" s="114"/>
      <c r="V10" s="114"/>
      <c r="W10" s="114"/>
      <c r="X10" s="114"/>
      <c r="Y10" s="65">
        <v>0.2979</v>
      </c>
      <c r="Z10" s="65">
        <v>40.479329999999997</v>
      </c>
      <c r="AA10" s="114"/>
      <c r="AB10" s="65">
        <v>183.50336999999999</v>
      </c>
      <c r="AC10" s="65">
        <v>16.997319999999998</v>
      </c>
      <c r="AD10" s="65">
        <v>428.20328999999998</v>
      </c>
      <c r="AE10" s="65">
        <v>32.010899999999999</v>
      </c>
      <c r="AF10" s="65">
        <v>30.849</v>
      </c>
      <c r="AG10" s="114"/>
      <c r="AH10" s="114"/>
      <c r="AI10" s="114"/>
      <c r="AJ10" s="114"/>
      <c r="AK10" s="114"/>
      <c r="AL10" s="114"/>
      <c r="AM10" s="65">
        <v>0.4017</v>
      </c>
      <c r="AN10" s="65">
        <v>2.0190000000000001</v>
      </c>
      <c r="AO10" s="114"/>
      <c r="AP10" s="65">
        <v>326.73979000000003</v>
      </c>
      <c r="AQ10" s="65">
        <v>36.182899999999997</v>
      </c>
      <c r="AR10" s="117"/>
    </row>
    <row r="11" spans="1:46" s="103" customFormat="1" x14ac:dyDescent="0.25">
      <c r="A11" s="89" t="s">
        <v>159</v>
      </c>
      <c r="B11" s="65">
        <v>355.35559999999998</v>
      </c>
      <c r="C11" s="65">
        <v>17.340589999999999</v>
      </c>
      <c r="D11" s="65">
        <v>24.207920000000001</v>
      </c>
      <c r="E11" s="114"/>
      <c r="F11" s="114"/>
      <c r="G11" s="65">
        <v>0.50280000000000002</v>
      </c>
      <c r="H11" s="65">
        <v>4.2000000000000003E-2</v>
      </c>
      <c r="I11" s="65">
        <v>6.7299999999999999E-2</v>
      </c>
      <c r="J11" s="65">
        <v>1.2513000000000001</v>
      </c>
      <c r="K11" s="65">
        <v>2.4504999999999999</v>
      </c>
      <c r="L11" s="65">
        <v>2.4579</v>
      </c>
      <c r="M11" s="114"/>
      <c r="N11" s="65">
        <v>225.52334999999999</v>
      </c>
      <c r="O11" s="65">
        <v>81.511939999999996</v>
      </c>
      <c r="P11" s="80" t="s">
        <v>1</v>
      </c>
      <c r="Q11" s="65" t="s">
        <v>1</v>
      </c>
      <c r="R11" s="65" t="s">
        <v>1</v>
      </c>
      <c r="S11" s="65" t="s">
        <v>1</v>
      </c>
      <c r="T11" s="65" t="s">
        <v>1</v>
      </c>
      <c r="U11" s="65" t="s">
        <v>1</v>
      </c>
      <c r="V11" s="65" t="s">
        <v>1</v>
      </c>
      <c r="W11" s="65" t="s">
        <v>1</v>
      </c>
      <c r="X11" s="65" t="s">
        <v>1</v>
      </c>
      <c r="Y11" s="65" t="s">
        <v>1</v>
      </c>
      <c r="Z11" s="65" t="s">
        <v>1</v>
      </c>
      <c r="AA11" s="65" t="s">
        <v>1</v>
      </c>
      <c r="AB11" s="65" t="s">
        <v>1</v>
      </c>
      <c r="AC11" s="65" t="s">
        <v>1</v>
      </c>
      <c r="AD11" s="65">
        <v>355.35559999999998</v>
      </c>
      <c r="AE11" s="65">
        <v>17.340589999999999</v>
      </c>
      <c r="AF11" s="65">
        <v>24.207920000000001</v>
      </c>
      <c r="AG11" s="114"/>
      <c r="AH11" s="114"/>
      <c r="AI11" s="65">
        <v>0.50280000000000002</v>
      </c>
      <c r="AJ11" s="65">
        <v>4.2000000000000003E-2</v>
      </c>
      <c r="AK11" s="65">
        <v>6.7299999999999999E-2</v>
      </c>
      <c r="AL11" s="65">
        <v>1.2513000000000001</v>
      </c>
      <c r="AM11" s="65">
        <v>2.4504999999999999</v>
      </c>
      <c r="AN11" s="65">
        <v>2.4579</v>
      </c>
      <c r="AO11" s="114"/>
      <c r="AP11" s="65">
        <v>225.52334999999999</v>
      </c>
      <c r="AQ11" s="65">
        <v>81.511939999999996</v>
      </c>
      <c r="AR11" s="117"/>
    </row>
    <row r="12" spans="1:46" s="103" customFormat="1" x14ac:dyDescent="0.25">
      <c r="A12" s="89" t="s">
        <v>160</v>
      </c>
      <c r="B12" s="65">
        <v>419.54449</v>
      </c>
      <c r="C12" s="65">
        <v>8.8531200000000005</v>
      </c>
      <c r="D12" s="65">
        <v>8.3514999999999997</v>
      </c>
      <c r="E12" s="65">
        <v>7.7200000000000005E-2</v>
      </c>
      <c r="F12" s="114"/>
      <c r="G12" s="65">
        <v>3.5299999999999998E-2</v>
      </c>
      <c r="H12" s="114"/>
      <c r="I12" s="114"/>
      <c r="J12" s="114"/>
      <c r="K12" s="65">
        <v>1.2766999999999999</v>
      </c>
      <c r="L12" s="65">
        <v>1.0818000000000001</v>
      </c>
      <c r="M12" s="114"/>
      <c r="N12" s="65">
        <v>311.81211999999999</v>
      </c>
      <c r="O12" s="65">
        <v>88.056749999999994</v>
      </c>
      <c r="P12" s="80" t="s">
        <v>1</v>
      </c>
      <c r="Q12" s="65" t="s">
        <v>1</v>
      </c>
      <c r="R12" s="65" t="s">
        <v>1</v>
      </c>
      <c r="S12" s="65" t="s">
        <v>1</v>
      </c>
      <c r="T12" s="65" t="s">
        <v>1</v>
      </c>
      <c r="U12" s="65" t="s">
        <v>1</v>
      </c>
      <c r="V12" s="65" t="s">
        <v>1</v>
      </c>
      <c r="W12" s="65" t="s">
        <v>1</v>
      </c>
      <c r="X12" s="65" t="s">
        <v>1</v>
      </c>
      <c r="Y12" s="65" t="s">
        <v>1</v>
      </c>
      <c r="Z12" s="65" t="s">
        <v>1</v>
      </c>
      <c r="AA12" s="65" t="s">
        <v>1</v>
      </c>
      <c r="AB12" s="65" t="s">
        <v>1</v>
      </c>
      <c r="AC12" s="65" t="s">
        <v>1</v>
      </c>
      <c r="AD12" s="65">
        <v>419.54449</v>
      </c>
      <c r="AE12" s="65">
        <v>8.8531200000000005</v>
      </c>
      <c r="AF12" s="65">
        <v>8.3514999999999997</v>
      </c>
      <c r="AG12" s="65">
        <v>7.7200000000000005E-2</v>
      </c>
      <c r="AH12" s="114"/>
      <c r="AI12" s="65">
        <v>3.5299999999999998E-2</v>
      </c>
      <c r="AJ12" s="114"/>
      <c r="AK12" s="114"/>
      <c r="AL12" s="114"/>
      <c r="AM12" s="65">
        <v>1.2766999999999999</v>
      </c>
      <c r="AN12" s="65">
        <v>1.0818000000000001</v>
      </c>
      <c r="AO12" s="114"/>
      <c r="AP12" s="65">
        <v>311.81211999999999</v>
      </c>
      <c r="AQ12" s="65">
        <v>88.056749999999994</v>
      </c>
      <c r="AR12" s="117"/>
    </row>
    <row r="13" spans="1:46" s="103" customFormat="1" x14ac:dyDescent="0.25">
      <c r="A13" s="89" t="s">
        <v>161</v>
      </c>
      <c r="B13" s="65">
        <v>322.74211000000003</v>
      </c>
      <c r="C13" s="65">
        <v>41.265779999999999</v>
      </c>
      <c r="D13" s="65">
        <v>74.395200000000003</v>
      </c>
      <c r="E13" s="114"/>
      <c r="F13" s="114"/>
      <c r="G13" s="65">
        <v>5.8999999999999997E-2</v>
      </c>
      <c r="H13" s="114"/>
      <c r="I13" s="114"/>
      <c r="J13" s="65">
        <v>0.1013</v>
      </c>
      <c r="K13" s="65">
        <v>0.35669000000000001</v>
      </c>
      <c r="L13" s="65">
        <v>4.798</v>
      </c>
      <c r="M13" s="65">
        <v>0.1371</v>
      </c>
      <c r="N13" s="65">
        <v>152.18838</v>
      </c>
      <c r="O13" s="65">
        <v>49.440660000000001</v>
      </c>
      <c r="P13" s="80" t="s">
        <v>1</v>
      </c>
      <c r="Q13" s="65" t="s">
        <v>1</v>
      </c>
      <c r="R13" s="65" t="s">
        <v>1</v>
      </c>
      <c r="S13" s="65" t="s">
        <v>1</v>
      </c>
      <c r="T13" s="65" t="s">
        <v>1</v>
      </c>
      <c r="U13" s="65" t="s">
        <v>1</v>
      </c>
      <c r="V13" s="65" t="s">
        <v>1</v>
      </c>
      <c r="W13" s="65" t="s">
        <v>1</v>
      </c>
      <c r="X13" s="65" t="s">
        <v>1</v>
      </c>
      <c r="Y13" s="65" t="s">
        <v>1</v>
      </c>
      <c r="Z13" s="65" t="s">
        <v>1</v>
      </c>
      <c r="AA13" s="65" t="s">
        <v>1</v>
      </c>
      <c r="AB13" s="65" t="s">
        <v>1</v>
      </c>
      <c r="AC13" s="65" t="s">
        <v>1</v>
      </c>
      <c r="AD13" s="65">
        <v>322.74211000000003</v>
      </c>
      <c r="AE13" s="65">
        <v>41.265779999999999</v>
      </c>
      <c r="AF13" s="65">
        <v>74.395200000000003</v>
      </c>
      <c r="AG13" s="114"/>
      <c r="AH13" s="114"/>
      <c r="AI13" s="65">
        <v>5.8999999999999997E-2</v>
      </c>
      <c r="AJ13" s="114"/>
      <c r="AK13" s="114"/>
      <c r="AL13" s="65">
        <v>0.1013</v>
      </c>
      <c r="AM13" s="65">
        <v>0.35669000000000001</v>
      </c>
      <c r="AN13" s="65">
        <v>4.798</v>
      </c>
      <c r="AO13" s="65">
        <v>0.1371</v>
      </c>
      <c r="AP13" s="65">
        <v>152.18838</v>
      </c>
      <c r="AQ13" s="65">
        <v>49.440660000000001</v>
      </c>
      <c r="AR13" s="117"/>
    </row>
    <row r="14" spans="1:46" s="103" customFormat="1" x14ac:dyDescent="0.25">
      <c r="A14" s="89" t="s">
        <v>162</v>
      </c>
      <c r="B14" s="65">
        <v>327.71519999999998</v>
      </c>
      <c r="C14" s="65">
        <v>10.2751</v>
      </c>
      <c r="D14" s="65">
        <v>10.35</v>
      </c>
      <c r="E14" s="65">
        <v>8.8300000000000003E-2</v>
      </c>
      <c r="F14" s="114"/>
      <c r="G14" s="65">
        <v>0.11</v>
      </c>
      <c r="H14" s="114"/>
      <c r="I14" s="114"/>
      <c r="J14" s="114"/>
      <c r="K14" s="65">
        <v>0.55400000000000005</v>
      </c>
      <c r="L14" s="65">
        <v>0.73360000000000003</v>
      </c>
      <c r="M14" s="114"/>
      <c r="N14" s="65">
        <v>261.2353</v>
      </c>
      <c r="O14" s="65">
        <v>44.368899999999996</v>
      </c>
      <c r="P14" s="80" t="s">
        <v>1</v>
      </c>
      <c r="Q14" s="65" t="s">
        <v>1</v>
      </c>
      <c r="R14" s="65" t="s">
        <v>1</v>
      </c>
      <c r="S14" s="65" t="s">
        <v>1</v>
      </c>
      <c r="T14" s="65" t="s">
        <v>1</v>
      </c>
      <c r="U14" s="65" t="s">
        <v>1</v>
      </c>
      <c r="V14" s="65" t="s">
        <v>1</v>
      </c>
      <c r="W14" s="65" t="s">
        <v>1</v>
      </c>
      <c r="X14" s="65" t="s">
        <v>1</v>
      </c>
      <c r="Y14" s="65" t="s">
        <v>1</v>
      </c>
      <c r="Z14" s="65" t="s">
        <v>1</v>
      </c>
      <c r="AA14" s="65" t="s">
        <v>1</v>
      </c>
      <c r="AB14" s="65" t="s">
        <v>1</v>
      </c>
      <c r="AC14" s="65" t="s">
        <v>1</v>
      </c>
      <c r="AD14" s="65">
        <v>327.71519999999998</v>
      </c>
      <c r="AE14" s="65">
        <v>10.2751</v>
      </c>
      <c r="AF14" s="65">
        <v>10.35</v>
      </c>
      <c r="AG14" s="65">
        <v>8.8300000000000003E-2</v>
      </c>
      <c r="AH14" s="114"/>
      <c r="AI14" s="65">
        <v>0.11</v>
      </c>
      <c r="AJ14" s="114"/>
      <c r="AK14" s="114"/>
      <c r="AL14" s="114"/>
      <c r="AM14" s="65">
        <v>0.55400000000000005</v>
      </c>
      <c r="AN14" s="65">
        <v>0.73360000000000003</v>
      </c>
      <c r="AO14" s="114"/>
      <c r="AP14" s="65">
        <v>261.2353</v>
      </c>
      <c r="AQ14" s="65">
        <v>44.368899999999996</v>
      </c>
      <c r="AR14" s="117"/>
    </row>
    <row r="15" spans="1:46" s="103" customFormat="1" x14ac:dyDescent="0.25">
      <c r="A15" s="89" t="s">
        <v>163</v>
      </c>
      <c r="B15" s="65">
        <v>599.13577999999995</v>
      </c>
      <c r="C15" s="65">
        <v>25.011099999999999</v>
      </c>
      <c r="D15" s="65">
        <v>21.681999999999999</v>
      </c>
      <c r="E15" s="114"/>
      <c r="F15" s="114"/>
      <c r="G15" s="65">
        <v>5.3999999999999999E-2</v>
      </c>
      <c r="H15" s="114"/>
      <c r="I15" s="114"/>
      <c r="J15" s="114"/>
      <c r="K15" s="65">
        <v>6.1520000000000001</v>
      </c>
      <c r="L15" s="65">
        <v>3.1379999999999999</v>
      </c>
      <c r="M15" s="65">
        <v>0.34510000000000002</v>
      </c>
      <c r="N15" s="65">
        <v>472.78928000000002</v>
      </c>
      <c r="O15" s="65">
        <v>69.964299999999994</v>
      </c>
      <c r="P15" s="80" t="s">
        <v>1</v>
      </c>
      <c r="Q15" s="65" t="s">
        <v>1</v>
      </c>
      <c r="R15" s="65" t="s">
        <v>1</v>
      </c>
      <c r="S15" s="65" t="s">
        <v>1</v>
      </c>
      <c r="T15" s="65" t="s">
        <v>1</v>
      </c>
      <c r="U15" s="65" t="s">
        <v>1</v>
      </c>
      <c r="V15" s="65" t="s">
        <v>1</v>
      </c>
      <c r="W15" s="65" t="s">
        <v>1</v>
      </c>
      <c r="X15" s="65" t="s">
        <v>1</v>
      </c>
      <c r="Y15" s="65" t="s">
        <v>1</v>
      </c>
      <c r="Z15" s="65" t="s">
        <v>1</v>
      </c>
      <c r="AA15" s="65" t="s">
        <v>1</v>
      </c>
      <c r="AB15" s="65" t="s">
        <v>1</v>
      </c>
      <c r="AC15" s="65" t="s">
        <v>1</v>
      </c>
      <c r="AD15" s="65">
        <v>599.13577999999995</v>
      </c>
      <c r="AE15" s="65">
        <v>25.011099999999999</v>
      </c>
      <c r="AF15" s="65">
        <v>21.681999999999999</v>
      </c>
      <c r="AG15" s="114"/>
      <c r="AH15" s="114"/>
      <c r="AI15" s="65">
        <v>5.3999999999999999E-2</v>
      </c>
      <c r="AJ15" s="114"/>
      <c r="AK15" s="114"/>
      <c r="AL15" s="114"/>
      <c r="AM15" s="65">
        <v>6.1520000000000001</v>
      </c>
      <c r="AN15" s="65">
        <v>3.1379999999999999</v>
      </c>
      <c r="AO15" s="65">
        <v>0.34510000000000002</v>
      </c>
      <c r="AP15" s="65">
        <v>472.78928000000002</v>
      </c>
      <c r="AQ15" s="65">
        <v>69.964299999999994</v>
      </c>
      <c r="AR15" s="117"/>
    </row>
    <row r="16" spans="1:46" s="103" customFormat="1" x14ac:dyDescent="0.25">
      <c r="A16" s="89" t="s">
        <v>164</v>
      </c>
      <c r="B16" s="65">
        <v>1331.31943</v>
      </c>
      <c r="C16" s="65">
        <v>42.895409999999998</v>
      </c>
      <c r="D16" s="65">
        <v>126.09589</v>
      </c>
      <c r="E16" s="65">
        <v>0.1925</v>
      </c>
      <c r="F16" s="65">
        <v>4.0563700000000003</v>
      </c>
      <c r="G16" s="114"/>
      <c r="H16" s="114"/>
      <c r="I16" s="65">
        <v>0.1724</v>
      </c>
      <c r="J16" s="65">
        <v>1.171</v>
      </c>
      <c r="K16" s="65">
        <v>4.0724</v>
      </c>
      <c r="L16" s="65">
        <v>208.85484</v>
      </c>
      <c r="M16" s="114"/>
      <c r="N16" s="65">
        <v>674.16339000000005</v>
      </c>
      <c r="O16" s="65">
        <v>269.64523000000003</v>
      </c>
      <c r="P16" s="65">
        <v>1008.95663</v>
      </c>
      <c r="Q16" s="65">
        <v>31.938410000000001</v>
      </c>
      <c r="R16" s="65">
        <v>103.89969000000001</v>
      </c>
      <c r="S16" s="65">
        <v>0.1925</v>
      </c>
      <c r="T16" s="65">
        <v>4.0563700000000003</v>
      </c>
      <c r="U16" s="114"/>
      <c r="V16" s="114"/>
      <c r="W16" s="114"/>
      <c r="X16" s="65">
        <v>1.171</v>
      </c>
      <c r="Y16" s="65">
        <v>3.4222000000000001</v>
      </c>
      <c r="Z16" s="65">
        <v>207.32543999999999</v>
      </c>
      <c r="AA16" s="114"/>
      <c r="AB16" s="65">
        <v>434.11209000000002</v>
      </c>
      <c r="AC16" s="65">
        <v>222.83893</v>
      </c>
      <c r="AD16" s="65">
        <v>322.36279999999999</v>
      </c>
      <c r="AE16" s="65">
        <v>10.957000000000001</v>
      </c>
      <c r="AF16" s="65">
        <v>22.196200000000001</v>
      </c>
      <c r="AG16" s="114"/>
      <c r="AH16" s="114"/>
      <c r="AI16" s="114"/>
      <c r="AJ16" s="114"/>
      <c r="AK16" s="65">
        <v>0.1724</v>
      </c>
      <c r="AL16" s="114"/>
      <c r="AM16" s="65">
        <v>0.6502</v>
      </c>
      <c r="AN16" s="65">
        <v>1.5294000000000001</v>
      </c>
      <c r="AO16" s="114"/>
      <c r="AP16" s="65">
        <v>240.0513</v>
      </c>
      <c r="AQ16" s="65">
        <v>46.8063</v>
      </c>
      <c r="AR16" s="117"/>
    </row>
    <row r="17" spans="1:44" s="103" customFormat="1" x14ac:dyDescent="0.25">
      <c r="A17" s="89" t="s">
        <v>165</v>
      </c>
      <c r="B17" s="65">
        <v>234.23097999999999</v>
      </c>
      <c r="C17" s="65">
        <v>3.0198</v>
      </c>
      <c r="D17" s="65">
        <v>5.2872000000000003</v>
      </c>
      <c r="E17" s="114"/>
      <c r="F17" s="114"/>
      <c r="G17" s="114"/>
      <c r="H17" s="114"/>
      <c r="I17" s="114"/>
      <c r="J17" s="114"/>
      <c r="K17" s="65">
        <v>0.1346</v>
      </c>
      <c r="L17" s="65">
        <v>0.44519999999999998</v>
      </c>
      <c r="M17" s="114"/>
      <c r="N17" s="65">
        <v>180.49680000000001</v>
      </c>
      <c r="O17" s="65">
        <v>44.847380000000001</v>
      </c>
      <c r="P17" s="80" t="s">
        <v>1</v>
      </c>
      <c r="Q17" s="65" t="s">
        <v>1</v>
      </c>
      <c r="R17" s="65" t="s">
        <v>1</v>
      </c>
      <c r="S17" s="65" t="s">
        <v>1</v>
      </c>
      <c r="T17" s="65" t="s">
        <v>1</v>
      </c>
      <c r="U17" s="65" t="s">
        <v>1</v>
      </c>
      <c r="V17" s="65" t="s">
        <v>1</v>
      </c>
      <c r="W17" s="65" t="s">
        <v>1</v>
      </c>
      <c r="X17" s="65" t="s">
        <v>1</v>
      </c>
      <c r="Y17" s="65" t="s">
        <v>1</v>
      </c>
      <c r="Z17" s="65" t="s">
        <v>1</v>
      </c>
      <c r="AA17" s="65" t="s">
        <v>1</v>
      </c>
      <c r="AB17" s="65" t="s">
        <v>1</v>
      </c>
      <c r="AC17" s="65" t="s">
        <v>1</v>
      </c>
      <c r="AD17" s="65">
        <v>234.23097999999999</v>
      </c>
      <c r="AE17" s="65">
        <v>3.0198</v>
      </c>
      <c r="AF17" s="65">
        <v>5.2872000000000003</v>
      </c>
      <c r="AG17" s="114"/>
      <c r="AH17" s="114"/>
      <c r="AI17" s="114"/>
      <c r="AJ17" s="114"/>
      <c r="AK17" s="114"/>
      <c r="AL17" s="114"/>
      <c r="AM17" s="65">
        <v>0.1346</v>
      </c>
      <c r="AN17" s="65">
        <v>0.44519999999999998</v>
      </c>
      <c r="AO17" s="114"/>
      <c r="AP17" s="65">
        <v>180.49680000000001</v>
      </c>
      <c r="AQ17" s="65">
        <v>44.847380000000001</v>
      </c>
      <c r="AR17" s="117"/>
    </row>
    <row r="18" spans="1:44" s="103" customFormat="1" x14ac:dyDescent="0.25">
      <c r="A18" s="89" t="s">
        <v>166</v>
      </c>
      <c r="B18" s="65">
        <v>596.82605000000001</v>
      </c>
      <c r="C18" s="65">
        <v>19.476700000000001</v>
      </c>
      <c r="D18" s="65">
        <v>51.42022</v>
      </c>
      <c r="E18" s="114"/>
      <c r="F18" s="65">
        <v>14.0875</v>
      </c>
      <c r="G18" s="65">
        <v>0.1764</v>
      </c>
      <c r="H18" s="65">
        <v>0.86339999999999995</v>
      </c>
      <c r="I18" s="114"/>
      <c r="J18" s="65">
        <v>2.2219000000000002</v>
      </c>
      <c r="K18" s="65">
        <v>0.88949999999999996</v>
      </c>
      <c r="L18" s="65">
        <v>12.401009999999999</v>
      </c>
      <c r="M18" s="65">
        <v>0.1777</v>
      </c>
      <c r="N18" s="65">
        <v>364.61021</v>
      </c>
      <c r="O18" s="65">
        <v>130.50151</v>
      </c>
      <c r="P18" s="65">
        <v>41.288719999999998</v>
      </c>
      <c r="Q18" s="65">
        <v>3.1764999999999999</v>
      </c>
      <c r="R18" s="65">
        <v>1.7048000000000001</v>
      </c>
      <c r="S18" s="114"/>
      <c r="T18" s="114"/>
      <c r="U18" s="114"/>
      <c r="V18" s="114"/>
      <c r="W18" s="114"/>
      <c r="X18" s="114"/>
      <c r="Y18" s="65">
        <v>0.1915</v>
      </c>
      <c r="Z18" s="65">
        <v>0.15479999999999999</v>
      </c>
      <c r="AA18" s="114"/>
      <c r="AB18" s="65">
        <v>32.782269999999997</v>
      </c>
      <c r="AC18" s="65">
        <v>3.2788499999999998</v>
      </c>
      <c r="AD18" s="65">
        <v>555.53733</v>
      </c>
      <c r="AE18" s="65">
        <v>16.3002</v>
      </c>
      <c r="AF18" s="65">
        <v>49.715420000000002</v>
      </c>
      <c r="AG18" s="114"/>
      <c r="AH18" s="65">
        <v>14.0875</v>
      </c>
      <c r="AI18" s="65">
        <v>0.1764</v>
      </c>
      <c r="AJ18" s="65">
        <v>0.86339999999999995</v>
      </c>
      <c r="AK18" s="114"/>
      <c r="AL18" s="65">
        <v>2.2219000000000002</v>
      </c>
      <c r="AM18" s="65">
        <v>0.69799999999999995</v>
      </c>
      <c r="AN18" s="65">
        <v>12.24621</v>
      </c>
      <c r="AO18" s="65">
        <v>0.1777</v>
      </c>
      <c r="AP18" s="65">
        <v>331.82794000000001</v>
      </c>
      <c r="AQ18" s="65">
        <v>127.22266</v>
      </c>
      <c r="AR18" s="117"/>
    </row>
    <row r="19" spans="1:44" s="103" customFormat="1" x14ac:dyDescent="0.25">
      <c r="A19" s="89" t="s">
        <v>167</v>
      </c>
      <c r="B19" s="65">
        <v>978.68623000000002</v>
      </c>
      <c r="C19" s="65">
        <v>42.075670000000002</v>
      </c>
      <c r="D19" s="65">
        <v>199.38717</v>
      </c>
      <c r="E19" s="65">
        <v>0.34150000000000003</v>
      </c>
      <c r="F19" s="65">
        <v>88.448989999999995</v>
      </c>
      <c r="G19" s="65">
        <v>7.3999999999999996E-2</v>
      </c>
      <c r="H19" s="114"/>
      <c r="I19" s="65">
        <v>0.3654</v>
      </c>
      <c r="J19" s="114"/>
      <c r="K19" s="65">
        <v>2.8647999999999998</v>
      </c>
      <c r="L19" s="65">
        <v>59.483339999999998</v>
      </c>
      <c r="M19" s="114"/>
      <c r="N19" s="65">
        <v>400.22656000000001</v>
      </c>
      <c r="O19" s="65">
        <v>185.4188</v>
      </c>
      <c r="P19" s="65">
        <v>671.73602000000005</v>
      </c>
      <c r="Q19" s="65">
        <v>16.063269999999999</v>
      </c>
      <c r="R19" s="65">
        <v>178.43867</v>
      </c>
      <c r="S19" s="65">
        <v>0.34150000000000003</v>
      </c>
      <c r="T19" s="65">
        <v>88.448989999999995</v>
      </c>
      <c r="U19" s="114"/>
      <c r="V19" s="114"/>
      <c r="W19" s="65">
        <v>0.29210000000000003</v>
      </c>
      <c r="X19" s="114"/>
      <c r="Y19" s="65">
        <v>2.6812999999999998</v>
      </c>
      <c r="Z19" s="65">
        <v>59.483339999999998</v>
      </c>
      <c r="AA19" s="114"/>
      <c r="AB19" s="65">
        <v>212.02584999999999</v>
      </c>
      <c r="AC19" s="65">
        <v>113.961</v>
      </c>
      <c r="AD19" s="65">
        <v>306.95021000000003</v>
      </c>
      <c r="AE19" s="65">
        <v>26.0124</v>
      </c>
      <c r="AF19" s="65">
        <v>20.948499999999999</v>
      </c>
      <c r="AG19" s="114"/>
      <c r="AH19" s="114"/>
      <c r="AI19" s="65">
        <v>7.3999999999999996E-2</v>
      </c>
      <c r="AJ19" s="114"/>
      <c r="AK19" s="65">
        <v>7.3300000000000004E-2</v>
      </c>
      <c r="AL19" s="114"/>
      <c r="AM19" s="65">
        <v>0.1835</v>
      </c>
      <c r="AN19" s="114"/>
      <c r="AO19" s="114"/>
      <c r="AP19" s="65">
        <v>188.20070999999999</v>
      </c>
      <c r="AQ19" s="65">
        <v>71.457800000000006</v>
      </c>
      <c r="AR19" s="117"/>
    </row>
    <row r="20" spans="1:44" s="103" customFormat="1" x14ac:dyDescent="0.25">
      <c r="A20" s="89" t="s">
        <v>168</v>
      </c>
      <c r="B20" s="65">
        <v>962.07163000000003</v>
      </c>
      <c r="C20" s="65">
        <v>45.768990000000002</v>
      </c>
      <c r="D20" s="65">
        <v>79.013019999999997</v>
      </c>
      <c r="E20" s="114"/>
      <c r="F20" s="114"/>
      <c r="G20" s="65">
        <v>0.4093</v>
      </c>
      <c r="H20" s="65">
        <v>0.1429</v>
      </c>
      <c r="I20" s="114"/>
      <c r="J20" s="65">
        <v>0.15820000000000001</v>
      </c>
      <c r="K20" s="65">
        <v>1.4294</v>
      </c>
      <c r="L20" s="65">
        <v>10.3642</v>
      </c>
      <c r="M20" s="114"/>
      <c r="N20" s="65">
        <v>750.92988000000003</v>
      </c>
      <c r="O20" s="65">
        <v>73.855739999999997</v>
      </c>
      <c r="P20" s="65">
        <v>635.24489000000005</v>
      </c>
      <c r="Q20" s="65">
        <v>27.12979</v>
      </c>
      <c r="R20" s="65">
        <v>46.973700000000001</v>
      </c>
      <c r="S20" s="114"/>
      <c r="T20" s="114"/>
      <c r="U20" s="65">
        <v>8.5500000000000007E-2</v>
      </c>
      <c r="V20" s="114"/>
      <c r="W20" s="114"/>
      <c r="X20" s="114"/>
      <c r="Y20" s="65">
        <v>0.50170000000000003</v>
      </c>
      <c r="Z20" s="65">
        <v>2.3005</v>
      </c>
      <c r="AA20" s="114"/>
      <c r="AB20" s="65">
        <v>526.64026000000001</v>
      </c>
      <c r="AC20" s="65">
        <v>31.613440000000001</v>
      </c>
      <c r="AD20" s="65">
        <v>326.82673999999997</v>
      </c>
      <c r="AE20" s="65">
        <v>18.639199999999999</v>
      </c>
      <c r="AF20" s="65">
        <v>32.039319999999996</v>
      </c>
      <c r="AG20" s="114"/>
      <c r="AH20" s="114"/>
      <c r="AI20" s="65">
        <v>0.32379999999999998</v>
      </c>
      <c r="AJ20" s="65">
        <v>0.1429</v>
      </c>
      <c r="AK20" s="114"/>
      <c r="AL20" s="65">
        <v>0.15820000000000001</v>
      </c>
      <c r="AM20" s="65">
        <v>0.92769999999999997</v>
      </c>
      <c r="AN20" s="65">
        <v>8.0637000000000008</v>
      </c>
      <c r="AO20" s="114"/>
      <c r="AP20" s="65">
        <v>224.28962000000001</v>
      </c>
      <c r="AQ20" s="65">
        <v>42.2423</v>
      </c>
      <c r="AR20" s="117"/>
    </row>
    <row r="21" spans="1:44" s="103" customFormat="1" x14ac:dyDescent="0.25">
      <c r="A21" s="90" t="s">
        <v>169</v>
      </c>
      <c r="B21" s="82">
        <v>232.83001999999999</v>
      </c>
      <c r="C21" s="82">
        <v>7.4501999999999997</v>
      </c>
      <c r="D21" s="82">
        <v>6.4313000000000002</v>
      </c>
      <c r="E21" s="118"/>
      <c r="F21" s="118"/>
      <c r="G21" s="82">
        <v>6.9000000000000006E-2</v>
      </c>
      <c r="H21" s="118"/>
      <c r="I21" s="118"/>
      <c r="J21" s="118"/>
      <c r="K21" s="118"/>
      <c r="L21" s="118"/>
      <c r="M21" s="118"/>
      <c r="N21" s="82">
        <v>189.28219999999999</v>
      </c>
      <c r="O21" s="82">
        <v>29.59732</v>
      </c>
      <c r="P21" s="83" t="s">
        <v>1</v>
      </c>
      <c r="Q21" s="82" t="s">
        <v>1</v>
      </c>
      <c r="R21" s="82" t="s">
        <v>1</v>
      </c>
      <c r="S21" s="82" t="s">
        <v>1</v>
      </c>
      <c r="T21" s="82" t="s">
        <v>1</v>
      </c>
      <c r="U21" s="82" t="s">
        <v>1</v>
      </c>
      <c r="V21" s="82" t="s">
        <v>1</v>
      </c>
      <c r="W21" s="82" t="s">
        <v>1</v>
      </c>
      <c r="X21" s="82" t="s">
        <v>1</v>
      </c>
      <c r="Y21" s="82" t="s">
        <v>1</v>
      </c>
      <c r="Z21" s="82" t="s">
        <v>1</v>
      </c>
      <c r="AA21" s="82" t="s">
        <v>1</v>
      </c>
      <c r="AB21" s="82" t="s">
        <v>1</v>
      </c>
      <c r="AC21" s="82" t="s">
        <v>1</v>
      </c>
      <c r="AD21" s="82">
        <v>232.83001999999999</v>
      </c>
      <c r="AE21" s="82">
        <v>7.4501999999999997</v>
      </c>
      <c r="AF21" s="82">
        <v>6.4313000000000002</v>
      </c>
      <c r="AG21" s="118"/>
      <c r="AH21" s="118"/>
      <c r="AI21" s="82">
        <v>6.9000000000000006E-2</v>
      </c>
      <c r="AJ21" s="118"/>
      <c r="AK21" s="118"/>
      <c r="AL21" s="118"/>
      <c r="AM21" s="118"/>
      <c r="AN21" s="118"/>
      <c r="AO21" s="118"/>
      <c r="AP21" s="82">
        <v>189.28219999999999</v>
      </c>
      <c r="AQ21" s="82">
        <v>29.59732</v>
      </c>
      <c r="AR21" s="117"/>
    </row>
    <row r="22" spans="1:44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</row>
  </sheetData>
  <mergeCells count="27">
    <mergeCell ref="Y6:Z6"/>
    <mergeCell ref="AB6:AC6"/>
    <mergeCell ref="AE6:AF6"/>
    <mergeCell ref="A2:AQ2"/>
    <mergeCell ref="Q5:AC5"/>
    <mergeCell ref="A4:AQ4"/>
    <mergeCell ref="AE5:AQ5"/>
    <mergeCell ref="A5:A7"/>
    <mergeCell ref="C5:O5"/>
    <mergeCell ref="P5:P7"/>
    <mergeCell ref="B5:B7"/>
    <mergeCell ref="AD5:AD7"/>
    <mergeCell ref="N6:O6"/>
    <mergeCell ref="Q6:R6"/>
    <mergeCell ref="S6:T6"/>
    <mergeCell ref="U6:V6"/>
    <mergeCell ref="W6:X6"/>
    <mergeCell ref="C6:D6"/>
    <mergeCell ref="E6:F6"/>
    <mergeCell ref="G6:H6"/>
    <mergeCell ref="I6:J6"/>
    <mergeCell ref="K6:L6"/>
    <mergeCell ref="AG6:AH6"/>
    <mergeCell ref="AI6:AJ6"/>
    <mergeCell ref="AK6:AL6"/>
    <mergeCell ref="AM6:AN6"/>
    <mergeCell ref="AP6:AQ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0"/>
  <sheetViews>
    <sheetView workbookViewId="0">
      <selection activeCell="A2" sqref="A2:Y2"/>
    </sheetView>
  </sheetViews>
  <sheetFormatPr defaultRowHeight="15" x14ac:dyDescent="0.25"/>
  <cols>
    <col min="1" max="1" width="13.28515625" style="1" customWidth="1"/>
    <col min="2" max="2" width="9.140625" style="1"/>
    <col min="3" max="7" width="9.28515625" style="1" customWidth="1"/>
    <col min="8" max="8" width="10.140625" style="1" customWidth="1"/>
    <col min="9" max="15" width="9.28515625" style="1" customWidth="1"/>
    <col min="16" max="16" width="10.28515625" style="1" customWidth="1"/>
    <col min="17" max="23" width="9.28515625" style="1" customWidth="1"/>
    <col min="24" max="24" width="10.140625" style="1" customWidth="1"/>
    <col min="25" max="25" width="9.28515625" style="1" customWidth="1"/>
    <col min="26" max="16384" width="9.140625" style="1"/>
  </cols>
  <sheetData>
    <row r="2" spans="1:25" x14ac:dyDescent="0.25">
      <c r="A2" s="239" t="s">
        <v>290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</row>
    <row r="4" spans="1:25" s="103" customFormat="1" x14ac:dyDescent="0.25">
      <c r="A4" s="215" t="s">
        <v>132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</row>
    <row r="5" spans="1:25" s="103" customFormat="1" x14ac:dyDescent="0.25">
      <c r="A5" s="221"/>
      <c r="B5" s="244" t="s">
        <v>0</v>
      </c>
      <c r="C5" s="221" t="s">
        <v>21</v>
      </c>
      <c r="D5" s="221"/>
      <c r="E5" s="221"/>
      <c r="F5" s="221"/>
      <c r="G5" s="221"/>
      <c r="H5" s="221"/>
      <c r="I5" s="221"/>
      <c r="J5" s="244" t="s">
        <v>0</v>
      </c>
      <c r="K5" s="221" t="s">
        <v>71</v>
      </c>
      <c r="L5" s="221"/>
      <c r="M5" s="221"/>
      <c r="N5" s="221"/>
      <c r="O5" s="221"/>
      <c r="P5" s="221"/>
      <c r="Q5" s="221"/>
      <c r="R5" s="244" t="s">
        <v>0</v>
      </c>
      <c r="S5" s="221" t="s">
        <v>72</v>
      </c>
      <c r="T5" s="221"/>
      <c r="U5" s="221"/>
      <c r="V5" s="221"/>
      <c r="W5" s="221"/>
      <c r="X5" s="221"/>
      <c r="Y5" s="221"/>
    </row>
    <row r="6" spans="1:25" s="103" customFormat="1" ht="45" x14ac:dyDescent="0.25">
      <c r="A6" s="221"/>
      <c r="B6" s="246"/>
      <c r="C6" s="49" t="s">
        <v>53</v>
      </c>
      <c r="D6" s="49" t="s">
        <v>73</v>
      </c>
      <c r="E6" s="49" t="s">
        <v>54</v>
      </c>
      <c r="F6" s="49" t="s">
        <v>74</v>
      </c>
      <c r="G6" s="49" t="s">
        <v>75</v>
      </c>
      <c r="H6" s="119" t="s">
        <v>191</v>
      </c>
      <c r="I6" s="49" t="s">
        <v>57</v>
      </c>
      <c r="J6" s="246"/>
      <c r="K6" s="49" t="s">
        <v>53</v>
      </c>
      <c r="L6" s="49" t="s">
        <v>73</v>
      </c>
      <c r="M6" s="49" t="s">
        <v>54</v>
      </c>
      <c r="N6" s="49" t="s">
        <v>74</v>
      </c>
      <c r="O6" s="49" t="s">
        <v>75</v>
      </c>
      <c r="P6" s="119" t="s">
        <v>191</v>
      </c>
      <c r="Q6" s="49" t="s">
        <v>57</v>
      </c>
      <c r="R6" s="246"/>
      <c r="S6" s="49" t="s">
        <v>53</v>
      </c>
      <c r="T6" s="49" t="s">
        <v>73</v>
      </c>
      <c r="U6" s="49" t="s">
        <v>54</v>
      </c>
      <c r="V6" s="49" t="s">
        <v>74</v>
      </c>
      <c r="W6" s="49" t="s">
        <v>75</v>
      </c>
      <c r="X6" s="119" t="s">
        <v>191</v>
      </c>
      <c r="Y6" s="49" t="s">
        <v>57</v>
      </c>
    </row>
    <row r="7" spans="1:25" s="103" customFormat="1" ht="23.25" x14ac:dyDescent="0.25">
      <c r="A7" s="88" t="s">
        <v>156</v>
      </c>
      <c r="B7" s="65">
        <v>10286.12077</v>
      </c>
      <c r="C7" s="65">
        <v>1014.01238</v>
      </c>
      <c r="D7" s="65">
        <v>3.7128999999999999</v>
      </c>
      <c r="E7" s="65">
        <v>1.9024000000000001</v>
      </c>
      <c r="F7" s="65">
        <v>1.7878000000000001</v>
      </c>
      <c r="G7" s="65">
        <v>47.113349999999997</v>
      </c>
      <c r="H7" s="65">
        <v>0.65990000000000004</v>
      </c>
      <c r="I7" s="65">
        <v>9216.9320399999997</v>
      </c>
      <c r="J7" s="65">
        <v>6948.2203</v>
      </c>
      <c r="K7" s="65">
        <v>796.87698999999998</v>
      </c>
      <c r="L7" s="65">
        <v>3.5474000000000001</v>
      </c>
      <c r="M7" s="65">
        <v>0.49809999999999999</v>
      </c>
      <c r="N7" s="65">
        <v>1.4748000000000001</v>
      </c>
      <c r="O7" s="65">
        <v>33.327759999999998</v>
      </c>
      <c r="P7" s="79"/>
      <c r="Q7" s="65">
        <v>6112.4952499999999</v>
      </c>
      <c r="R7" s="65">
        <v>3337.90047</v>
      </c>
      <c r="S7" s="65">
        <v>217.13539</v>
      </c>
      <c r="T7" s="65">
        <v>0.16550000000000001</v>
      </c>
      <c r="U7" s="65">
        <v>1.4043000000000001</v>
      </c>
      <c r="V7" s="65">
        <v>0.313</v>
      </c>
      <c r="W7" s="65">
        <v>13.785589999999999</v>
      </c>
      <c r="X7" s="65">
        <v>0.65990000000000004</v>
      </c>
      <c r="Y7" s="65">
        <v>3104.4367900000002</v>
      </c>
    </row>
    <row r="8" spans="1:25" s="103" customFormat="1" x14ac:dyDescent="0.25">
      <c r="A8" s="89" t="s">
        <v>157</v>
      </c>
      <c r="B8" s="65">
        <v>5462.9437399999997</v>
      </c>
      <c r="C8" s="65">
        <v>708.67047000000002</v>
      </c>
      <c r="D8" s="65">
        <v>3.0133999999999999</v>
      </c>
      <c r="E8" s="65">
        <v>0.41260000000000002</v>
      </c>
      <c r="F8" s="65">
        <v>1.1827000000000001</v>
      </c>
      <c r="G8" s="65">
        <v>26.233160000000002</v>
      </c>
      <c r="H8" s="79"/>
      <c r="I8" s="65">
        <v>4723.4314100000001</v>
      </c>
      <c r="J8" s="65">
        <v>5462.9437399999997</v>
      </c>
      <c r="K8" s="65">
        <v>708.67047000000002</v>
      </c>
      <c r="L8" s="65">
        <v>3.0133999999999999</v>
      </c>
      <c r="M8" s="65">
        <v>0.41260000000000002</v>
      </c>
      <c r="N8" s="65">
        <v>1.1827000000000001</v>
      </c>
      <c r="O8" s="65">
        <v>26.233160000000002</v>
      </c>
      <c r="P8" s="79"/>
      <c r="Q8" s="65">
        <v>4723.4314100000001</v>
      </c>
      <c r="R8" s="80" t="s">
        <v>1</v>
      </c>
      <c r="S8" s="80" t="s">
        <v>1</v>
      </c>
      <c r="T8" s="80" t="s">
        <v>1</v>
      </c>
      <c r="U8" s="80" t="s">
        <v>1</v>
      </c>
      <c r="V8" s="80" t="s">
        <v>1</v>
      </c>
      <c r="W8" s="80" t="s">
        <v>1</v>
      </c>
      <c r="X8" s="80" t="s">
        <v>1</v>
      </c>
      <c r="Y8" s="80" t="s">
        <v>1</v>
      </c>
    </row>
    <row r="9" spans="1:25" s="103" customFormat="1" x14ac:dyDescent="0.25">
      <c r="A9" s="89" t="s">
        <v>158</v>
      </c>
      <c r="B9" s="65">
        <v>552.85221000000001</v>
      </c>
      <c r="C9" s="65">
        <v>41.90945</v>
      </c>
      <c r="D9" s="79"/>
      <c r="E9" s="79"/>
      <c r="F9" s="79"/>
      <c r="G9" s="65">
        <v>0.6996</v>
      </c>
      <c r="H9" s="79"/>
      <c r="I9" s="65">
        <v>510.24315999999999</v>
      </c>
      <c r="J9" s="65">
        <v>193.69981999999999</v>
      </c>
      <c r="K9" s="65">
        <v>9.8985500000000002</v>
      </c>
      <c r="L9" s="79"/>
      <c r="M9" s="79"/>
      <c r="N9" s="79"/>
      <c r="O9" s="65">
        <v>0.2979</v>
      </c>
      <c r="P9" s="79"/>
      <c r="Q9" s="65">
        <v>183.50336999999999</v>
      </c>
      <c r="R9" s="65">
        <v>359.15239000000003</v>
      </c>
      <c r="S9" s="65">
        <v>32.010899999999999</v>
      </c>
      <c r="T9" s="79"/>
      <c r="U9" s="79"/>
      <c r="V9" s="79"/>
      <c r="W9" s="65">
        <v>0.4017</v>
      </c>
      <c r="X9" s="79"/>
      <c r="Y9" s="65">
        <v>326.73979000000003</v>
      </c>
    </row>
    <row r="10" spans="1:25" s="103" customFormat="1" x14ac:dyDescent="0.25">
      <c r="A10" s="89" t="s">
        <v>159</v>
      </c>
      <c r="B10" s="65">
        <v>245.88453999999999</v>
      </c>
      <c r="C10" s="65">
        <v>17.340589999999999</v>
      </c>
      <c r="D10" s="79"/>
      <c r="E10" s="65">
        <v>0.50280000000000002</v>
      </c>
      <c r="F10" s="65">
        <v>6.7299999999999999E-2</v>
      </c>
      <c r="G10" s="65">
        <v>2.4504999999999999</v>
      </c>
      <c r="H10" s="79"/>
      <c r="I10" s="65">
        <v>225.52334999999999</v>
      </c>
      <c r="J10" s="80" t="s">
        <v>1</v>
      </c>
      <c r="K10" s="80" t="s">
        <v>1</v>
      </c>
      <c r="L10" s="80" t="s">
        <v>1</v>
      </c>
      <c r="M10" s="80" t="s">
        <v>1</v>
      </c>
      <c r="N10" s="80" t="s">
        <v>1</v>
      </c>
      <c r="O10" s="80" t="s">
        <v>1</v>
      </c>
      <c r="P10" s="80" t="s">
        <v>1</v>
      </c>
      <c r="Q10" s="65" t="s">
        <v>1</v>
      </c>
      <c r="R10" s="65">
        <v>245.88453999999999</v>
      </c>
      <c r="S10" s="65">
        <v>17.340589999999999</v>
      </c>
      <c r="T10" s="79"/>
      <c r="U10" s="65">
        <v>0.50280000000000002</v>
      </c>
      <c r="V10" s="65">
        <v>6.7299999999999999E-2</v>
      </c>
      <c r="W10" s="65">
        <v>2.4504999999999999</v>
      </c>
      <c r="X10" s="79"/>
      <c r="Y10" s="65">
        <v>225.52334999999999</v>
      </c>
    </row>
    <row r="11" spans="1:25" s="103" customFormat="1" x14ac:dyDescent="0.25">
      <c r="A11" s="89" t="s">
        <v>160</v>
      </c>
      <c r="B11" s="65">
        <v>322.05444</v>
      </c>
      <c r="C11" s="65">
        <v>8.8531200000000005</v>
      </c>
      <c r="D11" s="65">
        <v>7.7200000000000005E-2</v>
      </c>
      <c r="E11" s="65">
        <v>3.5299999999999998E-2</v>
      </c>
      <c r="F11" s="79"/>
      <c r="G11" s="65">
        <v>1.2766999999999999</v>
      </c>
      <c r="H11" s="79"/>
      <c r="I11" s="65">
        <v>311.81211999999999</v>
      </c>
      <c r="J11" s="80" t="s">
        <v>1</v>
      </c>
      <c r="K11" s="80" t="s">
        <v>1</v>
      </c>
      <c r="L11" s="80" t="s">
        <v>1</v>
      </c>
      <c r="M11" s="80" t="s">
        <v>1</v>
      </c>
      <c r="N11" s="80" t="s">
        <v>1</v>
      </c>
      <c r="O11" s="80" t="s">
        <v>1</v>
      </c>
      <c r="P11" s="80" t="s">
        <v>1</v>
      </c>
      <c r="Q11" s="65" t="s">
        <v>1</v>
      </c>
      <c r="R11" s="65">
        <v>322.05444</v>
      </c>
      <c r="S11" s="65">
        <v>8.8531200000000005</v>
      </c>
      <c r="T11" s="65">
        <v>7.7200000000000005E-2</v>
      </c>
      <c r="U11" s="65">
        <v>3.5299999999999998E-2</v>
      </c>
      <c r="V11" s="79"/>
      <c r="W11" s="65">
        <v>1.2766999999999999</v>
      </c>
      <c r="X11" s="79"/>
      <c r="Y11" s="65">
        <v>311.81211999999999</v>
      </c>
    </row>
    <row r="12" spans="1:25" s="103" customFormat="1" x14ac:dyDescent="0.25">
      <c r="A12" s="89" t="s">
        <v>161</v>
      </c>
      <c r="B12" s="65">
        <v>194.00694999999999</v>
      </c>
      <c r="C12" s="65">
        <v>41.265779999999999</v>
      </c>
      <c r="D12" s="79"/>
      <c r="E12" s="65">
        <v>5.8999999999999997E-2</v>
      </c>
      <c r="F12" s="79"/>
      <c r="G12" s="65">
        <v>0.35669000000000001</v>
      </c>
      <c r="H12" s="65">
        <v>0.1371</v>
      </c>
      <c r="I12" s="65">
        <v>152.18838</v>
      </c>
      <c r="J12" s="80" t="s">
        <v>1</v>
      </c>
      <c r="K12" s="80" t="s">
        <v>1</v>
      </c>
      <c r="L12" s="80" t="s">
        <v>1</v>
      </c>
      <c r="M12" s="80" t="s">
        <v>1</v>
      </c>
      <c r="N12" s="80" t="s">
        <v>1</v>
      </c>
      <c r="O12" s="80" t="s">
        <v>1</v>
      </c>
      <c r="P12" s="80" t="s">
        <v>1</v>
      </c>
      <c r="Q12" s="65" t="s">
        <v>1</v>
      </c>
      <c r="R12" s="65">
        <v>194.00694999999999</v>
      </c>
      <c r="S12" s="65">
        <v>41.265779999999999</v>
      </c>
      <c r="T12" s="79"/>
      <c r="U12" s="65">
        <v>5.8999999999999997E-2</v>
      </c>
      <c r="V12" s="79"/>
      <c r="W12" s="65">
        <v>0.35669000000000001</v>
      </c>
      <c r="X12" s="65">
        <v>0.1371</v>
      </c>
      <c r="Y12" s="65">
        <v>152.18838</v>
      </c>
    </row>
    <row r="13" spans="1:25" s="103" customFormat="1" x14ac:dyDescent="0.25">
      <c r="A13" s="89" t="s">
        <v>162</v>
      </c>
      <c r="B13" s="65">
        <v>272.2627</v>
      </c>
      <c r="C13" s="65">
        <v>10.2751</v>
      </c>
      <c r="D13" s="65">
        <v>8.8300000000000003E-2</v>
      </c>
      <c r="E13" s="65">
        <v>0.11</v>
      </c>
      <c r="F13" s="79"/>
      <c r="G13" s="65">
        <v>0.55400000000000005</v>
      </c>
      <c r="H13" s="79"/>
      <c r="I13" s="65">
        <v>261.2353</v>
      </c>
      <c r="J13" s="80" t="s">
        <v>1</v>
      </c>
      <c r="K13" s="80" t="s">
        <v>1</v>
      </c>
      <c r="L13" s="80" t="s">
        <v>1</v>
      </c>
      <c r="M13" s="80" t="s">
        <v>1</v>
      </c>
      <c r="N13" s="80" t="s">
        <v>1</v>
      </c>
      <c r="O13" s="80" t="s">
        <v>1</v>
      </c>
      <c r="P13" s="80" t="s">
        <v>1</v>
      </c>
      <c r="Q13" s="65" t="s">
        <v>1</v>
      </c>
      <c r="R13" s="65">
        <v>272.2627</v>
      </c>
      <c r="S13" s="65">
        <v>10.2751</v>
      </c>
      <c r="T13" s="65">
        <v>8.8300000000000003E-2</v>
      </c>
      <c r="U13" s="65">
        <v>0.11</v>
      </c>
      <c r="V13" s="79"/>
      <c r="W13" s="65">
        <v>0.55400000000000005</v>
      </c>
      <c r="X13" s="79"/>
      <c r="Y13" s="65">
        <v>261.2353</v>
      </c>
    </row>
    <row r="14" spans="1:25" s="103" customFormat="1" x14ac:dyDescent="0.25">
      <c r="A14" s="89" t="s">
        <v>163</v>
      </c>
      <c r="B14" s="65">
        <v>504.35147999999998</v>
      </c>
      <c r="C14" s="65">
        <v>25.011099999999999</v>
      </c>
      <c r="D14" s="79"/>
      <c r="E14" s="65">
        <v>5.3999999999999999E-2</v>
      </c>
      <c r="F14" s="79"/>
      <c r="G14" s="65">
        <v>6.1520000000000001</v>
      </c>
      <c r="H14" s="65">
        <v>0.34510000000000002</v>
      </c>
      <c r="I14" s="65">
        <v>472.78928000000002</v>
      </c>
      <c r="J14" s="80" t="s">
        <v>1</v>
      </c>
      <c r="K14" s="80" t="s">
        <v>1</v>
      </c>
      <c r="L14" s="80" t="s">
        <v>1</v>
      </c>
      <c r="M14" s="80" t="s">
        <v>1</v>
      </c>
      <c r="N14" s="80" t="s">
        <v>1</v>
      </c>
      <c r="O14" s="80" t="s">
        <v>1</v>
      </c>
      <c r="P14" s="80" t="s">
        <v>1</v>
      </c>
      <c r="Q14" s="65" t="s">
        <v>1</v>
      </c>
      <c r="R14" s="65">
        <v>504.35147999999998</v>
      </c>
      <c r="S14" s="65">
        <v>25.011099999999999</v>
      </c>
      <c r="T14" s="79"/>
      <c r="U14" s="65">
        <v>5.3999999999999999E-2</v>
      </c>
      <c r="V14" s="79"/>
      <c r="W14" s="65">
        <v>6.1520000000000001</v>
      </c>
      <c r="X14" s="65">
        <v>0.34510000000000002</v>
      </c>
      <c r="Y14" s="65">
        <v>472.78928000000002</v>
      </c>
    </row>
    <row r="15" spans="1:25" s="103" customFormat="1" x14ac:dyDescent="0.25">
      <c r="A15" s="89" t="s">
        <v>164</v>
      </c>
      <c r="B15" s="65">
        <v>721.49609999999996</v>
      </c>
      <c r="C15" s="65">
        <v>42.895409999999998</v>
      </c>
      <c r="D15" s="65">
        <v>0.1925</v>
      </c>
      <c r="E15" s="79"/>
      <c r="F15" s="65">
        <v>0.1724</v>
      </c>
      <c r="G15" s="65">
        <v>4.0724</v>
      </c>
      <c r="H15" s="79"/>
      <c r="I15" s="65">
        <v>674.16339000000005</v>
      </c>
      <c r="J15" s="65">
        <v>469.66520000000003</v>
      </c>
      <c r="K15" s="65">
        <v>31.938410000000001</v>
      </c>
      <c r="L15" s="65">
        <v>0.1925</v>
      </c>
      <c r="M15" s="79"/>
      <c r="N15" s="79"/>
      <c r="O15" s="65">
        <v>3.4222000000000001</v>
      </c>
      <c r="P15" s="79"/>
      <c r="Q15" s="65">
        <v>434.11209000000002</v>
      </c>
      <c r="R15" s="65">
        <v>251.83090000000001</v>
      </c>
      <c r="S15" s="65">
        <v>10.957000000000001</v>
      </c>
      <c r="T15" s="79"/>
      <c r="U15" s="79"/>
      <c r="V15" s="65">
        <v>0.1724</v>
      </c>
      <c r="W15" s="65">
        <v>0.6502</v>
      </c>
      <c r="X15" s="79"/>
      <c r="Y15" s="65">
        <v>240.0513</v>
      </c>
    </row>
    <row r="16" spans="1:25" s="103" customFormat="1" x14ac:dyDescent="0.25">
      <c r="A16" s="89" t="s">
        <v>165</v>
      </c>
      <c r="B16" s="65">
        <v>183.65119999999999</v>
      </c>
      <c r="C16" s="65">
        <v>3.0198</v>
      </c>
      <c r="D16" s="79"/>
      <c r="E16" s="79"/>
      <c r="F16" s="79"/>
      <c r="G16" s="65">
        <v>0.1346</v>
      </c>
      <c r="H16" s="79"/>
      <c r="I16" s="65">
        <v>180.49680000000001</v>
      </c>
      <c r="J16" s="80" t="s">
        <v>1</v>
      </c>
      <c r="K16" s="80" t="s">
        <v>1</v>
      </c>
      <c r="L16" s="80" t="s">
        <v>1</v>
      </c>
      <c r="M16" s="80" t="s">
        <v>1</v>
      </c>
      <c r="N16" s="80" t="s">
        <v>1</v>
      </c>
      <c r="O16" s="80" t="s">
        <v>1</v>
      </c>
      <c r="P16" s="80" t="s">
        <v>1</v>
      </c>
      <c r="Q16" s="65" t="s">
        <v>1</v>
      </c>
      <c r="R16" s="65">
        <v>183.65119999999999</v>
      </c>
      <c r="S16" s="65">
        <v>3.0198</v>
      </c>
      <c r="T16" s="79"/>
      <c r="U16" s="79"/>
      <c r="V16" s="79"/>
      <c r="W16" s="65">
        <v>0.1346</v>
      </c>
      <c r="X16" s="79"/>
      <c r="Y16" s="65">
        <v>180.49680000000001</v>
      </c>
    </row>
    <row r="17" spans="1:25" s="103" customFormat="1" x14ac:dyDescent="0.25">
      <c r="A17" s="89" t="s">
        <v>166</v>
      </c>
      <c r="B17" s="65">
        <v>385.33051</v>
      </c>
      <c r="C17" s="65">
        <v>19.476700000000001</v>
      </c>
      <c r="D17" s="79"/>
      <c r="E17" s="65">
        <v>0.1764</v>
      </c>
      <c r="F17" s="79"/>
      <c r="G17" s="65">
        <v>0.88949999999999996</v>
      </c>
      <c r="H17" s="65">
        <v>0.1777</v>
      </c>
      <c r="I17" s="65">
        <v>364.61021</v>
      </c>
      <c r="J17" s="65">
        <v>36.150269999999999</v>
      </c>
      <c r="K17" s="65">
        <v>3.1764999999999999</v>
      </c>
      <c r="L17" s="79"/>
      <c r="M17" s="79"/>
      <c r="N17" s="79"/>
      <c r="O17" s="65">
        <v>0.1915</v>
      </c>
      <c r="P17" s="79"/>
      <c r="Q17" s="65">
        <v>32.782269999999997</v>
      </c>
      <c r="R17" s="65">
        <v>349.18024000000003</v>
      </c>
      <c r="S17" s="65">
        <v>16.3002</v>
      </c>
      <c r="T17" s="79"/>
      <c r="U17" s="65">
        <v>0.1764</v>
      </c>
      <c r="V17" s="79"/>
      <c r="W17" s="65">
        <v>0.69799999999999995</v>
      </c>
      <c r="X17" s="65">
        <v>0.1777</v>
      </c>
      <c r="Y17" s="65">
        <v>331.82794000000001</v>
      </c>
    </row>
    <row r="18" spans="1:25" s="103" customFormat="1" x14ac:dyDescent="0.25">
      <c r="A18" s="89" t="s">
        <v>167</v>
      </c>
      <c r="B18" s="65">
        <v>445.94792999999999</v>
      </c>
      <c r="C18" s="65">
        <v>42.075670000000002</v>
      </c>
      <c r="D18" s="65">
        <v>0.34150000000000003</v>
      </c>
      <c r="E18" s="65">
        <v>7.3999999999999996E-2</v>
      </c>
      <c r="F18" s="65">
        <v>0.3654</v>
      </c>
      <c r="G18" s="65">
        <v>2.8647999999999998</v>
      </c>
      <c r="H18" s="79"/>
      <c r="I18" s="65">
        <v>400.22656000000001</v>
      </c>
      <c r="J18" s="65">
        <v>231.40402</v>
      </c>
      <c r="K18" s="65">
        <v>16.063269999999999</v>
      </c>
      <c r="L18" s="65">
        <v>0.34150000000000003</v>
      </c>
      <c r="M18" s="79"/>
      <c r="N18" s="65">
        <v>0.29210000000000003</v>
      </c>
      <c r="O18" s="65">
        <v>2.6812999999999998</v>
      </c>
      <c r="P18" s="79"/>
      <c r="Q18" s="65">
        <v>212.02584999999999</v>
      </c>
      <c r="R18" s="65">
        <v>214.54391000000001</v>
      </c>
      <c r="S18" s="65">
        <v>26.0124</v>
      </c>
      <c r="T18" s="79"/>
      <c r="U18" s="65">
        <v>7.3999999999999996E-2</v>
      </c>
      <c r="V18" s="65">
        <v>7.3300000000000004E-2</v>
      </c>
      <c r="W18" s="65">
        <v>0.1835</v>
      </c>
      <c r="X18" s="79"/>
      <c r="Y18" s="65">
        <v>188.20070999999999</v>
      </c>
    </row>
    <row r="19" spans="1:25" s="103" customFormat="1" x14ac:dyDescent="0.25">
      <c r="A19" s="89" t="s">
        <v>168</v>
      </c>
      <c r="B19" s="65">
        <v>798.53756999999996</v>
      </c>
      <c r="C19" s="65">
        <v>45.768990000000002</v>
      </c>
      <c r="D19" s="79"/>
      <c r="E19" s="65">
        <v>0.4093</v>
      </c>
      <c r="F19" s="79"/>
      <c r="G19" s="65">
        <v>1.4294</v>
      </c>
      <c r="H19" s="79"/>
      <c r="I19" s="65">
        <v>750.92988000000003</v>
      </c>
      <c r="J19" s="65">
        <v>554.35725000000002</v>
      </c>
      <c r="K19" s="65">
        <v>27.12979</v>
      </c>
      <c r="L19" s="79"/>
      <c r="M19" s="65">
        <v>8.5500000000000007E-2</v>
      </c>
      <c r="N19" s="79"/>
      <c r="O19" s="65">
        <v>0.50170000000000003</v>
      </c>
      <c r="P19" s="79"/>
      <c r="Q19" s="65">
        <v>526.64026000000001</v>
      </c>
      <c r="R19" s="65">
        <v>244.18031999999999</v>
      </c>
      <c r="S19" s="65">
        <v>18.639199999999999</v>
      </c>
      <c r="T19" s="79"/>
      <c r="U19" s="65">
        <v>0.32379999999999998</v>
      </c>
      <c r="V19" s="79"/>
      <c r="W19" s="65">
        <v>0.92769999999999997</v>
      </c>
      <c r="X19" s="79"/>
      <c r="Y19" s="65">
        <v>224.28962000000001</v>
      </c>
    </row>
    <row r="20" spans="1:25" s="103" customFormat="1" x14ac:dyDescent="0.25">
      <c r="A20" s="90" t="s">
        <v>169</v>
      </c>
      <c r="B20" s="82">
        <v>196.8014</v>
      </c>
      <c r="C20" s="82">
        <v>7.4501999999999997</v>
      </c>
      <c r="D20" s="106"/>
      <c r="E20" s="82">
        <v>6.9000000000000006E-2</v>
      </c>
      <c r="F20" s="106"/>
      <c r="G20" s="106"/>
      <c r="H20" s="106"/>
      <c r="I20" s="82">
        <v>189.28219999999999</v>
      </c>
      <c r="J20" s="83" t="s">
        <v>1</v>
      </c>
      <c r="K20" s="83" t="s">
        <v>1</v>
      </c>
      <c r="L20" s="83" t="s">
        <v>1</v>
      </c>
      <c r="M20" s="83" t="s">
        <v>1</v>
      </c>
      <c r="N20" s="83" t="s">
        <v>1</v>
      </c>
      <c r="O20" s="83" t="s">
        <v>1</v>
      </c>
      <c r="P20" s="83" t="s">
        <v>1</v>
      </c>
      <c r="Q20" s="82" t="s">
        <v>1</v>
      </c>
      <c r="R20" s="82">
        <v>196.8014</v>
      </c>
      <c r="S20" s="82">
        <v>7.4501999999999997</v>
      </c>
      <c r="T20" s="106"/>
      <c r="U20" s="82">
        <v>6.9000000000000006E-2</v>
      </c>
      <c r="V20" s="106"/>
      <c r="W20" s="106"/>
      <c r="X20" s="106"/>
      <c r="Y20" s="82">
        <v>189.28219999999999</v>
      </c>
    </row>
  </sheetData>
  <mergeCells count="9">
    <mergeCell ref="A2:Y2"/>
    <mergeCell ref="A4:Y4"/>
    <mergeCell ref="S5:Y5"/>
    <mergeCell ref="A5:A6"/>
    <mergeCell ref="C5:I5"/>
    <mergeCell ref="K5:Q5"/>
    <mergeCell ref="B5:B6"/>
    <mergeCell ref="R5:R6"/>
    <mergeCell ref="J5:J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0"/>
  <sheetViews>
    <sheetView workbookViewId="0">
      <selection activeCell="A2" sqref="A2:V2"/>
    </sheetView>
  </sheetViews>
  <sheetFormatPr defaultRowHeight="15" x14ac:dyDescent="0.25"/>
  <cols>
    <col min="1" max="1" width="13" style="1" customWidth="1"/>
    <col min="2" max="16384" width="9.140625" style="1"/>
  </cols>
  <sheetData>
    <row r="2" spans="1:22" x14ac:dyDescent="0.25">
      <c r="A2" s="230" t="s">
        <v>291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</row>
    <row r="3" spans="1:22" x14ac:dyDescent="0.25">
      <c r="A3" s="19"/>
      <c r="B3" s="19"/>
      <c r="C3" s="19"/>
      <c r="D3" s="19"/>
      <c r="E3" s="19"/>
      <c r="F3" s="19"/>
      <c r="G3" s="19"/>
      <c r="H3" s="45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x14ac:dyDescent="0.25">
      <c r="A4" s="120" t="s">
        <v>132</v>
      </c>
      <c r="B4" s="91"/>
      <c r="C4" s="103"/>
      <c r="D4" s="120"/>
      <c r="E4" s="120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2" x14ac:dyDescent="0.25">
      <c r="A5" s="231"/>
      <c r="B5" s="244" t="s">
        <v>0</v>
      </c>
      <c r="C5" s="221" t="s">
        <v>21</v>
      </c>
      <c r="D5" s="221"/>
      <c r="E5" s="221"/>
      <c r="F5" s="221"/>
      <c r="G5" s="221"/>
      <c r="H5" s="221"/>
      <c r="I5" s="244" t="s">
        <v>0</v>
      </c>
      <c r="J5" s="221" t="s">
        <v>71</v>
      </c>
      <c r="K5" s="221"/>
      <c r="L5" s="221"/>
      <c r="M5" s="221"/>
      <c r="N5" s="221"/>
      <c r="O5" s="221"/>
      <c r="P5" s="244" t="s">
        <v>0</v>
      </c>
      <c r="Q5" s="221" t="s">
        <v>72</v>
      </c>
      <c r="R5" s="221"/>
      <c r="S5" s="221"/>
      <c r="T5" s="221"/>
      <c r="U5" s="221"/>
      <c r="V5" s="221"/>
    </row>
    <row r="6" spans="1:22" ht="45" x14ac:dyDescent="0.25">
      <c r="A6" s="231"/>
      <c r="B6" s="246"/>
      <c r="C6" s="49" t="s">
        <v>53</v>
      </c>
      <c r="D6" s="49" t="s">
        <v>73</v>
      </c>
      <c r="E6" s="49" t="s">
        <v>54</v>
      </c>
      <c r="F6" s="49" t="s">
        <v>74</v>
      </c>
      <c r="G6" s="49" t="s">
        <v>75</v>
      </c>
      <c r="H6" s="49" t="s">
        <v>57</v>
      </c>
      <c r="I6" s="246"/>
      <c r="J6" s="49" t="s">
        <v>53</v>
      </c>
      <c r="K6" s="49" t="s">
        <v>73</v>
      </c>
      <c r="L6" s="49" t="s">
        <v>54</v>
      </c>
      <c r="M6" s="49" t="s">
        <v>74</v>
      </c>
      <c r="N6" s="49" t="s">
        <v>75</v>
      </c>
      <c r="O6" s="49" t="s">
        <v>57</v>
      </c>
      <c r="P6" s="246"/>
      <c r="Q6" s="49" t="s">
        <v>53</v>
      </c>
      <c r="R6" s="49" t="s">
        <v>73</v>
      </c>
      <c r="S6" s="49" t="s">
        <v>54</v>
      </c>
      <c r="T6" s="49" t="s">
        <v>74</v>
      </c>
      <c r="U6" s="49" t="s">
        <v>75</v>
      </c>
      <c r="V6" s="49" t="s">
        <v>57</v>
      </c>
    </row>
    <row r="7" spans="1:22" ht="23.25" x14ac:dyDescent="0.25">
      <c r="A7" s="76" t="s">
        <v>156</v>
      </c>
      <c r="B7" s="65">
        <v>10946.135332899999</v>
      </c>
      <c r="C7" s="65">
        <v>6311.0011089999998</v>
      </c>
      <c r="D7" s="65">
        <v>374.59249080000001</v>
      </c>
      <c r="E7" s="65">
        <v>1.4618</v>
      </c>
      <c r="F7" s="65">
        <v>31.639060000000001</v>
      </c>
      <c r="G7" s="65">
        <v>1804.2587281000001</v>
      </c>
      <c r="H7" s="65">
        <v>2423.1821450000002</v>
      </c>
      <c r="I7" s="65">
        <v>9852.6012529</v>
      </c>
      <c r="J7" s="65">
        <v>6004.5475489999999</v>
      </c>
      <c r="K7" s="65">
        <v>360.50499079999997</v>
      </c>
      <c r="L7" s="65">
        <v>0.41349999999999998</v>
      </c>
      <c r="M7" s="65">
        <v>27.906359999999999</v>
      </c>
      <c r="N7" s="65">
        <v>1767.7459180999999</v>
      </c>
      <c r="O7" s="65">
        <v>1691.482935</v>
      </c>
      <c r="P7" s="65">
        <v>1093.5340799999999</v>
      </c>
      <c r="Q7" s="65">
        <v>306.45355999999998</v>
      </c>
      <c r="R7" s="65">
        <v>14.0875</v>
      </c>
      <c r="S7" s="65">
        <v>1.0483</v>
      </c>
      <c r="T7" s="65">
        <v>3.7326999999999999</v>
      </c>
      <c r="U7" s="65">
        <v>36.512810000000002</v>
      </c>
      <c r="V7" s="65">
        <v>731.69920999999999</v>
      </c>
    </row>
    <row r="8" spans="1:22" x14ac:dyDescent="0.25">
      <c r="A8" s="63" t="s">
        <v>157</v>
      </c>
      <c r="B8" s="65">
        <v>8564.3498729000003</v>
      </c>
      <c r="C8" s="65">
        <v>5516.8795790000004</v>
      </c>
      <c r="D8" s="65">
        <v>259.52553080000001</v>
      </c>
      <c r="E8" s="65">
        <v>0.41349999999999998</v>
      </c>
      <c r="F8" s="65">
        <v>26.73536</v>
      </c>
      <c r="G8" s="65">
        <v>1458.0025080999999</v>
      </c>
      <c r="H8" s="65">
        <v>1302.7933949999999</v>
      </c>
      <c r="I8" s="65">
        <v>8564.3498729000003</v>
      </c>
      <c r="J8" s="65">
        <v>5516.8795790000004</v>
      </c>
      <c r="K8" s="65">
        <v>259.52553080000001</v>
      </c>
      <c r="L8" s="65">
        <v>0.41349999999999998</v>
      </c>
      <c r="M8" s="65">
        <v>26.73536</v>
      </c>
      <c r="N8" s="65">
        <v>1458.0025080999999</v>
      </c>
      <c r="O8" s="65">
        <v>1302.7933949999999</v>
      </c>
      <c r="P8" s="80" t="s">
        <v>1</v>
      </c>
      <c r="Q8" s="80" t="s">
        <v>1</v>
      </c>
      <c r="R8" s="80" t="s">
        <v>1</v>
      </c>
      <c r="S8" s="80" t="s">
        <v>1</v>
      </c>
      <c r="T8" s="80" t="s">
        <v>1</v>
      </c>
      <c r="U8" s="80" t="s">
        <v>1</v>
      </c>
      <c r="V8" s="68"/>
    </row>
    <row r="9" spans="1:22" x14ac:dyDescent="0.25">
      <c r="A9" s="63" t="s">
        <v>158</v>
      </c>
      <c r="B9" s="65">
        <v>291.65276</v>
      </c>
      <c r="C9" s="65">
        <v>187.50011000000001</v>
      </c>
      <c r="D9" s="65">
        <v>8.4741</v>
      </c>
      <c r="E9" s="79"/>
      <c r="F9" s="79"/>
      <c r="G9" s="65">
        <v>42.498330000000003</v>
      </c>
      <c r="H9" s="65">
        <v>53.180219999999998</v>
      </c>
      <c r="I9" s="65">
        <v>222.60185999999999</v>
      </c>
      <c r="J9" s="65">
        <v>156.65110999999999</v>
      </c>
      <c r="K9" s="65">
        <v>8.4741</v>
      </c>
      <c r="L9" s="79"/>
      <c r="M9" s="79"/>
      <c r="N9" s="65">
        <v>40.479329999999997</v>
      </c>
      <c r="O9" s="65">
        <v>16.997319999999998</v>
      </c>
      <c r="P9" s="65">
        <v>69.050899999999999</v>
      </c>
      <c r="Q9" s="65">
        <v>30.849</v>
      </c>
      <c r="R9" s="79"/>
      <c r="S9" s="79"/>
      <c r="T9" s="79"/>
      <c r="U9" s="65">
        <v>2.0190000000000001</v>
      </c>
      <c r="V9" s="65">
        <v>36.182899999999997</v>
      </c>
    </row>
    <row r="10" spans="1:22" x14ac:dyDescent="0.25">
      <c r="A10" s="63" t="s">
        <v>159</v>
      </c>
      <c r="B10" s="65">
        <v>109.47105999999999</v>
      </c>
      <c r="C10" s="65">
        <v>24.207920000000001</v>
      </c>
      <c r="D10" s="79"/>
      <c r="E10" s="65">
        <v>4.2000000000000003E-2</v>
      </c>
      <c r="F10" s="65">
        <v>1.2513000000000001</v>
      </c>
      <c r="G10" s="65">
        <v>2.4579</v>
      </c>
      <c r="H10" s="65">
        <v>81.511939999999996</v>
      </c>
      <c r="I10" s="65"/>
      <c r="J10" s="80" t="s">
        <v>1</v>
      </c>
      <c r="K10" s="80" t="s">
        <v>1</v>
      </c>
      <c r="L10" s="80" t="s">
        <v>1</v>
      </c>
      <c r="M10" s="80" t="s">
        <v>1</v>
      </c>
      <c r="N10" s="80" t="s">
        <v>1</v>
      </c>
      <c r="O10" s="80" t="s">
        <v>1</v>
      </c>
      <c r="P10" s="65">
        <v>109.47105999999999</v>
      </c>
      <c r="Q10" s="65">
        <v>24.207920000000001</v>
      </c>
      <c r="R10" s="79"/>
      <c r="S10" s="65">
        <v>4.2000000000000003E-2</v>
      </c>
      <c r="T10" s="65">
        <v>1.2513000000000001</v>
      </c>
      <c r="U10" s="65">
        <v>2.4579</v>
      </c>
      <c r="V10" s="65">
        <v>81.511939999999996</v>
      </c>
    </row>
    <row r="11" spans="1:22" x14ac:dyDescent="0.25">
      <c r="A11" s="63" t="s">
        <v>160</v>
      </c>
      <c r="B11" s="65">
        <v>97.490049999999997</v>
      </c>
      <c r="C11" s="65">
        <v>8.3514999999999997</v>
      </c>
      <c r="D11" s="79"/>
      <c r="E11" s="79"/>
      <c r="F11" s="79"/>
      <c r="G11" s="65">
        <v>1.0818000000000001</v>
      </c>
      <c r="H11" s="65">
        <v>88.056749999999994</v>
      </c>
      <c r="I11" s="65"/>
      <c r="J11" s="80" t="s">
        <v>1</v>
      </c>
      <c r="K11" s="80" t="s">
        <v>1</v>
      </c>
      <c r="L11" s="80" t="s">
        <v>1</v>
      </c>
      <c r="M11" s="80" t="s">
        <v>1</v>
      </c>
      <c r="N11" s="80" t="s">
        <v>1</v>
      </c>
      <c r="O11" s="80" t="s">
        <v>1</v>
      </c>
      <c r="P11" s="65">
        <v>97.490049999999997</v>
      </c>
      <c r="Q11" s="65">
        <v>8.3514999999999997</v>
      </c>
      <c r="R11" s="79"/>
      <c r="S11" s="79"/>
      <c r="T11" s="79"/>
      <c r="U11" s="65">
        <v>1.0818000000000001</v>
      </c>
      <c r="V11" s="65">
        <v>88.056749999999994</v>
      </c>
    </row>
    <row r="12" spans="1:22" x14ac:dyDescent="0.25">
      <c r="A12" s="63" t="s">
        <v>161</v>
      </c>
      <c r="B12" s="65">
        <v>128.73516000000001</v>
      </c>
      <c r="C12" s="65">
        <v>74.395200000000003</v>
      </c>
      <c r="D12" s="79"/>
      <c r="E12" s="79"/>
      <c r="F12" s="65">
        <v>0.1013</v>
      </c>
      <c r="G12" s="65">
        <v>4.798</v>
      </c>
      <c r="H12" s="65">
        <v>49.440660000000001</v>
      </c>
      <c r="I12" s="65"/>
      <c r="J12" s="80" t="s">
        <v>1</v>
      </c>
      <c r="K12" s="80" t="s">
        <v>1</v>
      </c>
      <c r="L12" s="80" t="s">
        <v>1</v>
      </c>
      <c r="M12" s="80" t="s">
        <v>1</v>
      </c>
      <c r="N12" s="80" t="s">
        <v>1</v>
      </c>
      <c r="O12" s="80" t="s">
        <v>1</v>
      </c>
      <c r="P12" s="65">
        <v>128.73516000000001</v>
      </c>
      <c r="Q12" s="65">
        <v>74.395200000000003</v>
      </c>
      <c r="R12" s="79"/>
      <c r="S12" s="79"/>
      <c r="T12" s="65">
        <v>0.1013</v>
      </c>
      <c r="U12" s="65">
        <v>4.798</v>
      </c>
      <c r="V12" s="65">
        <v>49.440660000000001</v>
      </c>
    </row>
    <row r="13" spans="1:22" x14ac:dyDescent="0.25">
      <c r="A13" s="63" t="s">
        <v>162</v>
      </c>
      <c r="B13" s="65">
        <v>55.452500000000001</v>
      </c>
      <c r="C13" s="65">
        <v>10.35</v>
      </c>
      <c r="D13" s="79"/>
      <c r="E13" s="79"/>
      <c r="F13" s="79"/>
      <c r="G13" s="65">
        <v>0.73360000000000003</v>
      </c>
      <c r="H13" s="65">
        <v>44.368899999999996</v>
      </c>
      <c r="I13" s="65"/>
      <c r="J13" s="80" t="s">
        <v>1</v>
      </c>
      <c r="K13" s="80" t="s">
        <v>1</v>
      </c>
      <c r="L13" s="80" t="s">
        <v>1</v>
      </c>
      <c r="M13" s="80" t="s">
        <v>1</v>
      </c>
      <c r="N13" s="80" t="s">
        <v>1</v>
      </c>
      <c r="O13" s="80" t="s">
        <v>1</v>
      </c>
      <c r="P13" s="65">
        <v>55.452500000000001</v>
      </c>
      <c r="Q13" s="65">
        <v>10.35</v>
      </c>
      <c r="R13" s="79"/>
      <c r="S13" s="79"/>
      <c r="T13" s="79"/>
      <c r="U13" s="65">
        <v>0.73360000000000003</v>
      </c>
      <c r="V13" s="65">
        <v>44.368899999999996</v>
      </c>
    </row>
    <row r="14" spans="1:22" x14ac:dyDescent="0.25">
      <c r="A14" s="63" t="s">
        <v>163</v>
      </c>
      <c r="B14" s="65">
        <v>94.784300000000002</v>
      </c>
      <c r="C14" s="65">
        <v>21.681999999999999</v>
      </c>
      <c r="D14" s="79"/>
      <c r="E14" s="79"/>
      <c r="F14" s="79"/>
      <c r="G14" s="65">
        <v>3.1379999999999999</v>
      </c>
      <c r="H14" s="65">
        <v>69.964299999999994</v>
      </c>
      <c r="I14" s="65"/>
      <c r="J14" s="80" t="s">
        <v>1</v>
      </c>
      <c r="K14" s="80" t="s">
        <v>1</v>
      </c>
      <c r="L14" s="80" t="s">
        <v>1</v>
      </c>
      <c r="M14" s="80" t="s">
        <v>1</v>
      </c>
      <c r="N14" s="80" t="s">
        <v>1</v>
      </c>
      <c r="O14" s="80" t="s">
        <v>1</v>
      </c>
      <c r="P14" s="65">
        <v>94.784300000000002</v>
      </c>
      <c r="Q14" s="65">
        <v>21.681999999999999</v>
      </c>
      <c r="R14" s="79"/>
      <c r="S14" s="79"/>
      <c r="T14" s="79"/>
      <c r="U14" s="65">
        <v>3.1379999999999999</v>
      </c>
      <c r="V14" s="65">
        <v>69.964299999999994</v>
      </c>
    </row>
    <row r="15" spans="1:22" x14ac:dyDescent="0.25">
      <c r="A15" s="63" t="s">
        <v>164</v>
      </c>
      <c r="B15" s="65">
        <v>609.82333000000006</v>
      </c>
      <c r="C15" s="65">
        <v>126.09589</v>
      </c>
      <c r="D15" s="65">
        <v>4.0563700000000003</v>
      </c>
      <c r="E15" s="79"/>
      <c r="F15" s="65">
        <v>1.171</v>
      </c>
      <c r="G15" s="65">
        <v>208.85484</v>
      </c>
      <c r="H15" s="65">
        <v>269.64523000000003</v>
      </c>
      <c r="I15" s="65">
        <v>539.29142999999999</v>
      </c>
      <c r="J15" s="65">
        <v>103.89969000000001</v>
      </c>
      <c r="K15" s="65">
        <v>4.0563700000000003</v>
      </c>
      <c r="L15" s="79"/>
      <c r="M15" s="65">
        <v>1.171</v>
      </c>
      <c r="N15" s="65">
        <v>207.32543999999999</v>
      </c>
      <c r="O15" s="65">
        <v>222.83893</v>
      </c>
      <c r="P15" s="65">
        <v>70.531899999999993</v>
      </c>
      <c r="Q15" s="65">
        <v>22.196200000000001</v>
      </c>
      <c r="R15" s="79"/>
      <c r="S15" s="79"/>
      <c r="T15" s="79"/>
      <c r="U15" s="65">
        <v>1.5294000000000001</v>
      </c>
      <c r="V15" s="65">
        <v>46.8063</v>
      </c>
    </row>
    <row r="16" spans="1:22" x14ac:dyDescent="0.25">
      <c r="A16" s="63" t="s">
        <v>165</v>
      </c>
      <c r="B16" s="65">
        <v>50.57978</v>
      </c>
      <c r="C16" s="65">
        <v>5.2872000000000003</v>
      </c>
      <c r="D16" s="79"/>
      <c r="E16" s="79"/>
      <c r="F16" s="79"/>
      <c r="G16" s="65">
        <v>0.44519999999999998</v>
      </c>
      <c r="H16" s="65">
        <v>44.847380000000001</v>
      </c>
      <c r="I16" s="65"/>
      <c r="J16" s="80" t="s">
        <v>1</v>
      </c>
      <c r="K16" s="80" t="s">
        <v>1</v>
      </c>
      <c r="L16" s="80" t="s">
        <v>1</v>
      </c>
      <c r="M16" s="80" t="s">
        <v>1</v>
      </c>
      <c r="N16" s="80" t="s">
        <v>1</v>
      </c>
      <c r="O16" s="80" t="s">
        <v>1</v>
      </c>
      <c r="P16" s="65">
        <v>50.57978</v>
      </c>
      <c r="Q16" s="65">
        <v>5.2872000000000003</v>
      </c>
      <c r="R16" s="79"/>
      <c r="S16" s="79"/>
      <c r="T16" s="79"/>
      <c r="U16" s="65">
        <v>0.44519999999999998</v>
      </c>
      <c r="V16" s="65">
        <v>44.847380000000001</v>
      </c>
    </row>
    <row r="17" spans="1:22" x14ac:dyDescent="0.25">
      <c r="A17" s="63" t="s">
        <v>166</v>
      </c>
      <c r="B17" s="65">
        <v>211.49554000000001</v>
      </c>
      <c r="C17" s="65">
        <v>51.42022</v>
      </c>
      <c r="D17" s="65">
        <v>14.0875</v>
      </c>
      <c r="E17" s="65">
        <v>0.86339999999999995</v>
      </c>
      <c r="F17" s="65">
        <v>2.2219000000000002</v>
      </c>
      <c r="G17" s="65">
        <v>12.401009999999999</v>
      </c>
      <c r="H17" s="65">
        <v>130.50151</v>
      </c>
      <c r="I17" s="65">
        <v>5.1384499999999997</v>
      </c>
      <c r="J17" s="65">
        <v>1.7048000000000001</v>
      </c>
      <c r="K17" s="79"/>
      <c r="L17" s="79"/>
      <c r="M17" s="79"/>
      <c r="N17" s="65">
        <v>0.15479999999999999</v>
      </c>
      <c r="O17" s="65">
        <v>3.2788499999999998</v>
      </c>
      <c r="P17" s="65">
        <v>206.35709</v>
      </c>
      <c r="Q17" s="65">
        <v>49.715420000000002</v>
      </c>
      <c r="R17" s="65">
        <v>14.0875</v>
      </c>
      <c r="S17" s="65">
        <v>0.86339999999999995</v>
      </c>
      <c r="T17" s="65">
        <v>2.2219000000000002</v>
      </c>
      <c r="U17" s="65">
        <v>12.24621</v>
      </c>
      <c r="V17" s="65">
        <v>127.22266</v>
      </c>
    </row>
    <row r="18" spans="1:22" x14ac:dyDescent="0.25">
      <c r="A18" s="63" t="s">
        <v>167</v>
      </c>
      <c r="B18" s="65">
        <v>532.73829999999998</v>
      </c>
      <c r="C18" s="65">
        <v>199.38717</v>
      </c>
      <c r="D18" s="65">
        <v>88.448989999999995</v>
      </c>
      <c r="E18" s="79"/>
      <c r="F18" s="79"/>
      <c r="G18" s="65">
        <v>59.483339999999998</v>
      </c>
      <c r="H18" s="65">
        <v>185.4188</v>
      </c>
      <c r="I18" s="65">
        <v>440.33199999999999</v>
      </c>
      <c r="J18" s="65">
        <v>178.43867</v>
      </c>
      <c r="K18" s="65">
        <v>88.448989999999995</v>
      </c>
      <c r="L18" s="79"/>
      <c r="M18" s="79"/>
      <c r="N18" s="65">
        <v>59.483339999999998</v>
      </c>
      <c r="O18" s="65">
        <v>113.961</v>
      </c>
      <c r="P18" s="65">
        <v>92.406300000000002</v>
      </c>
      <c r="Q18" s="65">
        <v>20.948499999999999</v>
      </c>
      <c r="R18" s="79"/>
      <c r="S18" s="79"/>
      <c r="T18" s="79"/>
      <c r="U18" s="79"/>
      <c r="V18" s="65">
        <v>71.457800000000006</v>
      </c>
    </row>
    <row r="19" spans="1:22" x14ac:dyDescent="0.25">
      <c r="A19" s="63" t="s">
        <v>168</v>
      </c>
      <c r="B19" s="65">
        <v>163.53406000000001</v>
      </c>
      <c r="C19" s="65">
        <v>79.013019999999997</v>
      </c>
      <c r="D19" s="79"/>
      <c r="E19" s="65">
        <v>0.1429</v>
      </c>
      <c r="F19" s="65">
        <v>0.15820000000000001</v>
      </c>
      <c r="G19" s="65">
        <v>10.3642</v>
      </c>
      <c r="H19" s="65">
        <v>73.855739999999997</v>
      </c>
      <c r="I19" s="65">
        <v>80.887640000000005</v>
      </c>
      <c r="J19" s="65">
        <v>46.973700000000001</v>
      </c>
      <c r="K19" s="79"/>
      <c r="L19" s="79"/>
      <c r="M19" s="79"/>
      <c r="N19" s="65">
        <v>2.3005</v>
      </c>
      <c r="O19" s="65">
        <v>31.613440000000001</v>
      </c>
      <c r="P19" s="65">
        <v>82.646420000000006</v>
      </c>
      <c r="Q19" s="65">
        <v>32.039319999999996</v>
      </c>
      <c r="R19" s="79"/>
      <c r="S19" s="65">
        <v>0.1429</v>
      </c>
      <c r="T19" s="65">
        <v>0.15820000000000001</v>
      </c>
      <c r="U19" s="65">
        <v>8.0637000000000008</v>
      </c>
      <c r="V19" s="65">
        <v>42.2423</v>
      </c>
    </row>
    <row r="20" spans="1:22" x14ac:dyDescent="0.25">
      <c r="A20" s="70" t="s">
        <v>169</v>
      </c>
      <c r="B20" s="82">
        <v>36.028619999999997</v>
      </c>
      <c r="C20" s="82">
        <v>6.4313000000000002</v>
      </c>
      <c r="D20" s="106"/>
      <c r="E20" s="106"/>
      <c r="F20" s="106"/>
      <c r="G20" s="106"/>
      <c r="H20" s="82">
        <v>29.59732</v>
      </c>
      <c r="I20" s="82"/>
      <c r="J20" s="83" t="s">
        <v>1</v>
      </c>
      <c r="K20" s="83" t="s">
        <v>1</v>
      </c>
      <c r="L20" s="83" t="s">
        <v>1</v>
      </c>
      <c r="M20" s="83" t="s">
        <v>1</v>
      </c>
      <c r="N20" s="83" t="s">
        <v>1</v>
      </c>
      <c r="O20" s="83" t="s">
        <v>1</v>
      </c>
      <c r="P20" s="82">
        <v>36.028619999999997</v>
      </c>
      <c r="Q20" s="82">
        <v>6.4313000000000002</v>
      </c>
      <c r="R20" s="106"/>
      <c r="S20" s="106"/>
      <c r="T20" s="106"/>
      <c r="U20" s="106"/>
      <c r="V20" s="82">
        <v>29.59732</v>
      </c>
    </row>
  </sheetData>
  <mergeCells count="8">
    <mergeCell ref="A2:V2"/>
    <mergeCell ref="Q5:V5"/>
    <mergeCell ref="A5:A6"/>
    <mergeCell ref="C5:H5"/>
    <mergeCell ref="J5:O5"/>
    <mergeCell ref="B5:B6"/>
    <mergeCell ref="I5:I6"/>
    <mergeCell ref="P5:P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3" sqref="A3"/>
    </sheetView>
  </sheetViews>
  <sheetFormatPr defaultRowHeight="12.75" x14ac:dyDescent="0.2"/>
  <cols>
    <col min="1" max="1" width="113.28515625" style="2" customWidth="1"/>
    <col min="2" max="16384" width="9.140625" style="2"/>
  </cols>
  <sheetData>
    <row r="1" spans="1:1" x14ac:dyDescent="0.2">
      <c r="A1" s="202"/>
    </row>
    <row r="2" spans="1:1" x14ac:dyDescent="0.2">
      <c r="A2" s="202"/>
    </row>
    <row r="3" spans="1:1" x14ac:dyDescent="0.2">
      <c r="A3" s="202"/>
    </row>
    <row r="4" spans="1:1" x14ac:dyDescent="0.2">
      <c r="A4" s="202"/>
    </row>
    <row r="5" spans="1:1" x14ac:dyDescent="0.2">
      <c r="A5" s="202"/>
    </row>
    <row r="6" spans="1:1" x14ac:dyDescent="0.2">
      <c r="A6" s="202"/>
    </row>
    <row r="7" spans="1:1" x14ac:dyDescent="0.2">
      <c r="A7" s="54" t="s">
        <v>112</v>
      </c>
    </row>
    <row r="8" spans="1:1" x14ac:dyDescent="0.2">
      <c r="A8" s="54" t="s">
        <v>113</v>
      </c>
    </row>
    <row r="9" spans="1:1" x14ac:dyDescent="0.2">
      <c r="A9" s="54" t="s">
        <v>114</v>
      </c>
    </row>
    <row r="10" spans="1:1" x14ac:dyDescent="0.2">
      <c r="A10" s="54" t="s">
        <v>115</v>
      </c>
    </row>
    <row r="11" spans="1:1" x14ac:dyDescent="0.2">
      <c r="A11" s="54" t="s">
        <v>116</v>
      </c>
    </row>
    <row r="12" spans="1:1" ht="13.5" customHeight="1" x14ac:dyDescent="0.2">
      <c r="A12" s="55" t="s">
        <v>117</v>
      </c>
    </row>
    <row r="16" spans="1:1" x14ac:dyDescent="0.2">
      <c r="A16" s="53" t="s">
        <v>323</v>
      </c>
    </row>
    <row r="17" spans="1:1" x14ac:dyDescent="0.2">
      <c r="A17" s="8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workbookViewId="0">
      <selection activeCell="A2" sqref="A2:H2"/>
    </sheetView>
  </sheetViews>
  <sheetFormatPr defaultRowHeight="15" x14ac:dyDescent="0.25"/>
  <cols>
    <col min="1" max="1" width="13.5703125" style="23" customWidth="1"/>
    <col min="2" max="2" width="9" style="1" customWidth="1"/>
    <col min="3" max="8" width="11.28515625" style="1" customWidth="1"/>
    <col min="9" max="16384" width="9.140625" style="1"/>
  </cols>
  <sheetData>
    <row r="1" spans="1:9" x14ac:dyDescent="0.25">
      <c r="B1" s="24"/>
    </row>
    <row r="2" spans="1:9" ht="15" customHeight="1" x14ac:dyDescent="0.25">
      <c r="A2" s="247" t="s">
        <v>279</v>
      </c>
      <c r="B2" s="247"/>
      <c r="C2" s="247"/>
      <c r="D2" s="247"/>
      <c r="E2" s="247"/>
      <c r="F2" s="247"/>
      <c r="G2" s="247"/>
      <c r="H2" s="247"/>
      <c r="I2" s="37"/>
    </row>
    <row r="3" spans="1:9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s="103" customFormat="1" ht="15" customHeight="1" x14ac:dyDescent="0.25">
      <c r="A4" s="91" t="s">
        <v>79</v>
      </c>
      <c r="B4" s="59"/>
      <c r="C4" s="59"/>
      <c r="D4" s="59"/>
      <c r="E4" s="59"/>
      <c r="F4" s="59"/>
      <c r="G4" s="59"/>
    </row>
    <row r="5" spans="1:9" s="103" customFormat="1" ht="27" customHeight="1" x14ac:dyDescent="0.25">
      <c r="A5" s="221" t="s">
        <v>60</v>
      </c>
      <c r="B5" s="221" t="s">
        <v>0</v>
      </c>
      <c r="C5" s="221" t="s">
        <v>21</v>
      </c>
      <c r="D5" s="221"/>
      <c r="E5" s="221"/>
      <c r="F5" s="221"/>
      <c r="G5" s="221"/>
      <c r="H5" s="221"/>
    </row>
    <row r="6" spans="1:9" s="103" customFormat="1" x14ac:dyDescent="0.25">
      <c r="A6" s="221"/>
      <c r="B6" s="221"/>
      <c r="C6" s="221" t="s">
        <v>37</v>
      </c>
      <c r="D6" s="221"/>
      <c r="E6" s="221"/>
      <c r="F6" s="221" t="s">
        <v>38</v>
      </c>
      <c r="G6" s="221"/>
      <c r="H6" s="221"/>
    </row>
    <row r="7" spans="1:9" s="103" customFormat="1" ht="15" customHeight="1" x14ac:dyDescent="0.25">
      <c r="A7" s="221"/>
      <c r="B7" s="221"/>
      <c r="C7" s="221" t="s">
        <v>32</v>
      </c>
      <c r="D7" s="221" t="s">
        <v>4</v>
      </c>
      <c r="E7" s="221"/>
      <c r="F7" s="221" t="s">
        <v>32</v>
      </c>
      <c r="G7" s="221" t="s">
        <v>4</v>
      </c>
      <c r="H7" s="221"/>
    </row>
    <row r="8" spans="1:9" s="103" customFormat="1" ht="22.5" customHeight="1" x14ac:dyDescent="0.25">
      <c r="A8" s="221"/>
      <c r="B8" s="221"/>
      <c r="C8" s="221"/>
      <c r="D8" s="49" t="s">
        <v>39</v>
      </c>
      <c r="E8" s="49" t="s">
        <v>40</v>
      </c>
      <c r="F8" s="221"/>
      <c r="G8" s="49" t="s">
        <v>39</v>
      </c>
      <c r="H8" s="49" t="s">
        <v>40</v>
      </c>
    </row>
    <row r="9" spans="1:9" s="103" customFormat="1" ht="22.5" x14ac:dyDescent="0.25">
      <c r="A9" s="122" t="s">
        <v>156</v>
      </c>
      <c r="B9" s="123">
        <v>110726</v>
      </c>
      <c r="C9" s="123">
        <v>61611</v>
      </c>
      <c r="D9" s="123">
        <v>55033</v>
      </c>
      <c r="E9" s="123">
        <v>6578</v>
      </c>
      <c r="F9" s="123">
        <v>49115</v>
      </c>
      <c r="G9" s="123">
        <v>42459</v>
      </c>
      <c r="H9" s="123">
        <v>6656</v>
      </c>
    </row>
    <row r="10" spans="1:9" s="103" customFormat="1" x14ac:dyDescent="0.25">
      <c r="A10" s="124" t="s">
        <v>110</v>
      </c>
      <c r="B10" s="67">
        <v>32476</v>
      </c>
      <c r="C10" s="67">
        <v>16070</v>
      </c>
      <c r="D10" s="67">
        <v>13622</v>
      </c>
      <c r="E10" s="67">
        <v>2448</v>
      </c>
      <c r="F10" s="67">
        <v>16406</v>
      </c>
      <c r="G10" s="67">
        <v>14360</v>
      </c>
      <c r="H10" s="67">
        <v>2046</v>
      </c>
    </row>
    <row r="11" spans="1:9" s="103" customFormat="1" x14ac:dyDescent="0.25">
      <c r="A11" s="124" t="s">
        <v>61</v>
      </c>
      <c r="B11" s="67">
        <v>6129</v>
      </c>
      <c r="C11" s="67">
        <v>1652</v>
      </c>
      <c r="D11" s="67">
        <v>1181</v>
      </c>
      <c r="E11" s="67">
        <v>471</v>
      </c>
      <c r="F11" s="67">
        <v>4477</v>
      </c>
      <c r="G11" s="67">
        <v>3546</v>
      </c>
      <c r="H11" s="67">
        <v>931</v>
      </c>
    </row>
    <row r="12" spans="1:9" s="103" customFormat="1" x14ac:dyDescent="0.25">
      <c r="A12" s="124" t="s">
        <v>62</v>
      </c>
      <c r="B12" s="67">
        <v>7571</v>
      </c>
      <c r="C12" s="67">
        <v>1769</v>
      </c>
      <c r="D12" s="67">
        <v>1247</v>
      </c>
      <c r="E12" s="67">
        <v>522</v>
      </c>
      <c r="F12" s="67">
        <v>5802</v>
      </c>
      <c r="G12" s="67">
        <v>4690</v>
      </c>
      <c r="H12" s="67">
        <v>1112</v>
      </c>
    </row>
    <row r="13" spans="1:9" s="103" customFormat="1" x14ac:dyDescent="0.25">
      <c r="A13" s="124" t="s">
        <v>63</v>
      </c>
      <c r="B13" s="67">
        <v>5383</v>
      </c>
      <c r="C13" s="67">
        <v>1591</v>
      </c>
      <c r="D13" s="67">
        <v>1106</v>
      </c>
      <c r="E13" s="67">
        <v>485</v>
      </c>
      <c r="F13" s="67">
        <v>3792</v>
      </c>
      <c r="G13" s="67">
        <v>3012</v>
      </c>
      <c r="H13" s="67">
        <v>780</v>
      </c>
    </row>
    <row r="14" spans="1:9" s="103" customFormat="1" x14ac:dyDescent="0.25">
      <c r="A14" s="124" t="s">
        <v>64</v>
      </c>
      <c r="B14" s="67">
        <v>7023</v>
      </c>
      <c r="C14" s="67">
        <v>2587</v>
      </c>
      <c r="D14" s="67">
        <v>1866</v>
      </c>
      <c r="E14" s="67">
        <v>721</v>
      </c>
      <c r="F14" s="67">
        <v>4436</v>
      </c>
      <c r="G14" s="67">
        <v>3533</v>
      </c>
      <c r="H14" s="67">
        <v>903</v>
      </c>
    </row>
    <row r="15" spans="1:9" s="103" customFormat="1" x14ac:dyDescent="0.25">
      <c r="A15" s="124" t="s">
        <v>65</v>
      </c>
      <c r="B15" s="67">
        <v>3972</v>
      </c>
      <c r="C15" s="67">
        <v>2028</v>
      </c>
      <c r="D15" s="67">
        <v>1724</v>
      </c>
      <c r="E15" s="67">
        <v>304</v>
      </c>
      <c r="F15" s="67">
        <v>1944</v>
      </c>
      <c r="G15" s="67">
        <v>1663</v>
      </c>
      <c r="H15" s="67">
        <v>281</v>
      </c>
    </row>
    <row r="16" spans="1:9" s="103" customFormat="1" x14ac:dyDescent="0.25">
      <c r="A16" s="124" t="s">
        <v>66</v>
      </c>
      <c r="B16" s="67">
        <v>3067</v>
      </c>
      <c r="C16" s="67">
        <v>2101</v>
      </c>
      <c r="D16" s="67">
        <v>1961</v>
      </c>
      <c r="E16" s="67">
        <v>140</v>
      </c>
      <c r="F16" s="67">
        <v>966</v>
      </c>
      <c r="G16" s="67">
        <v>884</v>
      </c>
      <c r="H16" s="67">
        <v>82</v>
      </c>
    </row>
    <row r="17" spans="1:8" s="103" customFormat="1" x14ac:dyDescent="0.25">
      <c r="A17" s="124" t="s">
        <v>67</v>
      </c>
      <c r="B17" s="67">
        <v>4381</v>
      </c>
      <c r="C17" s="67">
        <v>3493</v>
      </c>
      <c r="D17" s="67">
        <v>3296</v>
      </c>
      <c r="E17" s="67">
        <v>197</v>
      </c>
      <c r="F17" s="67">
        <v>888</v>
      </c>
      <c r="G17" s="67">
        <v>853</v>
      </c>
      <c r="H17" s="67">
        <v>35</v>
      </c>
    </row>
    <row r="18" spans="1:8" s="103" customFormat="1" x14ac:dyDescent="0.25">
      <c r="A18" s="124" t="s">
        <v>313</v>
      </c>
      <c r="B18" s="67">
        <v>8573</v>
      </c>
      <c r="C18" s="67">
        <v>6468</v>
      </c>
      <c r="D18" s="67">
        <v>6162</v>
      </c>
      <c r="E18" s="67">
        <v>306</v>
      </c>
      <c r="F18" s="67">
        <v>2105</v>
      </c>
      <c r="G18" s="67">
        <v>1975</v>
      </c>
      <c r="H18" s="67">
        <v>130</v>
      </c>
    </row>
    <row r="19" spans="1:8" s="103" customFormat="1" x14ac:dyDescent="0.25">
      <c r="A19" s="124" t="s">
        <v>69</v>
      </c>
      <c r="B19" s="67">
        <v>11035</v>
      </c>
      <c r="C19" s="67">
        <v>8366</v>
      </c>
      <c r="D19" s="67">
        <v>8107</v>
      </c>
      <c r="E19" s="67">
        <v>259</v>
      </c>
      <c r="F19" s="67">
        <v>2669</v>
      </c>
      <c r="G19" s="67">
        <v>2550</v>
      </c>
      <c r="H19" s="67">
        <v>119</v>
      </c>
    </row>
    <row r="20" spans="1:8" s="103" customFormat="1" x14ac:dyDescent="0.25">
      <c r="A20" s="124" t="s">
        <v>308</v>
      </c>
      <c r="B20" s="67">
        <v>9723</v>
      </c>
      <c r="C20" s="67">
        <v>7094</v>
      </c>
      <c r="D20" s="67">
        <v>6694</v>
      </c>
      <c r="E20" s="67">
        <v>400</v>
      </c>
      <c r="F20" s="67">
        <v>2629</v>
      </c>
      <c r="G20" s="67">
        <v>2554</v>
      </c>
      <c r="H20" s="67">
        <v>75</v>
      </c>
    </row>
    <row r="21" spans="1:8" s="103" customFormat="1" x14ac:dyDescent="0.25">
      <c r="A21" s="124" t="s">
        <v>312</v>
      </c>
      <c r="B21" s="67">
        <v>10624</v>
      </c>
      <c r="C21" s="67">
        <v>8338</v>
      </c>
      <c r="D21" s="67">
        <v>8019</v>
      </c>
      <c r="E21" s="67">
        <v>319</v>
      </c>
      <c r="F21" s="67">
        <v>2286</v>
      </c>
      <c r="G21" s="67">
        <v>2183</v>
      </c>
      <c r="H21" s="67">
        <v>103</v>
      </c>
    </row>
    <row r="22" spans="1:8" s="103" customFormat="1" ht="33.75" x14ac:dyDescent="0.25">
      <c r="A22" s="124" t="s">
        <v>111</v>
      </c>
      <c r="B22" s="67">
        <v>769</v>
      </c>
      <c r="C22" s="67">
        <v>54</v>
      </c>
      <c r="D22" s="67">
        <v>48</v>
      </c>
      <c r="E22" s="67">
        <v>6</v>
      </c>
      <c r="F22" s="67">
        <v>715</v>
      </c>
      <c r="G22" s="67">
        <v>656</v>
      </c>
      <c r="H22" s="67">
        <v>59</v>
      </c>
    </row>
    <row r="23" spans="1:8" s="103" customFormat="1" x14ac:dyDescent="0.25">
      <c r="A23" s="124" t="s">
        <v>157</v>
      </c>
      <c r="B23" s="123">
        <f>SUM(B24:B36)</f>
        <v>44168</v>
      </c>
      <c r="C23" s="123">
        <f>SUM(C24:C36)</f>
        <v>44168</v>
      </c>
      <c r="D23" s="123">
        <f>SUM(D24:D36)</f>
        <v>39471</v>
      </c>
      <c r="E23" s="123">
        <f>SUM(E24:E36)</f>
        <v>4697</v>
      </c>
      <c r="F23" s="105" t="s">
        <v>1</v>
      </c>
      <c r="G23" s="105" t="s">
        <v>1</v>
      </c>
      <c r="H23" s="105" t="s">
        <v>1</v>
      </c>
    </row>
    <row r="24" spans="1:8" s="103" customFormat="1" x14ac:dyDescent="0.25">
      <c r="A24" s="124" t="s">
        <v>110</v>
      </c>
      <c r="B24" s="67">
        <v>10487</v>
      </c>
      <c r="C24" s="67">
        <v>10487</v>
      </c>
      <c r="D24" s="67">
        <v>8857</v>
      </c>
      <c r="E24" s="67">
        <v>1630</v>
      </c>
      <c r="F24" s="67">
        <v>0</v>
      </c>
      <c r="G24" s="67">
        <v>0</v>
      </c>
      <c r="H24" s="67">
        <v>0</v>
      </c>
    </row>
    <row r="25" spans="1:8" s="103" customFormat="1" x14ac:dyDescent="0.25">
      <c r="A25" s="124" t="s">
        <v>61</v>
      </c>
      <c r="B25" s="67">
        <v>932</v>
      </c>
      <c r="C25" s="67">
        <v>932</v>
      </c>
      <c r="D25" s="67">
        <v>601</v>
      </c>
      <c r="E25" s="67">
        <v>331</v>
      </c>
      <c r="F25" s="67">
        <v>0</v>
      </c>
      <c r="G25" s="67">
        <v>0</v>
      </c>
      <c r="H25" s="67">
        <v>0</v>
      </c>
    </row>
    <row r="26" spans="1:8" s="103" customFormat="1" x14ac:dyDescent="0.25">
      <c r="A26" s="124" t="s">
        <v>62</v>
      </c>
      <c r="B26" s="67">
        <v>911</v>
      </c>
      <c r="C26" s="67">
        <v>911</v>
      </c>
      <c r="D26" s="67">
        <v>565</v>
      </c>
      <c r="E26" s="67">
        <v>346</v>
      </c>
      <c r="F26" s="67">
        <v>0</v>
      </c>
      <c r="G26" s="67">
        <v>0</v>
      </c>
      <c r="H26" s="67">
        <v>0</v>
      </c>
    </row>
    <row r="27" spans="1:8" s="103" customFormat="1" x14ac:dyDescent="0.25">
      <c r="A27" s="124" t="s">
        <v>63</v>
      </c>
      <c r="B27" s="67">
        <v>748</v>
      </c>
      <c r="C27" s="67">
        <v>748</v>
      </c>
      <c r="D27" s="67">
        <v>419</v>
      </c>
      <c r="E27" s="67">
        <v>329</v>
      </c>
      <c r="F27" s="67">
        <v>0</v>
      </c>
      <c r="G27" s="67">
        <v>0</v>
      </c>
      <c r="H27" s="67">
        <v>0</v>
      </c>
    </row>
    <row r="28" spans="1:8" s="103" customFormat="1" x14ac:dyDescent="0.25">
      <c r="A28" s="124" t="s">
        <v>64</v>
      </c>
      <c r="B28" s="67">
        <v>1192</v>
      </c>
      <c r="C28" s="67">
        <v>1192</v>
      </c>
      <c r="D28" s="67">
        <v>703</v>
      </c>
      <c r="E28" s="67">
        <v>489</v>
      </c>
      <c r="F28" s="67">
        <v>0</v>
      </c>
      <c r="G28" s="67">
        <v>0</v>
      </c>
      <c r="H28" s="67">
        <v>0</v>
      </c>
    </row>
    <row r="29" spans="1:8" s="103" customFormat="1" x14ac:dyDescent="0.25">
      <c r="A29" s="124" t="s">
        <v>65</v>
      </c>
      <c r="B29" s="67">
        <v>1103</v>
      </c>
      <c r="C29" s="67">
        <v>1103</v>
      </c>
      <c r="D29" s="67">
        <v>891</v>
      </c>
      <c r="E29" s="67">
        <v>212</v>
      </c>
      <c r="F29" s="67">
        <v>0</v>
      </c>
      <c r="G29" s="67">
        <v>0</v>
      </c>
      <c r="H29" s="67">
        <v>0</v>
      </c>
    </row>
    <row r="30" spans="1:8" s="103" customFormat="1" x14ac:dyDescent="0.25">
      <c r="A30" s="124" t="s">
        <v>66</v>
      </c>
      <c r="B30" s="67">
        <v>1514</v>
      </c>
      <c r="C30" s="67">
        <v>1514</v>
      </c>
      <c r="D30" s="67">
        <v>1412</v>
      </c>
      <c r="E30" s="67">
        <v>102</v>
      </c>
      <c r="F30" s="67">
        <v>0</v>
      </c>
      <c r="G30" s="67">
        <v>0</v>
      </c>
      <c r="H30" s="67">
        <v>0</v>
      </c>
    </row>
    <row r="31" spans="1:8" s="103" customFormat="1" x14ac:dyDescent="0.25">
      <c r="A31" s="124" t="s">
        <v>67</v>
      </c>
      <c r="B31" s="67">
        <v>2879</v>
      </c>
      <c r="C31" s="67">
        <v>2879</v>
      </c>
      <c r="D31" s="67">
        <v>2714</v>
      </c>
      <c r="E31" s="67">
        <v>165</v>
      </c>
      <c r="F31" s="67">
        <v>0</v>
      </c>
      <c r="G31" s="67">
        <v>0</v>
      </c>
      <c r="H31" s="67">
        <v>0</v>
      </c>
    </row>
    <row r="32" spans="1:8" s="103" customFormat="1" x14ac:dyDescent="0.25">
      <c r="A32" s="124" t="s">
        <v>68</v>
      </c>
      <c r="B32" s="67">
        <v>5119</v>
      </c>
      <c r="C32" s="67">
        <v>5119</v>
      </c>
      <c r="D32" s="67">
        <v>4864</v>
      </c>
      <c r="E32" s="67">
        <v>255</v>
      </c>
      <c r="F32" s="67">
        <v>0</v>
      </c>
      <c r="G32" s="67">
        <v>0</v>
      </c>
      <c r="H32" s="67">
        <v>0</v>
      </c>
    </row>
    <row r="33" spans="1:8" s="103" customFormat="1" x14ac:dyDescent="0.25">
      <c r="A33" s="124" t="s">
        <v>69</v>
      </c>
      <c r="B33" s="67">
        <v>6553</v>
      </c>
      <c r="C33" s="67">
        <v>6553</v>
      </c>
      <c r="D33" s="67">
        <v>6349</v>
      </c>
      <c r="E33" s="67">
        <v>204</v>
      </c>
      <c r="F33" s="67">
        <v>0</v>
      </c>
      <c r="G33" s="67">
        <v>0</v>
      </c>
      <c r="H33" s="67">
        <v>0</v>
      </c>
    </row>
    <row r="34" spans="1:8" s="103" customFormat="1" x14ac:dyDescent="0.25">
      <c r="A34" s="124" t="s">
        <v>308</v>
      </c>
      <c r="B34" s="67">
        <v>5482</v>
      </c>
      <c r="C34" s="67">
        <v>5482</v>
      </c>
      <c r="D34" s="67">
        <v>5136</v>
      </c>
      <c r="E34" s="67">
        <v>346</v>
      </c>
      <c r="F34" s="67">
        <v>0</v>
      </c>
      <c r="G34" s="67">
        <v>0</v>
      </c>
      <c r="H34" s="67">
        <v>0</v>
      </c>
    </row>
    <row r="35" spans="1:8" s="103" customFormat="1" x14ac:dyDescent="0.25">
      <c r="A35" s="124" t="s">
        <v>312</v>
      </c>
      <c r="B35" s="67">
        <v>7225</v>
      </c>
      <c r="C35" s="67">
        <v>7225</v>
      </c>
      <c r="D35" s="67">
        <v>6942</v>
      </c>
      <c r="E35" s="67">
        <v>283</v>
      </c>
      <c r="F35" s="67">
        <v>0</v>
      </c>
      <c r="G35" s="67">
        <v>0</v>
      </c>
      <c r="H35" s="67">
        <v>0</v>
      </c>
    </row>
    <row r="36" spans="1:8" s="103" customFormat="1" ht="33.75" x14ac:dyDescent="0.25">
      <c r="A36" s="124" t="s">
        <v>111</v>
      </c>
      <c r="B36" s="67">
        <v>23</v>
      </c>
      <c r="C36" s="67">
        <v>23</v>
      </c>
      <c r="D36" s="67">
        <v>18</v>
      </c>
      <c r="E36" s="67">
        <v>5</v>
      </c>
      <c r="F36" s="67">
        <v>0</v>
      </c>
      <c r="G36" s="67">
        <v>0</v>
      </c>
      <c r="H36" s="67">
        <v>0</v>
      </c>
    </row>
    <row r="37" spans="1:8" s="103" customFormat="1" x14ac:dyDescent="0.25">
      <c r="A37" s="124" t="s">
        <v>158</v>
      </c>
      <c r="B37" s="123">
        <f t="shared" ref="B37:H37" si="0">SUM(B38:B50)</f>
        <v>7302</v>
      </c>
      <c r="C37" s="123">
        <f t="shared" si="0"/>
        <v>2403</v>
      </c>
      <c r="D37" s="123">
        <f t="shared" si="0"/>
        <v>2234</v>
      </c>
      <c r="E37" s="123">
        <f t="shared" si="0"/>
        <v>169</v>
      </c>
      <c r="F37" s="123">
        <f t="shared" si="0"/>
        <v>4899</v>
      </c>
      <c r="G37" s="123">
        <f t="shared" si="0"/>
        <v>4492</v>
      </c>
      <c r="H37" s="123">
        <f t="shared" si="0"/>
        <v>407</v>
      </c>
    </row>
    <row r="38" spans="1:8" s="103" customFormat="1" x14ac:dyDescent="0.25">
      <c r="A38" s="124" t="s">
        <v>110</v>
      </c>
      <c r="B38" s="67">
        <v>1996</v>
      </c>
      <c r="C38" s="67">
        <v>869</v>
      </c>
      <c r="D38" s="67">
        <v>816</v>
      </c>
      <c r="E38" s="67">
        <v>53</v>
      </c>
      <c r="F38" s="67">
        <v>1127</v>
      </c>
      <c r="G38" s="67">
        <v>1051</v>
      </c>
      <c r="H38" s="67">
        <v>76</v>
      </c>
    </row>
    <row r="39" spans="1:8" s="103" customFormat="1" x14ac:dyDescent="0.25">
      <c r="A39" s="124" t="s">
        <v>61</v>
      </c>
      <c r="B39" s="67">
        <v>359</v>
      </c>
      <c r="C39" s="67">
        <v>73</v>
      </c>
      <c r="D39" s="67">
        <v>57</v>
      </c>
      <c r="E39" s="67">
        <v>16</v>
      </c>
      <c r="F39" s="67">
        <v>286</v>
      </c>
      <c r="G39" s="67">
        <v>254</v>
      </c>
      <c r="H39" s="67">
        <v>32</v>
      </c>
    </row>
    <row r="40" spans="1:8" s="103" customFormat="1" x14ac:dyDescent="0.25">
      <c r="A40" s="124" t="s">
        <v>62</v>
      </c>
      <c r="B40" s="67">
        <v>1007</v>
      </c>
      <c r="C40" s="67">
        <v>89</v>
      </c>
      <c r="D40" s="67">
        <v>62</v>
      </c>
      <c r="E40" s="67">
        <v>27</v>
      </c>
      <c r="F40" s="67">
        <v>918</v>
      </c>
      <c r="G40" s="67">
        <v>824</v>
      </c>
      <c r="H40" s="67">
        <v>94</v>
      </c>
    </row>
    <row r="41" spans="1:8" s="103" customFormat="1" x14ac:dyDescent="0.25">
      <c r="A41" s="124" t="s">
        <v>63</v>
      </c>
      <c r="B41" s="67">
        <v>349</v>
      </c>
      <c r="C41" s="67">
        <v>55</v>
      </c>
      <c r="D41" s="67">
        <v>44</v>
      </c>
      <c r="E41" s="67">
        <v>11</v>
      </c>
      <c r="F41" s="67">
        <v>294</v>
      </c>
      <c r="G41" s="67">
        <v>236</v>
      </c>
      <c r="H41" s="67">
        <v>58</v>
      </c>
    </row>
    <row r="42" spans="1:8" s="103" customFormat="1" x14ac:dyDescent="0.25">
      <c r="A42" s="124" t="s">
        <v>64</v>
      </c>
      <c r="B42" s="67">
        <v>439</v>
      </c>
      <c r="C42" s="67">
        <v>91</v>
      </c>
      <c r="D42" s="67">
        <v>68</v>
      </c>
      <c r="E42" s="67">
        <v>23</v>
      </c>
      <c r="F42" s="67">
        <v>348</v>
      </c>
      <c r="G42" s="67">
        <v>259</v>
      </c>
      <c r="H42" s="67">
        <v>89</v>
      </c>
    </row>
    <row r="43" spans="1:8" s="103" customFormat="1" x14ac:dyDescent="0.25">
      <c r="A43" s="124" t="s">
        <v>65</v>
      </c>
      <c r="B43" s="67">
        <v>197</v>
      </c>
      <c r="C43" s="67">
        <v>72</v>
      </c>
      <c r="D43" s="67">
        <v>52</v>
      </c>
      <c r="E43" s="67">
        <v>20</v>
      </c>
      <c r="F43" s="67">
        <v>125</v>
      </c>
      <c r="G43" s="67">
        <v>96</v>
      </c>
      <c r="H43" s="67">
        <v>29</v>
      </c>
    </row>
    <row r="44" spans="1:8" s="103" customFormat="1" x14ac:dyDescent="0.25">
      <c r="A44" s="124" t="s">
        <v>66</v>
      </c>
      <c r="B44" s="67">
        <v>67</v>
      </c>
      <c r="C44" s="67">
        <v>27</v>
      </c>
      <c r="D44" s="67">
        <v>26</v>
      </c>
      <c r="E44" s="67">
        <v>1</v>
      </c>
      <c r="F44" s="67">
        <v>40</v>
      </c>
      <c r="G44" s="67">
        <v>34</v>
      </c>
      <c r="H44" s="67">
        <v>6</v>
      </c>
    </row>
    <row r="45" spans="1:8" s="103" customFormat="1" x14ac:dyDescent="0.25">
      <c r="A45" s="124" t="s">
        <v>67</v>
      </c>
      <c r="B45" s="67">
        <v>132</v>
      </c>
      <c r="C45" s="67">
        <v>65</v>
      </c>
      <c r="D45" s="67">
        <v>63</v>
      </c>
      <c r="E45" s="67">
        <v>2</v>
      </c>
      <c r="F45" s="67">
        <v>67</v>
      </c>
      <c r="G45" s="67">
        <v>66</v>
      </c>
      <c r="H45" s="67">
        <v>1</v>
      </c>
    </row>
    <row r="46" spans="1:8" s="103" customFormat="1" x14ac:dyDescent="0.25">
      <c r="A46" s="124" t="s">
        <v>68</v>
      </c>
      <c r="B46" s="67">
        <v>449</v>
      </c>
      <c r="C46" s="67">
        <v>240</v>
      </c>
      <c r="D46" s="67">
        <v>236</v>
      </c>
      <c r="E46" s="67">
        <v>4</v>
      </c>
      <c r="F46" s="67">
        <v>209</v>
      </c>
      <c r="G46" s="67">
        <v>198</v>
      </c>
      <c r="H46" s="67">
        <v>11</v>
      </c>
    </row>
    <row r="47" spans="1:8" s="103" customFormat="1" x14ac:dyDescent="0.25">
      <c r="A47" s="124" t="s">
        <v>69</v>
      </c>
      <c r="B47" s="67">
        <v>750</v>
      </c>
      <c r="C47" s="67">
        <v>344</v>
      </c>
      <c r="D47" s="67">
        <v>339</v>
      </c>
      <c r="E47" s="67">
        <v>5</v>
      </c>
      <c r="F47" s="67">
        <v>406</v>
      </c>
      <c r="G47" s="67">
        <v>403</v>
      </c>
      <c r="H47" s="67">
        <v>3</v>
      </c>
    </row>
    <row r="48" spans="1:8" s="103" customFormat="1" x14ac:dyDescent="0.25">
      <c r="A48" s="124" t="s">
        <v>308</v>
      </c>
      <c r="B48" s="67">
        <v>814</v>
      </c>
      <c r="C48" s="67">
        <v>284</v>
      </c>
      <c r="D48" s="67">
        <v>281</v>
      </c>
      <c r="E48" s="67">
        <v>3</v>
      </c>
      <c r="F48" s="67">
        <v>530</v>
      </c>
      <c r="G48" s="67">
        <v>529</v>
      </c>
      <c r="H48" s="67">
        <v>1</v>
      </c>
    </row>
    <row r="49" spans="1:8" s="103" customFormat="1" x14ac:dyDescent="0.25">
      <c r="A49" s="124" t="s">
        <v>312</v>
      </c>
      <c r="B49" s="67">
        <v>565</v>
      </c>
      <c r="C49" s="67">
        <v>171</v>
      </c>
      <c r="D49" s="67">
        <v>168</v>
      </c>
      <c r="E49" s="67">
        <v>3</v>
      </c>
      <c r="F49" s="67">
        <v>394</v>
      </c>
      <c r="G49" s="67">
        <v>391</v>
      </c>
      <c r="H49" s="67">
        <v>3</v>
      </c>
    </row>
    <row r="50" spans="1:8" s="103" customFormat="1" ht="33.75" x14ac:dyDescent="0.25">
      <c r="A50" s="124" t="s">
        <v>111</v>
      </c>
      <c r="B50" s="67">
        <v>178</v>
      </c>
      <c r="C50" s="67">
        <v>23</v>
      </c>
      <c r="D50" s="67">
        <v>22</v>
      </c>
      <c r="E50" s="67">
        <v>1</v>
      </c>
      <c r="F50" s="67">
        <v>155</v>
      </c>
      <c r="G50" s="67">
        <v>151</v>
      </c>
      <c r="H50" s="67">
        <v>4</v>
      </c>
    </row>
    <row r="51" spans="1:8" s="103" customFormat="1" x14ac:dyDescent="0.25">
      <c r="A51" s="124" t="s">
        <v>159</v>
      </c>
      <c r="B51" s="123">
        <f t="shared" ref="B51:H51" si="1">SUM(B52:B64)</f>
        <v>4092</v>
      </c>
      <c r="C51" s="123">
        <f t="shared" si="1"/>
        <v>0</v>
      </c>
      <c r="D51" s="123">
        <f t="shared" si="1"/>
        <v>0</v>
      </c>
      <c r="E51" s="123">
        <f t="shared" si="1"/>
        <v>0</v>
      </c>
      <c r="F51" s="123">
        <f t="shared" si="1"/>
        <v>4092</v>
      </c>
      <c r="G51" s="123">
        <f t="shared" si="1"/>
        <v>3239</v>
      </c>
      <c r="H51" s="123">
        <f t="shared" si="1"/>
        <v>853</v>
      </c>
    </row>
    <row r="52" spans="1:8" s="103" customFormat="1" x14ac:dyDescent="0.25">
      <c r="A52" s="124" t="s">
        <v>110</v>
      </c>
      <c r="B52" s="67">
        <v>1146</v>
      </c>
      <c r="C52" s="67">
        <v>0</v>
      </c>
      <c r="D52" s="67">
        <v>0</v>
      </c>
      <c r="E52" s="67">
        <v>0</v>
      </c>
      <c r="F52" s="67">
        <v>1146</v>
      </c>
      <c r="G52" s="67">
        <v>945</v>
      </c>
      <c r="H52" s="67">
        <v>201</v>
      </c>
    </row>
    <row r="53" spans="1:8" s="103" customFormat="1" x14ac:dyDescent="0.25">
      <c r="A53" s="124" t="s">
        <v>61</v>
      </c>
      <c r="B53" s="67">
        <v>456</v>
      </c>
      <c r="C53" s="67">
        <v>0</v>
      </c>
      <c r="D53" s="67">
        <v>0</v>
      </c>
      <c r="E53" s="67">
        <v>0</v>
      </c>
      <c r="F53" s="67">
        <v>456</v>
      </c>
      <c r="G53" s="67">
        <v>311</v>
      </c>
      <c r="H53" s="67">
        <v>145</v>
      </c>
    </row>
    <row r="54" spans="1:8" s="103" customFormat="1" x14ac:dyDescent="0.25">
      <c r="A54" s="124" t="s">
        <v>62</v>
      </c>
      <c r="B54" s="67">
        <v>583</v>
      </c>
      <c r="C54" s="67">
        <v>0</v>
      </c>
      <c r="D54" s="67">
        <v>0</v>
      </c>
      <c r="E54" s="67">
        <v>0</v>
      </c>
      <c r="F54" s="67">
        <v>583</v>
      </c>
      <c r="G54" s="67">
        <v>398</v>
      </c>
      <c r="H54" s="67">
        <v>185</v>
      </c>
    </row>
    <row r="55" spans="1:8" s="103" customFormat="1" x14ac:dyDescent="0.25">
      <c r="A55" s="124" t="s">
        <v>63</v>
      </c>
      <c r="B55" s="67">
        <v>453</v>
      </c>
      <c r="C55" s="67">
        <v>0</v>
      </c>
      <c r="D55" s="67">
        <v>0</v>
      </c>
      <c r="E55" s="67">
        <v>0</v>
      </c>
      <c r="F55" s="67">
        <v>453</v>
      </c>
      <c r="G55" s="67">
        <v>340</v>
      </c>
      <c r="H55" s="67">
        <v>113</v>
      </c>
    </row>
    <row r="56" spans="1:8" s="103" customFormat="1" x14ac:dyDescent="0.25">
      <c r="A56" s="124" t="s">
        <v>64</v>
      </c>
      <c r="B56" s="67">
        <v>513</v>
      </c>
      <c r="C56" s="67">
        <v>0</v>
      </c>
      <c r="D56" s="67">
        <v>0</v>
      </c>
      <c r="E56" s="67">
        <v>0</v>
      </c>
      <c r="F56" s="67">
        <v>513</v>
      </c>
      <c r="G56" s="67">
        <v>403</v>
      </c>
      <c r="H56" s="67">
        <v>110</v>
      </c>
    </row>
    <row r="57" spans="1:8" s="103" customFormat="1" x14ac:dyDescent="0.25">
      <c r="A57" s="124" t="s">
        <v>65</v>
      </c>
      <c r="B57" s="67">
        <v>254</v>
      </c>
      <c r="C57" s="67">
        <v>0</v>
      </c>
      <c r="D57" s="67">
        <v>0</v>
      </c>
      <c r="E57" s="67">
        <v>0</v>
      </c>
      <c r="F57" s="67">
        <v>254</v>
      </c>
      <c r="G57" s="67">
        <v>218</v>
      </c>
      <c r="H57" s="67">
        <v>36</v>
      </c>
    </row>
    <row r="58" spans="1:8" s="103" customFormat="1" x14ac:dyDescent="0.25">
      <c r="A58" s="124" t="s">
        <v>66</v>
      </c>
      <c r="B58" s="67">
        <v>39</v>
      </c>
      <c r="C58" s="67">
        <v>0</v>
      </c>
      <c r="D58" s="67">
        <v>0</v>
      </c>
      <c r="E58" s="67">
        <v>0</v>
      </c>
      <c r="F58" s="67">
        <v>39</v>
      </c>
      <c r="G58" s="67">
        <v>31</v>
      </c>
      <c r="H58" s="67">
        <v>8</v>
      </c>
    </row>
    <row r="59" spans="1:8" s="103" customFormat="1" x14ac:dyDescent="0.25">
      <c r="A59" s="124" t="s">
        <v>67</v>
      </c>
      <c r="B59" s="67">
        <v>38</v>
      </c>
      <c r="C59" s="67">
        <v>0</v>
      </c>
      <c r="D59" s="67">
        <v>0</v>
      </c>
      <c r="E59" s="67">
        <v>0</v>
      </c>
      <c r="F59" s="67">
        <v>38</v>
      </c>
      <c r="G59" s="67">
        <v>35</v>
      </c>
      <c r="H59" s="67">
        <v>3</v>
      </c>
    </row>
    <row r="60" spans="1:8" s="103" customFormat="1" x14ac:dyDescent="0.25">
      <c r="A60" s="124" t="s">
        <v>68</v>
      </c>
      <c r="B60" s="67">
        <v>144</v>
      </c>
      <c r="C60" s="67">
        <v>0</v>
      </c>
      <c r="D60" s="67">
        <v>0</v>
      </c>
      <c r="E60" s="67">
        <v>0</v>
      </c>
      <c r="F60" s="67">
        <v>144</v>
      </c>
      <c r="G60" s="67">
        <v>139</v>
      </c>
      <c r="H60" s="67">
        <v>5</v>
      </c>
    </row>
    <row r="61" spans="1:8" s="103" customFormat="1" x14ac:dyDescent="0.25">
      <c r="A61" s="124" t="s">
        <v>69</v>
      </c>
      <c r="B61" s="67">
        <v>73</v>
      </c>
      <c r="C61" s="67">
        <v>0</v>
      </c>
      <c r="D61" s="67">
        <v>0</v>
      </c>
      <c r="E61" s="67">
        <v>0</v>
      </c>
      <c r="F61" s="67">
        <v>73</v>
      </c>
      <c r="G61" s="67">
        <v>68</v>
      </c>
      <c r="H61" s="67">
        <v>5</v>
      </c>
    </row>
    <row r="62" spans="1:8" s="103" customFormat="1" x14ac:dyDescent="0.25">
      <c r="A62" s="124" t="s">
        <v>308</v>
      </c>
      <c r="B62" s="67">
        <v>122</v>
      </c>
      <c r="C62" s="67">
        <v>0</v>
      </c>
      <c r="D62" s="67">
        <v>0</v>
      </c>
      <c r="E62" s="67">
        <v>0</v>
      </c>
      <c r="F62" s="67">
        <v>122</v>
      </c>
      <c r="G62" s="67">
        <v>120</v>
      </c>
      <c r="H62" s="67">
        <v>2</v>
      </c>
    </row>
    <row r="63" spans="1:8" s="103" customFormat="1" x14ac:dyDescent="0.25">
      <c r="A63" s="124" t="s">
        <v>312</v>
      </c>
      <c r="B63" s="67">
        <v>96</v>
      </c>
      <c r="C63" s="67">
        <v>0</v>
      </c>
      <c r="D63" s="67">
        <v>0</v>
      </c>
      <c r="E63" s="67">
        <v>0</v>
      </c>
      <c r="F63" s="67">
        <v>96</v>
      </c>
      <c r="G63" s="67">
        <v>95</v>
      </c>
      <c r="H63" s="67">
        <v>1</v>
      </c>
    </row>
    <row r="64" spans="1:8" s="103" customFormat="1" ht="33.75" x14ac:dyDescent="0.25">
      <c r="A64" s="124" t="s">
        <v>111</v>
      </c>
      <c r="B64" s="67">
        <v>175</v>
      </c>
      <c r="C64" s="67">
        <v>0</v>
      </c>
      <c r="D64" s="67">
        <v>0</v>
      </c>
      <c r="E64" s="67">
        <v>0</v>
      </c>
      <c r="F64" s="67">
        <v>175</v>
      </c>
      <c r="G64" s="67">
        <v>136</v>
      </c>
      <c r="H64" s="67">
        <v>39</v>
      </c>
    </row>
    <row r="65" spans="1:8" s="103" customFormat="1" x14ac:dyDescent="0.25">
      <c r="A65" s="124" t="s">
        <v>160</v>
      </c>
      <c r="B65" s="123">
        <f t="shared" ref="B65:H65" si="2">SUM(B66:B78)</f>
        <v>4159</v>
      </c>
      <c r="C65" s="123">
        <f t="shared" si="2"/>
        <v>0</v>
      </c>
      <c r="D65" s="123">
        <f t="shared" si="2"/>
        <v>0</v>
      </c>
      <c r="E65" s="123">
        <f t="shared" si="2"/>
        <v>0</v>
      </c>
      <c r="F65" s="123">
        <f t="shared" si="2"/>
        <v>4159</v>
      </c>
      <c r="G65" s="123">
        <f t="shared" si="2"/>
        <v>3479</v>
      </c>
      <c r="H65" s="123">
        <f t="shared" si="2"/>
        <v>680</v>
      </c>
    </row>
    <row r="66" spans="1:8" s="103" customFormat="1" x14ac:dyDescent="0.25">
      <c r="A66" s="124" t="s">
        <v>110</v>
      </c>
      <c r="B66" s="67">
        <v>806</v>
      </c>
      <c r="C66" s="67">
        <v>0</v>
      </c>
      <c r="D66" s="67">
        <v>0</v>
      </c>
      <c r="E66" s="67">
        <v>0</v>
      </c>
      <c r="F66" s="67">
        <v>806</v>
      </c>
      <c r="G66" s="67">
        <v>640</v>
      </c>
      <c r="H66" s="67">
        <v>166</v>
      </c>
    </row>
    <row r="67" spans="1:8" s="103" customFormat="1" x14ac:dyDescent="0.25">
      <c r="A67" s="124" t="s">
        <v>61</v>
      </c>
      <c r="B67" s="67">
        <v>808</v>
      </c>
      <c r="C67" s="67">
        <v>0</v>
      </c>
      <c r="D67" s="67">
        <v>0</v>
      </c>
      <c r="E67" s="67">
        <v>0</v>
      </c>
      <c r="F67" s="67">
        <v>808</v>
      </c>
      <c r="G67" s="67">
        <v>633</v>
      </c>
      <c r="H67" s="67">
        <v>175</v>
      </c>
    </row>
    <row r="68" spans="1:8" s="103" customFormat="1" x14ac:dyDescent="0.25">
      <c r="A68" s="124" t="s">
        <v>62</v>
      </c>
      <c r="B68" s="67">
        <v>622</v>
      </c>
      <c r="C68" s="67">
        <v>0</v>
      </c>
      <c r="D68" s="67">
        <v>0</v>
      </c>
      <c r="E68" s="67">
        <v>0</v>
      </c>
      <c r="F68" s="67">
        <v>622</v>
      </c>
      <c r="G68" s="67">
        <v>478</v>
      </c>
      <c r="H68" s="67">
        <v>144</v>
      </c>
    </row>
    <row r="69" spans="1:8" s="103" customFormat="1" x14ac:dyDescent="0.25">
      <c r="A69" s="124" t="s">
        <v>63</v>
      </c>
      <c r="B69" s="67">
        <v>348</v>
      </c>
      <c r="C69" s="67">
        <v>0</v>
      </c>
      <c r="D69" s="67">
        <v>0</v>
      </c>
      <c r="E69" s="67">
        <v>0</v>
      </c>
      <c r="F69" s="67">
        <v>348</v>
      </c>
      <c r="G69" s="67">
        <v>300</v>
      </c>
      <c r="H69" s="67">
        <v>48</v>
      </c>
    </row>
    <row r="70" spans="1:8" s="103" customFormat="1" x14ac:dyDescent="0.25">
      <c r="A70" s="124" t="s">
        <v>64</v>
      </c>
      <c r="B70" s="67">
        <v>249</v>
      </c>
      <c r="C70" s="67">
        <v>0</v>
      </c>
      <c r="D70" s="67">
        <v>0</v>
      </c>
      <c r="E70" s="67">
        <v>0</v>
      </c>
      <c r="F70" s="67">
        <v>249</v>
      </c>
      <c r="G70" s="67">
        <v>196</v>
      </c>
      <c r="H70" s="67">
        <v>53</v>
      </c>
    </row>
    <row r="71" spans="1:8" s="103" customFormat="1" x14ac:dyDescent="0.25">
      <c r="A71" s="124" t="s">
        <v>65</v>
      </c>
      <c r="B71" s="67">
        <v>117</v>
      </c>
      <c r="C71" s="67">
        <v>0</v>
      </c>
      <c r="D71" s="67">
        <v>0</v>
      </c>
      <c r="E71" s="67">
        <v>0</v>
      </c>
      <c r="F71" s="67">
        <v>117</v>
      </c>
      <c r="G71" s="67">
        <v>95</v>
      </c>
      <c r="H71" s="67">
        <v>22</v>
      </c>
    </row>
    <row r="72" spans="1:8" s="103" customFormat="1" x14ac:dyDescent="0.25">
      <c r="A72" s="124" t="s">
        <v>66</v>
      </c>
      <c r="B72" s="67">
        <v>71</v>
      </c>
      <c r="C72" s="67">
        <v>0</v>
      </c>
      <c r="D72" s="67">
        <v>0</v>
      </c>
      <c r="E72" s="67">
        <v>0</v>
      </c>
      <c r="F72" s="67">
        <v>71</v>
      </c>
      <c r="G72" s="67">
        <v>67</v>
      </c>
      <c r="H72" s="67">
        <v>4</v>
      </c>
    </row>
    <row r="73" spans="1:8" s="103" customFormat="1" x14ac:dyDescent="0.25">
      <c r="A73" s="124" t="s">
        <v>67</v>
      </c>
      <c r="B73" s="67">
        <v>47</v>
      </c>
      <c r="C73" s="67">
        <v>0</v>
      </c>
      <c r="D73" s="67">
        <v>0</v>
      </c>
      <c r="E73" s="67">
        <v>0</v>
      </c>
      <c r="F73" s="67">
        <v>47</v>
      </c>
      <c r="G73" s="67">
        <v>46</v>
      </c>
      <c r="H73" s="67">
        <v>1</v>
      </c>
    </row>
    <row r="74" spans="1:8" s="103" customFormat="1" x14ac:dyDescent="0.25">
      <c r="A74" s="124" t="s">
        <v>68</v>
      </c>
      <c r="B74" s="67">
        <v>180</v>
      </c>
      <c r="C74" s="67">
        <v>0</v>
      </c>
      <c r="D74" s="67">
        <v>0</v>
      </c>
      <c r="E74" s="67">
        <v>0</v>
      </c>
      <c r="F74" s="67">
        <v>180</v>
      </c>
      <c r="G74" s="67">
        <v>170</v>
      </c>
      <c r="H74" s="67">
        <v>10</v>
      </c>
    </row>
    <row r="75" spans="1:8" s="103" customFormat="1" x14ac:dyDescent="0.25">
      <c r="A75" s="124" t="s">
        <v>69</v>
      </c>
      <c r="B75" s="67">
        <v>349</v>
      </c>
      <c r="C75" s="67">
        <v>0</v>
      </c>
      <c r="D75" s="67">
        <v>0</v>
      </c>
      <c r="E75" s="67">
        <v>0</v>
      </c>
      <c r="F75" s="67">
        <v>349</v>
      </c>
      <c r="G75" s="67">
        <v>321</v>
      </c>
      <c r="H75" s="67">
        <v>28</v>
      </c>
    </row>
    <row r="76" spans="1:8" s="103" customFormat="1" x14ac:dyDescent="0.25">
      <c r="A76" s="124" t="s">
        <v>308</v>
      </c>
      <c r="B76" s="67">
        <v>355</v>
      </c>
      <c r="C76" s="67">
        <v>0</v>
      </c>
      <c r="D76" s="67">
        <v>0</v>
      </c>
      <c r="E76" s="67">
        <v>0</v>
      </c>
      <c r="F76" s="67">
        <v>355</v>
      </c>
      <c r="G76" s="67">
        <v>329</v>
      </c>
      <c r="H76" s="67">
        <v>26</v>
      </c>
    </row>
    <row r="77" spans="1:8" s="103" customFormat="1" x14ac:dyDescent="0.25">
      <c r="A77" s="124" t="s">
        <v>312</v>
      </c>
      <c r="B77" s="67">
        <v>187</v>
      </c>
      <c r="C77" s="67">
        <v>0</v>
      </c>
      <c r="D77" s="67">
        <v>0</v>
      </c>
      <c r="E77" s="67">
        <v>0</v>
      </c>
      <c r="F77" s="67">
        <v>187</v>
      </c>
      <c r="G77" s="67">
        <v>184</v>
      </c>
      <c r="H77" s="67">
        <v>3</v>
      </c>
    </row>
    <row r="78" spans="1:8" s="103" customFormat="1" ht="33.75" x14ac:dyDescent="0.25">
      <c r="A78" s="124" t="s">
        <v>111</v>
      </c>
      <c r="B78" s="67">
        <v>20</v>
      </c>
      <c r="C78" s="67">
        <v>0</v>
      </c>
      <c r="D78" s="67">
        <v>0</v>
      </c>
      <c r="E78" s="67">
        <v>0</v>
      </c>
      <c r="F78" s="67">
        <v>20</v>
      </c>
      <c r="G78" s="67">
        <v>20</v>
      </c>
      <c r="H78" s="67">
        <v>0</v>
      </c>
    </row>
    <row r="79" spans="1:8" s="103" customFormat="1" x14ac:dyDescent="0.25">
      <c r="A79" s="124" t="s">
        <v>161</v>
      </c>
      <c r="B79" s="123">
        <f t="shared" ref="B79:H79" si="3">SUM(B80:B92)</f>
        <v>3373</v>
      </c>
      <c r="C79" s="123">
        <f t="shared" si="3"/>
        <v>0</v>
      </c>
      <c r="D79" s="123">
        <f t="shared" si="3"/>
        <v>0</v>
      </c>
      <c r="E79" s="123">
        <f t="shared" si="3"/>
        <v>0</v>
      </c>
      <c r="F79" s="123">
        <f t="shared" si="3"/>
        <v>3373</v>
      </c>
      <c r="G79" s="123">
        <f t="shared" si="3"/>
        <v>2770</v>
      </c>
      <c r="H79" s="123">
        <f t="shared" si="3"/>
        <v>603</v>
      </c>
    </row>
    <row r="80" spans="1:8" s="103" customFormat="1" x14ac:dyDescent="0.25">
      <c r="A80" s="124" t="s">
        <v>110</v>
      </c>
      <c r="B80" s="67">
        <v>1805</v>
      </c>
      <c r="C80" s="67">
        <v>0</v>
      </c>
      <c r="D80" s="67">
        <v>0</v>
      </c>
      <c r="E80" s="67">
        <v>0</v>
      </c>
      <c r="F80" s="67">
        <v>1805</v>
      </c>
      <c r="G80" s="67">
        <v>1574</v>
      </c>
      <c r="H80" s="67">
        <v>231</v>
      </c>
    </row>
    <row r="81" spans="1:8" s="103" customFormat="1" x14ac:dyDescent="0.25">
      <c r="A81" s="124" t="s">
        <v>61</v>
      </c>
      <c r="B81" s="67">
        <v>258</v>
      </c>
      <c r="C81" s="67">
        <v>0</v>
      </c>
      <c r="D81" s="67">
        <v>0</v>
      </c>
      <c r="E81" s="67">
        <v>0</v>
      </c>
      <c r="F81" s="67">
        <v>258</v>
      </c>
      <c r="G81" s="67">
        <v>165</v>
      </c>
      <c r="H81" s="67">
        <v>93</v>
      </c>
    </row>
    <row r="82" spans="1:8" s="103" customFormat="1" x14ac:dyDescent="0.25">
      <c r="A82" s="124" t="s">
        <v>62</v>
      </c>
      <c r="B82" s="67">
        <v>300</v>
      </c>
      <c r="C82" s="67">
        <v>0</v>
      </c>
      <c r="D82" s="67">
        <v>0</v>
      </c>
      <c r="E82" s="67">
        <v>0</v>
      </c>
      <c r="F82" s="67">
        <v>300</v>
      </c>
      <c r="G82" s="67">
        <v>202</v>
      </c>
      <c r="H82" s="67">
        <v>98</v>
      </c>
    </row>
    <row r="83" spans="1:8" s="103" customFormat="1" x14ac:dyDescent="0.25">
      <c r="A83" s="124" t="s">
        <v>63</v>
      </c>
      <c r="B83" s="67">
        <v>191</v>
      </c>
      <c r="C83" s="67">
        <v>0</v>
      </c>
      <c r="D83" s="67">
        <v>0</v>
      </c>
      <c r="E83" s="67">
        <v>0</v>
      </c>
      <c r="F83" s="67">
        <v>191</v>
      </c>
      <c r="G83" s="67">
        <v>114</v>
      </c>
      <c r="H83" s="67">
        <v>77</v>
      </c>
    </row>
    <row r="84" spans="1:8" s="103" customFormat="1" x14ac:dyDescent="0.25">
      <c r="A84" s="124" t="s">
        <v>64</v>
      </c>
      <c r="B84" s="67">
        <v>252</v>
      </c>
      <c r="C84" s="67">
        <v>0</v>
      </c>
      <c r="D84" s="67">
        <v>0</v>
      </c>
      <c r="E84" s="67">
        <v>0</v>
      </c>
      <c r="F84" s="67">
        <v>252</v>
      </c>
      <c r="G84" s="67">
        <v>201</v>
      </c>
      <c r="H84" s="67">
        <v>51</v>
      </c>
    </row>
    <row r="85" spans="1:8" s="103" customFormat="1" x14ac:dyDescent="0.25">
      <c r="A85" s="124" t="s">
        <v>65</v>
      </c>
      <c r="B85" s="67">
        <v>89</v>
      </c>
      <c r="C85" s="67">
        <v>0</v>
      </c>
      <c r="D85" s="67">
        <v>0</v>
      </c>
      <c r="E85" s="67">
        <v>0</v>
      </c>
      <c r="F85" s="67">
        <v>89</v>
      </c>
      <c r="G85" s="67">
        <v>71</v>
      </c>
      <c r="H85" s="67">
        <v>18</v>
      </c>
    </row>
    <row r="86" spans="1:8" s="103" customFormat="1" x14ac:dyDescent="0.25">
      <c r="A86" s="124" t="s">
        <v>66</v>
      </c>
      <c r="B86" s="67">
        <v>17</v>
      </c>
      <c r="C86" s="67">
        <v>0</v>
      </c>
      <c r="D86" s="67">
        <v>0</v>
      </c>
      <c r="E86" s="67">
        <v>0</v>
      </c>
      <c r="F86" s="67">
        <v>17</v>
      </c>
      <c r="G86" s="67">
        <v>13</v>
      </c>
      <c r="H86" s="67">
        <v>4</v>
      </c>
    </row>
    <row r="87" spans="1:8" s="103" customFormat="1" x14ac:dyDescent="0.25">
      <c r="A87" s="124" t="s">
        <v>67</v>
      </c>
      <c r="B87" s="67">
        <v>19</v>
      </c>
      <c r="C87" s="67">
        <v>0</v>
      </c>
      <c r="D87" s="67">
        <v>0</v>
      </c>
      <c r="E87" s="67">
        <v>0</v>
      </c>
      <c r="F87" s="67">
        <v>19</v>
      </c>
      <c r="G87" s="67">
        <v>16</v>
      </c>
      <c r="H87" s="67">
        <v>3</v>
      </c>
    </row>
    <row r="88" spans="1:8" s="103" customFormat="1" x14ac:dyDescent="0.25">
      <c r="A88" s="124" t="s">
        <v>68</v>
      </c>
      <c r="B88" s="67">
        <v>49</v>
      </c>
      <c r="C88" s="67">
        <v>0</v>
      </c>
      <c r="D88" s="67">
        <v>0</v>
      </c>
      <c r="E88" s="67">
        <v>0</v>
      </c>
      <c r="F88" s="67">
        <v>49</v>
      </c>
      <c r="G88" s="67">
        <v>47</v>
      </c>
      <c r="H88" s="67">
        <v>2</v>
      </c>
    </row>
    <row r="89" spans="1:8" s="103" customFormat="1" x14ac:dyDescent="0.25">
      <c r="A89" s="124" t="s">
        <v>69</v>
      </c>
      <c r="B89" s="67">
        <v>108</v>
      </c>
      <c r="C89" s="67">
        <v>0</v>
      </c>
      <c r="D89" s="67">
        <v>0</v>
      </c>
      <c r="E89" s="67">
        <v>0</v>
      </c>
      <c r="F89" s="67">
        <v>108</v>
      </c>
      <c r="G89" s="67">
        <v>101</v>
      </c>
      <c r="H89" s="67">
        <v>7</v>
      </c>
    </row>
    <row r="90" spans="1:8" s="103" customFormat="1" x14ac:dyDescent="0.25">
      <c r="A90" s="124" t="s">
        <v>308</v>
      </c>
      <c r="B90" s="67">
        <v>124</v>
      </c>
      <c r="C90" s="67">
        <v>0</v>
      </c>
      <c r="D90" s="67">
        <v>0</v>
      </c>
      <c r="E90" s="67">
        <v>0</v>
      </c>
      <c r="F90" s="67">
        <v>124</v>
      </c>
      <c r="G90" s="67">
        <v>116</v>
      </c>
      <c r="H90" s="67">
        <v>8</v>
      </c>
    </row>
    <row r="91" spans="1:8" s="103" customFormat="1" x14ac:dyDescent="0.25">
      <c r="A91" s="124" t="s">
        <v>312</v>
      </c>
      <c r="B91" s="67">
        <v>125</v>
      </c>
      <c r="C91" s="67">
        <v>0</v>
      </c>
      <c r="D91" s="67">
        <v>0</v>
      </c>
      <c r="E91" s="67">
        <v>0</v>
      </c>
      <c r="F91" s="67">
        <v>125</v>
      </c>
      <c r="G91" s="67">
        <v>119</v>
      </c>
      <c r="H91" s="67">
        <v>6</v>
      </c>
    </row>
    <row r="92" spans="1:8" s="103" customFormat="1" ht="33.75" x14ac:dyDescent="0.25">
      <c r="A92" s="124" t="s">
        <v>111</v>
      </c>
      <c r="B92" s="67">
        <v>36</v>
      </c>
      <c r="C92" s="67">
        <v>0</v>
      </c>
      <c r="D92" s="67">
        <v>0</v>
      </c>
      <c r="E92" s="67">
        <v>0</v>
      </c>
      <c r="F92" s="67">
        <v>36</v>
      </c>
      <c r="G92" s="67">
        <v>31</v>
      </c>
      <c r="H92" s="67">
        <v>5</v>
      </c>
    </row>
    <row r="93" spans="1:8" s="103" customFormat="1" x14ac:dyDescent="0.25">
      <c r="A93" s="124" t="s">
        <v>162</v>
      </c>
      <c r="B93" s="123">
        <f t="shared" ref="B93:H93" si="4">SUM(B94:B106)</f>
        <v>4285</v>
      </c>
      <c r="C93" s="123">
        <f t="shared" si="4"/>
        <v>0</v>
      </c>
      <c r="D93" s="123">
        <f t="shared" si="4"/>
        <v>0</v>
      </c>
      <c r="E93" s="123">
        <f t="shared" si="4"/>
        <v>0</v>
      </c>
      <c r="F93" s="123">
        <f t="shared" si="4"/>
        <v>4285</v>
      </c>
      <c r="G93" s="123">
        <f t="shared" si="4"/>
        <v>3886</v>
      </c>
      <c r="H93" s="123">
        <f t="shared" si="4"/>
        <v>399</v>
      </c>
    </row>
    <row r="94" spans="1:8" s="103" customFormat="1" x14ac:dyDescent="0.25">
      <c r="A94" s="124" t="s">
        <v>110</v>
      </c>
      <c r="B94" s="67">
        <v>1975</v>
      </c>
      <c r="C94" s="67">
        <v>0</v>
      </c>
      <c r="D94" s="67">
        <v>0</v>
      </c>
      <c r="E94" s="67">
        <v>0</v>
      </c>
      <c r="F94" s="67">
        <v>1975</v>
      </c>
      <c r="G94" s="67">
        <v>1831</v>
      </c>
      <c r="H94" s="67">
        <v>144</v>
      </c>
    </row>
    <row r="95" spans="1:8" s="103" customFormat="1" x14ac:dyDescent="0.25">
      <c r="A95" s="124" t="s">
        <v>61</v>
      </c>
      <c r="B95" s="67">
        <v>339</v>
      </c>
      <c r="C95" s="67">
        <v>0</v>
      </c>
      <c r="D95" s="67">
        <v>0</v>
      </c>
      <c r="E95" s="67">
        <v>0</v>
      </c>
      <c r="F95" s="67">
        <v>339</v>
      </c>
      <c r="G95" s="67">
        <v>298</v>
      </c>
      <c r="H95" s="67">
        <v>41</v>
      </c>
    </row>
    <row r="96" spans="1:8" s="103" customFormat="1" x14ac:dyDescent="0.25">
      <c r="A96" s="124" t="s">
        <v>62</v>
      </c>
      <c r="B96" s="67">
        <v>580</v>
      </c>
      <c r="C96" s="67">
        <v>0</v>
      </c>
      <c r="D96" s="67">
        <v>0</v>
      </c>
      <c r="E96" s="67">
        <v>0</v>
      </c>
      <c r="F96" s="67">
        <v>580</v>
      </c>
      <c r="G96" s="67">
        <v>489</v>
      </c>
      <c r="H96" s="67">
        <v>91</v>
      </c>
    </row>
    <row r="97" spans="1:8" s="103" customFormat="1" x14ac:dyDescent="0.25">
      <c r="A97" s="124" t="s">
        <v>63</v>
      </c>
      <c r="B97" s="67">
        <v>313</v>
      </c>
      <c r="C97" s="67">
        <v>0</v>
      </c>
      <c r="D97" s="67">
        <v>0</v>
      </c>
      <c r="E97" s="67">
        <v>0</v>
      </c>
      <c r="F97" s="67">
        <v>313</v>
      </c>
      <c r="G97" s="67">
        <v>260</v>
      </c>
      <c r="H97" s="67">
        <v>53</v>
      </c>
    </row>
    <row r="98" spans="1:8" s="103" customFormat="1" x14ac:dyDescent="0.25">
      <c r="A98" s="124" t="s">
        <v>64</v>
      </c>
      <c r="B98" s="67">
        <v>292</v>
      </c>
      <c r="C98" s="67">
        <v>0</v>
      </c>
      <c r="D98" s="67">
        <v>0</v>
      </c>
      <c r="E98" s="67">
        <v>0</v>
      </c>
      <c r="F98" s="67">
        <v>292</v>
      </c>
      <c r="G98" s="67">
        <v>244</v>
      </c>
      <c r="H98" s="67">
        <v>48</v>
      </c>
    </row>
    <row r="99" spans="1:8" s="103" customFormat="1" x14ac:dyDescent="0.25">
      <c r="A99" s="124" t="s">
        <v>65</v>
      </c>
      <c r="B99" s="67">
        <v>62</v>
      </c>
      <c r="C99" s="67">
        <v>0</v>
      </c>
      <c r="D99" s="67">
        <v>0</v>
      </c>
      <c r="E99" s="67">
        <v>0</v>
      </c>
      <c r="F99" s="67">
        <v>62</v>
      </c>
      <c r="G99" s="67">
        <v>55</v>
      </c>
      <c r="H99" s="67">
        <v>7</v>
      </c>
    </row>
    <row r="100" spans="1:8" s="103" customFormat="1" x14ac:dyDescent="0.25">
      <c r="A100" s="124" t="s">
        <v>66</v>
      </c>
      <c r="B100" s="67">
        <v>19</v>
      </c>
      <c r="C100" s="67">
        <v>0</v>
      </c>
      <c r="D100" s="67">
        <v>0</v>
      </c>
      <c r="E100" s="67">
        <v>0</v>
      </c>
      <c r="F100" s="67">
        <v>19</v>
      </c>
      <c r="G100" s="67">
        <v>19</v>
      </c>
      <c r="H100" s="67">
        <v>0</v>
      </c>
    </row>
    <row r="101" spans="1:8" s="103" customFormat="1" x14ac:dyDescent="0.25">
      <c r="A101" s="124" t="s">
        <v>67</v>
      </c>
      <c r="B101" s="67">
        <v>13</v>
      </c>
      <c r="C101" s="67">
        <v>0</v>
      </c>
      <c r="D101" s="67">
        <v>0</v>
      </c>
      <c r="E101" s="67">
        <v>0</v>
      </c>
      <c r="F101" s="67">
        <v>13</v>
      </c>
      <c r="G101" s="67">
        <v>13</v>
      </c>
      <c r="H101" s="67">
        <v>0</v>
      </c>
    </row>
    <row r="102" spans="1:8" s="103" customFormat="1" x14ac:dyDescent="0.25">
      <c r="A102" s="124" t="s">
        <v>68</v>
      </c>
      <c r="B102" s="67">
        <v>96</v>
      </c>
      <c r="C102" s="67">
        <v>0</v>
      </c>
      <c r="D102" s="67">
        <v>0</v>
      </c>
      <c r="E102" s="67">
        <v>0</v>
      </c>
      <c r="F102" s="67">
        <v>96</v>
      </c>
      <c r="G102" s="67">
        <v>93</v>
      </c>
      <c r="H102" s="67">
        <v>3</v>
      </c>
    </row>
    <row r="103" spans="1:8" s="103" customFormat="1" x14ac:dyDescent="0.25">
      <c r="A103" s="124" t="s">
        <v>69</v>
      </c>
      <c r="B103" s="67">
        <v>190</v>
      </c>
      <c r="C103" s="67">
        <v>0</v>
      </c>
      <c r="D103" s="67">
        <v>0</v>
      </c>
      <c r="E103" s="67">
        <v>0</v>
      </c>
      <c r="F103" s="67">
        <v>190</v>
      </c>
      <c r="G103" s="67">
        <v>187</v>
      </c>
      <c r="H103" s="67">
        <v>3</v>
      </c>
    </row>
    <row r="104" spans="1:8" s="103" customFormat="1" x14ac:dyDescent="0.25">
      <c r="A104" s="124" t="s">
        <v>308</v>
      </c>
      <c r="B104" s="67">
        <v>122</v>
      </c>
      <c r="C104" s="67">
        <v>0</v>
      </c>
      <c r="D104" s="67">
        <v>0</v>
      </c>
      <c r="E104" s="67">
        <v>0</v>
      </c>
      <c r="F104" s="67">
        <v>122</v>
      </c>
      <c r="G104" s="67">
        <v>114</v>
      </c>
      <c r="H104" s="67">
        <v>8</v>
      </c>
    </row>
    <row r="105" spans="1:8" s="103" customFormat="1" x14ac:dyDescent="0.25">
      <c r="A105" s="124" t="s">
        <v>312</v>
      </c>
      <c r="B105" s="67">
        <v>267</v>
      </c>
      <c r="C105" s="67">
        <v>0</v>
      </c>
      <c r="D105" s="67">
        <v>0</v>
      </c>
      <c r="E105" s="67">
        <v>0</v>
      </c>
      <c r="F105" s="67">
        <v>267</v>
      </c>
      <c r="G105" s="67">
        <v>267</v>
      </c>
      <c r="H105" s="67">
        <v>0</v>
      </c>
    </row>
    <row r="106" spans="1:8" s="103" customFormat="1" ht="33.75" x14ac:dyDescent="0.25">
      <c r="A106" s="124" t="s">
        <v>111</v>
      </c>
      <c r="B106" s="67">
        <v>17</v>
      </c>
      <c r="C106" s="67">
        <v>0</v>
      </c>
      <c r="D106" s="67">
        <v>0</v>
      </c>
      <c r="E106" s="67">
        <v>0</v>
      </c>
      <c r="F106" s="67">
        <v>17</v>
      </c>
      <c r="G106" s="67">
        <v>16</v>
      </c>
      <c r="H106" s="67">
        <v>1</v>
      </c>
    </row>
    <row r="107" spans="1:8" s="103" customFormat="1" x14ac:dyDescent="0.25">
      <c r="A107" s="124" t="s">
        <v>163</v>
      </c>
      <c r="B107" s="123">
        <f t="shared" ref="B107:H107" si="5">SUM(B108:B120)</f>
        <v>8007</v>
      </c>
      <c r="C107" s="123">
        <f t="shared" si="5"/>
        <v>0</v>
      </c>
      <c r="D107" s="123">
        <f t="shared" si="5"/>
        <v>0</v>
      </c>
      <c r="E107" s="123">
        <f t="shared" si="5"/>
        <v>0</v>
      </c>
      <c r="F107" s="123">
        <f t="shared" si="5"/>
        <v>8007</v>
      </c>
      <c r="G107" s="123">
        <f t="shared" si="5"/>
        <v>7315</v>
      </c>
      <c r="H107" s="123">
        <f t="shared" si="5"/>
        <v>692</v>
      </c>
    </row>
    <row r="108" spans="1:8" s="103" customFormat="1" x14ac:dyDescent="0.25">
      <c r="A108" s="124" t="s">
        <v>110</v>
      </c>
      <c r="B108" s="67">
        <v>4077</v>
      </c>
      <c r="C108" s="67">
        <v>0</v>
      </c>
      <c r="D108" s="67">
        <v>0</v>
      </c>
      <c r="E108" s="67">
        <v>0</v>
      </c>
      <c r="F108" s="67">
        <v>4077</v>
      </c>
      <c r="G108" s="67">
        <v>3853</v>
      </c>
      <c r="H108" s="67">
        <v>224</v>
      </c>
    </row>
    <row r="109" spans="1:8" s="103" customFormat="1" x14ac:dyDescent="0.25">
      <c r="A109" s="124" t="s">
        <v>61</v>
      </c>
      <c r="B109" s="67">
        <v>663</v>
      </c>
      <c r="C109" s="67">
        <v>0</v>
      </c>
      <c r="D109" s="67">
        <v>0</v>
      </c>
      <c r="E109" s="67">
        <v>0</v>
      </c>
      <c r="F109" s="67">
        <v>663</v>
      </c>
      <c r="G109" s="67">
        <v>603</v>
      </c>
      <c r="H109" s="67">
        <v>60</v>
      </c>
    </row>
    <row r="110" spans="1:8" s="103" customFormat="1" x14ac:dyDescent="0.25">
      <c r="A110" s="124" t="s">
        <v>62</v>
      </c>
      <c r="B110" s="67">
        <v>585</v>
      </c>
      <c r="C110" s="67">
        <v>0</v>
      </c>
      <c r="D110" s="67">
        <v>0</v>
      </c>
      <c r="E110" s="67">
        <v>0</v>
      </c>
      <c r="F110" s="67">
        <v>585</v>
      </c>
      <c r="G110" s="67">
        <v>468</v>
      </c>
      <c r="H110" s="67">
        <v>117</v>
      </c>
    </row>
    <row r="111" spans="1:8" s="103" customFormat="1" x14ac:dyDescent="0.25">
      <c r="A111" s="124" t="s">
        <v>63</v>
      </c>
      <c r="B111" s="67">
        <v>382</v>
      </c>
      <c r="C111" s="67">
        <v>0</v>
      </c>
      <c r="D111" s="67">
        <v>0</v>
      </c>
      <c r="E111" s="67">
        <v>0</v>
      </c>
      <c r="F111" s="67">
        <v>382</v>
      </c>
      <c r="G111" s="67">
        <v>296</v>
      </c>
      <c r="H111" s="67">
        <v>86</v>
      </c>
    </row>
    <row r="112" spans="1:8" s="103" customFormat="1" x14ac:dyDescent="0.25">
      <c r="A112" s="124" t="s">
        <v>64</v>
      </c>
      <c r="B112" s="67">
        <v>407</v>
      </c>
      <c r="C112" s="67">
        <v>0</v>
      </c>
      <c r="D112" s="67">
        <v>0</v>
      </c>
      <c r="E112" s="67">
        <v>0</v>
      </c>
      <c r="F112" s="67">
        <v>407</v>
      </c>
      <c r="G112" s="67">
        <v>323</v>
      </c>
      <c r="H112" s="67">
        <v>84</v>
      </c>
    </row>
    <row r="113" spans="1:8" s="103" customFormat="1" x14ac:dyDescent="0.25">
      <c r="A113" s="124" t="s">
        <v>65</v>
      </c>
      <c r="B113" s="67">
        <v>145</v>
      </c>
      <c r="C113" s="67">
        <v>0</v>
      </c>
      <c r="D113" s="67">
        <v>0</v>
      </c>
      <c r="E113" s="67">
        <v>0</v>
      </c>
      <c r="F113" s="67">
        <v>145</v>
      </c>
      <c r="G113" s="67">
        <v>126</v>
      </c>
      <c r="H113" s="67">
        <v>19</v>
      </c>
    </row>
    <row r="114" spans="1:8" s="103" customFormat="1" x14ac:dyDescent="0.25">
      <c r="A114" s="124" t="s">
        <v>66</v>
      </c>
      <c r="B114" s="67">
        <v>31</v>
      </c>
      <c r="C114" s="67">
        <v>0</v>
      </c>
      <c r="D114" s="67">
        <v>0</v>
      </c>
      <c r="E114" s="67">
        <v>0</v>
      </c>
      <c r="F114" s="67">
        <v>31</v>
      </c>
      <c r="G114" s="67">
        <v>29</v>
      </c>
      <c r="H114" s="67">
        <v>2</v>
      </c>
    </row>
    <row r="115" spans="1:8" s="103" customFormat="1" x14ac:dyDescent="0.25">
      <c r="A115" s="124" t="s">
        <v>67</v>
      </c>
      <c r="B115" s="67">
        <v>60</v>
      </c>
      <c r="C115" s="67">
        <v>0</v>
      </c>
      <c r="D115" s="67">
        <v>0</v>
      </c>
      <c r="E115" s="67">
        <v>0</v>
      </c>
      <c r="F115" s="67">
        <v>60</v>
      </c>
      <c r="G115" s="67">
        <v>59</v>
      </c>
      <c r="H115" s="67">
        <v>1</v>
      </c>
    </row>
    <row r="116" spans="1:8" s="103" customFormat="1" x14ac:dyDescent="0.25">
      <c r="A116" s="124" t="s">
        <v>68</v>
      </c>
      <c r="B116" s="67">
        <v>358</v>
      </c>
      <c r="C116" s="67">
        <v>0</v>
      </c>
      <c r="D116" s="67">
        <v>0</v>
      </c>
      <c r="E116" s="67">
        <v>0</v>
      </c>
      <c r="F116" s="67">
        <v>358</v>
      </c>
      <c r="G116" s="67">
        <v>351</v>
      </c>
      <c r="H116" s="67">
        <v>7</v>
      </c>
    </row>
    <row r="117" spans="1:8" s="103" customFormat="1" x14ac:dyDescent="0.25">
      <c r="A117" s="124" t="s">
        <v>69</v>
      </c>
      <c r="B117" s="67">
        <v>309</v>
      </c>
      <c r="C117" s="67">
        <v>0</v>
      </c>
      <c r="D117" s="67">
        <v>0</v>
      </c>
      <c r="E117" s="67">
        <v>0</v>
      </c>
      <c r="F117" s="67">
        <v>309</v>
      </c>
      <c r="G117" s="67">
        <v>305</v>
      </c>
      <c r="H117" s="67">
        <v>4</v>
      </c>
    </row>
    <row r="118" spans="1:8" s="103" customFormat="1" x14ac:dyDescent="0.25">
      <c r="A118" s="124" t="s">
        <v>308</v>
      </c>
      <c r="B118" s="67">
        <v>432</v>
      </c>
      <c r="C118" s="67">
        <v>0</v>
      </c>
      <c r="D118" s="67">
        <v>0</v>
      </c>
      <c r="E118" s="67">
        <v>0</v>
      </c>
      <c r="F118" s="67">
        <v>432</v>
      </c>
      <c r="G118" s="67">
        <v>422</v>
      </c>
      <c r="H118" s="67">
        <v>10</v>
      </c>
    </row>
    <row r="119" spans="1:8" s="103" customFormat="1" ht="18" customHeight="1" x14ac:dyDescent="0.25">
      <c r="A119" s="124" t="s">
        <v>312</v>
      </c>
      <c r="B119" s="67">
        <v>426</v>
      </c>
      <c r="C119" s="67">
        <v>0</v>
      </c>
      <c r="D119" s="67">
        <v>0</v>
      </c>
      <c r="E119" s="67">
        <v>0</v>
      </c>
      <c r="F119" s="67">
        <v>426</v>
      </c>
      <c r="G119" s="67">
        <v>348</v>
      </c>
      <c r="H119" s="67">
        <v>78</v>
      </c>
    </row>
    <row r="120" spans="1:8" s="103" customFormat="1" ht="33.75" x14ac:dyDescent="0.25">
      <c r="A120" s="124" t="s">
        <v>111</v>
      </c>
      <c r="B120" s="67">
        <v>132</v>
      </c>
      <c r="C120" s="67">
        <v>0</v>
      </c>
      <c r="D120" s="67">
        <v>0</v>
      </c>
      <c r="E120" s="67">
        <v>0</v>
      </c>
      <c r="F120" s="67">
        <v>132</v>
      </c>
      <c r="G120" s="67">
        <v>132</v>
      </c>
      <c r="H120" s="67">
        <v>0</v>
      </c>
    </row>
    <row r="121" spans="1:8" s="103" customFormat="1" x14ac:dyDescent="0.25">
      <c r="A121" s="124" t="s">
        <v>164</v>
      </c>
      <c r="B121" s="67">
        <f xml:space="preserve"> SUM(B122:B134)</f>
        <v>9712</v>
      </c>
      <c r="C121" s="67">
        <f t="shared" ref="C121:H121" si="6" xml:space="preserve"> SUM(C122:C134)</f>
        <v>6258</v>
      </c>
      <c r="D121" s="67">
        <f t="shared" si="6"/>
        <v>5410</v>
      </c>
      <c r="E121" s="67">
        <f t="shared" si="6"/>
        <v>848</v>
      </c>
      <c r="F121" s="67">
        <f t="shared" si="6"/>
        <v>3454</v>
      </c>
      <c r="G121" s="67">
        <f t="shared" si="6"/>
        <v>2996</v>
      </c>
      <c r="H121" s="67">
        <f t="shared" si="6"/>
        <v>458</v>
      </c>
    </row>
    <row r="122" spans="1:8" s="103" customFormat="1" x14ac:dyDescent="0.25">
      <c r="A122" s="124" t="s">
        <v>110</v>
      </c>
      <c r="B122" s="67">
        <v>3388</v>
      </c>
      <c r="C122" s="67">
        <v>2194</v>
      </c>
      <c r="D122" s="67">
        <v>1851</v>
      </c>
      <c r="E122" s="67">
        <v>343</v>
      </c>
      <c r="F122" s="67">
        <v>1194</v>
      </c>
      <c r="G122" s="67">
        <v>1067</v>
      </c>
      <c r="H122" s="67">
        <v>127</v>
      </c>
    </row>
    <row r="123" spans="1:8" s="103" customFormat="1" x14ac:dyDescent="0.25">
      <c r="A123" s="124" t="s">
        <v>61</v>
      </c>
      <c r="B123" s="67">
        <v>555</v>
      </c>
      <c r="C123" s="67">
        <v>226</v>
      </c>
      <c r="D123" s="67">
        <v>164</v>
      </c>
      <c r="E123" s="67">
        <v>62</v>
      </c>
      <c r="F123" s="67">
        <v>329</v>
      </c>
      <c r="G123" s="67">
        <v>255</v>
      </c>
      <c r="H123" s="67">
        <v>74</v>
      </c>
    </row>
    <row r="124" spans="1:8" s="103" customFormat="1" x14ac:dyDescent="0.25">
      <c r="A124" s="124" t="s">
        <v>62</v>
      </c>
      <c r="B124" s="67">
        <v>785</v>
      </c>
      <c r="C124" s="67">
        <v>286</v>
      </c>
      <c r="D124" s="67">
        <v>214</v>
      </c>
      <c r="E124" s="67">
        <v>72</v>
      </c>
      <c r="F124" s="67">
        <v>499</v>
      </c>
      <c r="G124" s="67">
        <v>399</v>
      </c>
      <c r="H124" s="67">
        <v>100</v>
      </c>
    </row>
    <row r="125" spans="1:8" s="103" customFormat="1" x14ac:dyDescent="0.25">
      <c r="A125" s="124" t="s">
        <v>63</v>
      </c>
      <c r="B125" s="67">
        <v>724</v>
      </c>
      <c r="C125" s="67">
        <v>337</v>
      </c>
      <c r="D125" s="67">
        <v>241</v>
      </c>
      <c r="E125" s="67">
        <v>96</v>
      </c>
      <c r="F125" s="67">
        <v>387</v>
      </c>
      <c r="G125" s="67">
        <v>313</v>
      </c>
      <c r="H125" s="67">
        <v>74</v>
      </c>
    </row>
    <row r="126" spans="1:8" s="103" customFormat="1" x14ac:dyDescent="0.25">
      <c r="A126" s="124" t="s">
        <v>64</v>
      </c>
      <c r="B126" s="67">
        <v>849</v>
      </c>
      <c r="C126" s="67">
        <v>501</v>
      </c>
      <c r="D126" s="67">
        <v>377</v>
      </c>
      <c r="E126" s="67">
        <v>124</v>
      </c>
      <c r="F126" s="67">
        <v>348</v>
      </c>
      <c r="G126" s="67">
        <v>290</v>
      </c>
      <c r="H126" s="67">
        <v>58</v>
      </c>
    </row>
    <row r="127" spans="1:8" s="103" customFormat="1" x14ac:dyDescent="0.25">
      <c r="A127" s="124" t="s">
        <v>65</v>
      </c>
      <c r="B127" s="67">
        <v>416</v>
      </c>
      <c r="C127" s="67">
        <v>275</v>
      </c>
      <c r="D127" s="67">
        <v>232</v>
      </c>
      <c r="E127" s="67">
        <v>43</v>
      </c>
      <c r="F127" s="67">
        <v>141</v>
      </c>
      <c r="G127" s="67">
        <v>132</v>
      </c>
      <c r="H127" s="67">
        <v>9</v>
      </c>
    </row>
    <row r="128" spans="1:8" s="103" customFormat="1" x14ac:dyDescent="0.25">
      <c r="A128" s="124" t="s">
        <v>66</v>
      </c>
      <c r="B128" s="67">
        <v>261</v>
      </c>
      <c r="C128" s="67">
        <v>182</v>
      </c>
      <c r="D128" s="67">
        <v>169</v>
      </c>
      <c r="E128" s="67">
        <v>13</v>
      </c>
      <c r="F128" s="67">
        <v>79</v>
      </c>
      <c r="G128" s="67">
        <v>70</v>
      </c>
      <c r="H128" s="67">
        <v>9</v>
      </c>
    </row>
    <row r="129" spans="1:8" s="103" customFormat="1" x14ac:dyDescent="0.25">
      <c r="A129" s="124" t="s">
        <v>67</v>
      </c>
      <c r="B129" s="67">
        <v>286</v>
      </c>
      <c r="C129" s="67">
        <v>227</v>
      </c>
      <c r="D129" s="67">
        <v>217</v>
      </c>
      <c r="E129" s="67">
        <v>10</v>
      </c>
      <c r="F129" s="67">
        <v>59</v>
      </c>
      <c r="G129" s="67">
        <v>57</v>
      </c>
      <c r="H129" s="67">
        <v>2</v>
      </c>
    </row>
    <row r="130" spans="1:8" s="103" customFormat="1" x14ac:dyDescent="0.25">
      <c r="A130" s="124" t="s">
        <v>68</v>
      </c>
      <c r="B130" s="67">
        <v>666</v>
      </c>
      <c r="C130" s="67">
        <v>576</v>
      </c>
      <c r="D130" s="67">
        <v>550</v>
      </c>
      <c r="E130" s="67">
        <v>26</v>
      </c>
      <c r="F130" s="67">
        <v>90</v>
      </c>
      <c r="G130" s="67">
        <v>88</v>
      </c>
      <c r="H130" s="67">
        <v>2</v>
      </c>
    </row>
    <row r="131" spans="1:8" s="103" customFormat="1" x14ac:dyDescent="0.25">
      <c r="A131" s="124" t="s">
        <v>69</v>
      </c>
      <c r="B131" s="67">
        <v>819</v>
      </c>
      <c r="C131" s="67">
        <v>700</v>
      </c>
      <c r="D131" s="67">
        <v>676</v>
      </c>
      <c r="E131" s="67">
        <v>24</v>
      </c>
      <c r="F131" s="67">
        <v>119</v>
      </c>
      <c r="G131" s="67">
        <v>116</v>
      </c>
      <c r="H131" s="67">
        <v>3</v>
      </c>
    </row>
    <row r="132" spans="1:8" s="103" customFormat="1" x14ac:dyDescent="0.25">
      <c r="A132" s="124" t="s">
        <v>308</v>
      </c>
      <c r="B132" s="67">
        <v>550</v>
      </c>
      <c r="C132" s="67">
        <v>446</v>
      </c>
      <c r="D132" s="67">
        <v>420</v>
      </c>
      <c r="E132" s="67">
        <v>26</v>
      </c>
      <c r="F132" s="67">
        <v>104</v>
      </c>
      <c r="G132" s="67">
        <v>104</v>
      </c>
      <c r="H132" s="67">
        <v>0</v>
      </c>
    </row>
    <row r="133" spans="1:8" s="103" customFormat="1" x14ac:dyDescent="0.25">
      <c r="A133" s="124" t="s">
        <v>312</v>
      </c>
      <c r="B133" s="67">
        <v>402</v>
      </c>
      <c r="C133" s="67">
        <v>308</v>
      </c>
      <c r="D133" s="67">
        <v>299</v>
      </c>
      <c r="E133" s="67">
        <v>9</v>
      </c>
      <c r="F133" s="67">
        <v>94</v>
      </c>
      <c r="G133" s="67">
        <v>94</v>
      </c>
      <c r="H133" s="67">
        <v>0</v>
      </c>
    </row>
    <row r="134" spans="1:8" s="103" customFormat="1" ht="33.75" x14ac:dyDescent="0.25">
      <c r="A134" s="124" t="s">
        <v>111</v>
      </c>
      <c r="B134" s="67">
        <v>11</v>
      </c>
      <c r="C134" s="67">
        <v>0</v>
      </c>
      <c r="D134" s="67">
        <v>0</v>
      </c>
      <c r="E134" s="67">
        <v>0</v>
      </c>
      <c r="F134" s="67">
        <v>11</v>
      </c>
      <c r="G134" s="67">
        <v>11</v>
      </c>
      <c r="H134" s="67">
        <v>0</v>
      </c>
    </row>
    <row r="135" spans="1:8" s="103" customFormat="1" x14ac:dyDescent="0.25">
      <c r="A135" s="63" t="s">
        <v>165</v>
      </c>
      <c r="B135" s="123">
        <f t="shared" ref="B135:H135" si="7">SUM(B136:B148)</f>
        <v>2808</v>
      </c>
      <c r="C135" s="123">
        <f t="shared" si="7"/>
        <v>0</v>
      </c>
      <c r="D135" s="123">
        <f t="shared" si="7"/>
        <v>0</v>
      </c>
      <c r="E135" s="123">
        <f t="shared" si="7"/>
        <v>0</v>
      </c>
      <c r="F135" s="123">
        <f t="shared" si="7"/>
        <v>2808</v>
      </c>
      <c r="G135" s="123">
        <f t="shared" si="7"/>
        <v>2412</v>
      </c>
      <c r="H135" s="123">
        <f t="shared" si="7"/>
        <v>396</v>
      </c>
    </row>
    <row r="136" spans="1:8" s="103" customFormat="1" x14ac:dyDescent="0.25">
      <c r="A136" s="124" t="s">
        <v>110</v>
      </c>
      <c r="B136" s="67">
        <v>597</v>
      </c>
      <c r="C136" s="67">
        <v>0</v>
      </c>
      <c r="D136" s="67">
        <v>0</v>
      </c>
      <c r="E136" s="67">
        <v>0</v>
      </c>
      <c r="F136" s="67">
        <v>597</v>
      </c>
      <c r="G136" s="67">
        <v>493</v>
      </c>
      <c r="H136" s="67">
        <v>104</v>
      </c>
    </row>
    <row r="137" spans="1:8" s="103" customFormat="1" x14ac:dyDescent="0.25">
      <c r="A137" s="124" t="s">
        <v>61</v>
      </c>
      <c r="B137" s="67">
        <v>279</v>
      </c>
      <c r="C137" s="67">
        <v>0</v>
      </c>
      <c r="D137" s="67">
        <v>0</v>
      </c>
      <c r="E137" s="67">
        <v>0</v>
      </c>
      <c r="F137" s="67">
        <v>279</v>
      </c>
      <c r="G137" s="67">
        <v>196</v>
      </c>
      <c r="H137" s="67">
        <v>83</v>
      </c>
    </row>
    <row r="138" spans="1:8" s="103" customFormat="1" x14ac:dyDescent="0.25">
      <c r="A138" s="124" t="s">
        <v>62</v>
      </c>
      <c r="B138" s="67">
        <v>392</v>
      </c>
      <c r="C138" s="67">
        <v>0</v>
      </c>
      <c r="D138" s="67">
        <v>0</v>
      </c>
      <c r="E138" s="67">
        <v>0</v>
      </c>
      <c r="F138" s="67">
        <v>392</v>
      </c>
      <c r="G138" s="67">
        <v>314</v>
      </c>
      <c r="H138" s="67">
        <v>78</v>
      </c>
    </row>
    <row r="139" spans="1:8" s="103" customFormat="1" x14ac:dyDescent="0.25">
      <c r="A139" s="124" t="s">
        <v>63</v>
      </c>
      <c r="B139" s="67">
        <v>283</v>
      </c>
      <c r="C139" s="67">
        <v>0</v>
      </c>
      <c r="D139" s="67">
        <v>0</v>
      </c>
      <c r="E139" s="67">
        <v>0</v>
      </c>
      <c r="F139" s="67">
        <v>283</v>
      </c>
      <c r="G139" s="67">
        <v>229</v>
      </c>
      <c r="H139" s="67">
        <v>54</v>
      </c>
    </row>
    <row r="140" spans="1:8" s="103" customFormat="1" x14ac:dyDescent="0.25">
      <c r="A140" s="124" t="s">
        <v>64</v>
      </c>
      <c r="B140" s="67">
        <v>379</v>
      </c>
      <c r="C140" s="67">
        <v>0</v>
      </c>
      <c r="D140" s="67">
        <v>0</v>
      </c>
      <c r="E140" s="67">
        <v>0</v>
      </c>
      <c r="F140" s="67">
        <v>379</v>
      </c>
      <c r="G140" s="67">
        <v>330</v>
      </c>
      <c r="H140" s="67">
        <v>49</v>
      </c>
    </row>
    <row r="141" spans="1:8" s="103" customFormat="1" x14ac:dyDescent="0.25">
      <c r="A141" s="124" t="s">
        <v>65</v>
      </c>
      <c r="B141" s="67">
        <v>127</v>
      </c>
      <c r="C141" s="67">
        <v>0</v>
      </c>
      <c r="D141" s="67">
        <v>0</v>
      </c>
      <c r="E141" s="67">
        <v>0</v>
      </c>
      <c r="F141" s="67">
        <v>127</v>
      </c>
      <c r="G141" s="67">
        <v>122</v>
      </c>
      <c r="H141" s="67">
        <v>5</v>
      </c>
    </row>
    <row r="142" spans="1:8" s="103" customFormat="1" x14ac:dyDescent="0.25">
      <c r="A142" s="124" t="s">
        <v>66</v>
      </c>
      <c r="B142" s="67">
        <v>23</v>
      </c>
      <c r="C142" s="67">
        <v>0</v>
      </c>
      <c r="D142" s="67">
        <v>0</v>
      </c>
      <c r="E142" s="67">
        <v>0</v>
      </c>
      <c r="F142" s="67">
        <v>23</v>
      </c>
      <c r="G142" s="67">
        <v>23</v>
      </c>
      <c r="H142" s="67">
        <v>0</v>
      </c>
    </row>
    <row r="143" spans="1:8" s="103" customFormat="1" x14ac:dyDescent="0.25">
      <c r="A143" s="124" t="s">
        <v>67</v>
      </c>
      <c r="B143" s="67">
        <v>36</v>
      </c>
      <c r="C143" s="67">
        <v>0</v>
      </c>
      <c r="D143" s="67">
        <v>0</v>
      </c>
      <c r="E143" s="67">
        <v>0</v>
      </c>
      <c r="F143" s="67">
        <v>36</v>
      </c>
      <c r="G143" s="67">
        <v>36</v>
      </c>
      <c r="H143" s="67">
        <v>0</v>
      </c>
    </row>
    <row r="144" spans="1:8" s="103" customFormat="1" x14ac:dyDescent="0.25">
      <c r="A144" s="124" t="s">
        <v>68</v>
      </c>
      <c r="B144" s="67">
        <v>58</v>
      </c>
      <c r="C144" s="67">
        <v>0</v>
      </c>
      <c r="D144" s="67">
        <v>0</v>
      </c>
      <c r="E144" s="67">
        <v>0</v>
      </c>
      <c r="F144" s="67">
        <v>58</v>
      </c>
      <c r="G144" s="67">
        <v>52</v>
      </c>
      <c r="H144" s="67">
        <v>6</v>
      </c>
    </row>
    <row r="145" spans="1:8" s="103" customFormat="1" x14ac:dyDescent="0.25">
      <c r="A145" s="124" t="s">
        <v>69</v>
      </c>
      <c r="B145" s="67">
        <v>108</v>
      </c>
      <c r="C145" s="67">
        <v>0</v>
      </c>
      <c r="D145" s="67">
        <v>0</v>
      </c>
      <c r="E145" s="67">
        <v>0</v>
      </c>
      <c r="F145" s="67">
        <v>108</v>
      </c>
      <c r="G145" s="67">
        <v>99</v>
      </c>
      <c r="H145" s="67">
        <v>9</v>
      </c>
    </row>
    <row r="146" spans="1:8" s="103" customFormat="1" x14ac:dyDescent="0.25">
      <c r="A146" s="124" t="s">
        <v>308</v>
      </c>
      <c r="B146" s="67">
        <v>185</v>
      </c>
      <c r="C146" s="67">
        <v>0</v>
      </c>
      <c r="D146" s="67">
        <v>0</v>
      </c>
      <c r="E146" s="67">
        <v>0</v>
      </c>
      <c r="F146" s="67">
        <v>185</v>
      </c>
      <c r="G146" s="67">
        <v>179</v>
      </c>
      <c r="H146" s="67">
        <v>6</v>
      </c>
    </row>
    <row r="147" spans="1:8" s="103" customFormat="1" x14ac:dyDescent="0.25">
      <c r="A147" s="124" t="s">
        <v>312</v>
      </c>
      <c r="B147" s="67">
        <v>318</v>
      </c>
      <c r="C147" s="67">
        <v>0</v>
      </c>
      <c r="D147" s="67">
        <v>0</v>
      </c>
      <c r="E147" s="67">
        <v>0</v>
      </c>
      <c r="F147" s="67">
        <v>318</v>
      </c>
      <c r="G147" s="67">
        <v>317</v>
      </c>
      <c r="H147" s="67">
        <v>1</v>
      </c>
    </row>
    <row r="148" spans="1:8" s="103" customFormat="1" ht="33.75" x14ac:dyDescent="0.25">
      <c r="A148" s="124" t="s">
        <v>111</v>
      </c>
      <c r="B148" s="67">
        <v>23</v>
      </c>
      <c r="C148" s="67">
        <v>0</v>
      </c>
      <c r="D148" s="67">
        <v>0</v>
      </c>
      <c r="E148" s="67">
        <v>0</v>
      </c>
      <c r="F148" s="67">
        <v>23</v>
      </c>
      <c r="G148" s="67">
        <v>22</v>
      </c>
      <c r="H148" s="67">
        <v>1</v>
      </c>
    </row>
    <row r="149" spans="1:8" s="103" customFormat="1" x14ac:dyDescent="0.25">
      <c r="A149" s="63" t="s">
        <v>166</v>
      </c>
      <c r="B149" s="123">
        <f t="shared" ref="B149:H149" si="8">SUM(B150:B161)</f>
        <v>5458</v>
      </c>
      <c r="C149" s="123">
        <f t="shared" si="8"/>
        <v>495</v>
      </c>
      <c r="D149" s="123">
        <f t="shared" si="8"/>
        <v>463</v>
      </c>
      <c r="E149" s="123">
        <f t="shared" si="8"/>
        <v>32</v>
      </c>
      <c r="F149" s="123">
        <f t="shared" si="8"/>
        <v>4963</v>
      </c>
      <c r="G149" s="123">
        <f t="shared" si="8"/>
        <v>4046</v>
      </c>
      <c r="H149" s="123">
        <f t="shared" si="8"/>
        <v>917</v>
      </c>
    </row>
    <row r="150" spans="1:8" s="103" customFormat="1" x14ac:dyDescent="0.25">
      <c r="A150" s="124" t="s">
        <v>110</v>
      </c>
      <c r="B150" s="67">
        <v>1345</v>
      </c>
      <c r="C150" s="67">
        <v>310</v>
      </c>
      <c r="D150" s="67">
        <v>291</v>
      </c>
      <c r="E150" s="67">
        <v>19</v>
      </c>
      <c r="F150" s="67">
        <v>1035</v>
      </c>
      <c r="G150" s="67">
        <v>799</v>
      </c>
      <c r="H150" s="67">
        <v>236</v>
      </c>
    </row>
    <row r="151" spans="1:8" s="103" customFormat="1" x14ac:dyDescent="0.25">
      <c r="A151" s="124" t="s">
        <v>61</v>
      </c>
      <c r="B151" s="67">
        <v>382</v>
      </c>
      <c r="C151" s="67">
        <v>40</v>
      </c>
      <c r="D151" s="67">
        <v>36</v>
      </c>
      <c r="E151" s="67">
        <v>4</v>
      </c>
      <c r="F151" s="67">
        <v>342</v>
      </c>
      <c r="G151" s="67">
        <v>241</v>
      </c>
      <c r="H151" s="67">
        <v>101</v>
      </c>
    </row>
    <row r="152" spans="1:8" s="103" customFormat="1" x14ac:dyDescent="0.25">
      <c r="A152" s="124" t="s">
        <v>62</v>
      </c>
      <c r="B152" s="67">
        <v>356</v>
      </c>
      <c r="C152" s="67">
        <v>22</v>
      </c>
      <c r="D152" s="67">
        <v>19</v>
      </c>
      <c r="E152" s="67">
        <v>3</v>
      </c>
      <c r="F152" s="67">
        <v>334</v>
      </c>
      <c r="G152" s="67">
        <v>254</v>
      </c>
      <c r="H152" s="67">
        <v>80</v>
      </c>
    </row>
    <row r="153" spans="1:8" s="103" customFormat="1" x14ac:dyDescent="0.25">
      <c r="A153" s="124" t="s">
        <v>63</v>
      </c>
      <c r="B153" s="67">
        <v>370</v>
      </c>
      <c r="C153" s="67">
        <v>27</v>
      </c>
      <c r="D153" s="67">
        <v>22</v>
      </c>
      <c r="E153" s="67">
        <v>5</v>
      </c>
      <c r="F153" s="67">
        <v>343</v>
      </c>
      <c r="G153" s="67">
        <v>221</v>
      </c>
      <c r="H153" s="67">
        <v>122</v>
      </c>
    </row>
    <row r="154" spans="1:8" s="103" customFormat="1" x14ac:dyDescent="0.25">
      <c r="A154" s="124" t="s">
        <v>64</v>
      </c>
      <c r="B154" s="67">
        <v>703</v>
      </c>
      <c r="C154" s="67">
        <v>39</v>
      </c>
      <c r="D154" s="67">
        <v>39</v>
      </c>
      <c r="E154" s="67">
        <v>0</v>
      </c>
      <c r="F154" s="67">
        <v>664</v>
      </c>
      <c r="G154" s="67">
        <v>464</v>
      </c>
      <c r="H154" s="67">
        <v>200</v>
      </c>
    </row>
    <row r="155" spans="1:8" s="103" customFormat="1" x14ac:dyDescent="0.25">
      <c r="A155" s="124" t="s">
        <v>65</v>
      </c>
      <c r="B155" s="67">
        <v>491</v>
      </c>
      <c r="C155" s="67">
        <v>16</v>
      </c>
      <c r="D155" s="67">
        <v>16</v>
      </c>
      <c r="E155" s="67">
        <v>0</v>
      </c>
      <c r="F155" s="67">
        <v>475</v>
      </c>
      <c r="G155" s="67">
        <v>385</v>
      </c>
      <c r="H155" s="67">
        <v>90</v>
      </c>
    </row>
    <row r="156" spans="1:8" s="103" customFormat="1" x14ac:dyDescent="0.25">
      <c r="A156" s="124" t="s">
        <v>66</v>
      </c>
      <c r="B156" s="67">
        <v>315</v>
      </c>
      <c r="C156" s="67">
        <v>6</v>
      </c>
      <c r="D156" s="67">
        <v>5</v>
      </c>
      <c r="E156" s="67">
        <v>1</v>
      </c>
      <c r="F156" s="67">
        <v>309</v>
      </c>
      <c r="G156" s="67">
        <v>276</v>
      </c>
      <c r="H156" s="67">
        <v>33</v>
      </c>
    </row>
    <row r="157" spans="1:8" s="103" customFormat="1" x14ac:dyDescent="0.25">
      <c r="A157" s="124" t="s">
        <v>67</v>
      </c>
      <c r="B157" s="67">
        <v>294</v>
      </c>
      <c r="C157" s="67">
        <v>5</v>
      </c>
      <c r="D157" s="67">
        <v>5</v>
      </c>
      <c r="E157" s="67">
        <v>0</v>
      </c>
      <c r="F157" s="67">
        <v>289</v>
      </c>
      <c r="G157" s="67">
        <v>275</v>
      </c>
      <c r="H157" s="67">
        <v>14</v>
      </c>
    </row>
    <row r="158" spans="1:8" s="103" customFormat="1" x14ac:dyDescent="0.25">
      <c r="A158" s="124" t="s">
        <v>68</v>
      </c>
      <c r="B158" s="67">
        <v>535</v>
      </c>
      <c r="C158" s="67">
        <v>7</v>
      </c>
      <c r="D158" s="67">
        <v>7</v>
      </c>
      <c r="E158" s="67">
        <v>0</v>
      </c>
      <c r="F158" s="67">
        <v>528</v>
      </c>
      <c r="G158" s="67">
        <v>516</v>
      </c>
      <c r="H158" s="67">
        <v>12</v>
      </c>
    </row>
    <row r="159" spans="1:8" s="103" customFormat="1" x14ac:dyDescent="0.25">
      <c r="A159" s="124" t="s">
        <v>69</v>
      </c>
      <c r="B159" s="67">
        <v>428</v>
      </c>
      <c r="C159" s="67">
        <v>11</v>
      </c>
      <c r="D159" s="67">
        <v>11</v>
      </c>
      <c r="E159" s="67">
        <v>0</v>
      </c>
      <c r="F159" s="67">
        <v>417</v>
      </c>
      <c r="G159" s="67">
        <v>396</v>
      </c>
      <c r="H159" s="67">
        <v>21</v>
      </c>
    </row>
    <row r="160" spans="1:8" s="103" customFormat="1" x14ac:dyDescent="0.25">
      <c r="A160" s="124" t="s">
        <v>308</v>
      </c>
      <c r="B160" s="67">
        <v>122</v>
      </c>
      <c r="C160" s="67">
        <v>9</v>
      </c>
      <c r="D160" s="67">
        <v>9</v>
      </c>
      <c r="E160" s="67">
        <v>0</v>
      </c>
      <c r="F160" s="67">
        <v>113</v>
      </c>
      <c r="G160" s="67">
        <v>109</v>
      </c>
      <c r="H160" s="67">
        <v>4</v>
      </c>
    </row>
    <row r="161" spans="1:8" s="103" customFormat="1" x14ac:dyDescent="0.25">
      <c r="A161" s="124" t="s">
        <v>312</v>
      </c>
      <c r="B161" s="67">
        <v>117</v>
      </c>
      <c r="C161" s="67">
        <v>3</v>
      </c>
      <c r="D161" s="67">
        <v>3</v>
      </c>
      <c r="E161" s="67">
        <v>0</v>
      </c>
      <c r="F161" s="67">
        <v>114</v>
      </c>
      <c r="G161" s="67">
        <v>110</v>
      </c>
      <c r="H161" s="67">
        <v>4</v>
      </c>
    </row>
    <row r="162" spans="1:8" s="103" customFormat="1" x14ac:dyDescent="0.25">
      <c r="A162" s="63" t="s">
        <v>167</v>
      </c>
      <c r="B162" s="123">
        <f t="shared" ref="B162:H162" si="9">SUM(B163:B175)</f>
        <v>6113</v>
      </c>
      <c r="C162" s="123">
        <f t="shared" si="9"/>
        <v>2748</v>
      </c>
      <c r="D162" s="123">
        <f t="shared" si="9"/>
        <v>2146</v>
      </c>
      <c r="E162" s="123">
        <f t="shared" si="9"/>
        <v>602</v>
      </c>
      <c r="F162" s="123">
        <f t="shared" si="9"/>
        <v>3365</v>
      </c>
      <c r="G162" s="123">
        <f t="shared" si="9"/>
        <v>2835</v>
      </c>
      <c r="H162" s="123">
        <f t="shared" si="9"/>
        <v>530</v>
      </c>
    </row>
    <row r="163" spans="1:8" s="103" customFormat="1" x14ac:dyDescent="0.25">
      <c r="A163" s="124" t="s">
        <v>110</v>
      </c>
      <c r="B163" s="67">
        <v>2377</v>
      </c>
      <c r="C163" s="67">
        <v>763</v>
      </c>
      <c r="D163" s="67">
        <v>448</v>
      </c>
      <c r="E163" s="67">
        <v>315</v>
      </c>
      <c r="F163" s="67">
        <v>1614</v>
      </c>
      <c r="G163" s="67">
        <v>1341</v>
      </c>
      <c r="H163" s="67">
        <v>273</v>
      </c>
    </row>
    <row r="164" spans="1:8" s="103" customFormat="1" x14ac:dyDescent="0.25">
      <c r="A164" s="124" t="s">
        <v>61</v>
      </c>
      <c r="B164" s="67">
        <v>318</v>
      </c>
      <c r="C164" s="67">
        <v>84</v>
      </c>
      <c r="D164" s="67">
        <v>44</v>
      </c>
      <c r="E164" s="67">
        <v>40</v>
      </c>
      <c r="F164" s="67">
        <v>234</v>
      </c>
      <c r="G164" s="67">
        <v>178</v>
      </c>
      <c r="H164" s="67">
        <v>56</v>
      </c>
    </row>
    <row r="165" spans="1:8" s="103" customFormat="1" x14ac:dyDescent="0.25">
      <c r="A165" s="124" t="s">
        <v>62</v>
      </c>
      <c r="B165" s="67">
        <v>365</v>
      </c>
      <c r="C165" s="67">
        <v>98</v>
      </c>
      <c r="D165" s="67">
        <v>47</v>
      </c>
      <c r="E165" s="67">
        <v>51</v>
      </c>
      <c r="F165" s="67">
        <v>267</v>
      </c>
      <c r="G165" s="67">
        <v>227</v>
      </c>
      <c r="H165" s="67">
        <v>40</v>
      </c>
    </row>
    <row r="166" spans="1:8" s="103" customFormat="1" x14ac:dyDescent="0.25">
      <c r="A166" s="124" t="s">
        <v>63</v>
      </c>
      <c r="B166" s="67">
        <v>253</v>
      </c>
      <c r="C166" s="67">
        <v>60</v>
      </c>
      <c r="D166" s="67">
        <v>31</v>
      </c>
      <c r="E166" s="67">
        <v>29</v>
      </c>
      <c r="F166" s="67">
        <v>193</v>
      </c>
      <c r="G166" s="67">
        <v>174</v>
      </c>
      <c r="H166" s="67">
        <v>19</v>
      </c>
    </row>
    <row r="167" spans="1:8" s="103" customFormat="1" x14ac:dyDescent="0.25">
      <c r="A167" s="124" t="s">
        <v>64</v>
      </c>
      <c r="B167" s="67">
        <v>317</v>
      </c>
      <c r="C167" s="67">
        <v>121</v>
      </c>
      <c r="D167" s="67">
        <v>68</v>
      </c>
      <c r="E167" s="67">
        <v>53</v>
      </c>
      <c r="F167" s="67">
        <v>196</v>
      </c>
      <c r="G167" s="67">
        <v>172</v>
      </c>
      <c r="H167" s="67">
        <v>24</v>
      </c>
    </row>
    <row r="168" spans="1:8" s="103" customFormat="1" x14ac:dyDescent="0.25">
      <c r="A168" s="124" t="s">
        <v>65</v>
      </c>
      <c r="B168" s="67">
        <v>177</v>
      </c>
      <c r="C168" s="67">
        <v>91</v>
      </c>
      <c r="D168" s="67">
        <v>76</v>
      </c>
      <c r="E168" s="67">
        <v>15</v>
      </c>
      <c r="F168" s="67">
        <v>86</v>
      </c>
      <c r="G168" s="67">
        <v>72</v>
      </c>
      <c r="H168" s="67">
        <v>14</v>
      </c>
    </row>
    <row r="169" spans="1:8" s="103" customFormat="1" x14ac:dyDescent="0.25">
      <c r="A169" s="124" t="s">
        <v>66</v>
      </c>
      <c r="B169" s="67">
        <v>126</v>
      </c>
      <c r="C169" s="67">
        <v>88</v>
      </c>
      <c r="D169" s="67">
        <v>70</v>
      </c>
      <c r="E169" s="67">
        <v>18</v>
      </c>
      <c r="F169" s="67">
        <v>38</v>
      </c>
      <c r="G169" s="67">
        <v>35</v>
      </c>
      <c r="H169" s="67">
        <v>3</v>
      </c>
    </row>
    <row r="170" spans="1:8" s="103" customFormat="1" x14ac:dyDescent="0.25">
      <c r="A170" s="124" t="s">
        <v>67</v>
      </c>
      <c r="B170" s="67">
        <v>227</v>
      </c>
      <c r="C170" s="67">
        <v>170</v>
      </c>
      <c r="D170" s="67">
        <v>155</v>
      </c>
      <c r="E170" s="67">
        <v>15</v>
      </c>
      <c r="F170" s="67">
        <v>57</v>
      </c>
      <c r="G170" s="67">
        <v>52</v>
      </c>
      <c r="H170" s="67">
        <v>5</v>
      </c>
    </row>
    <row r="171" spans="1:8" s="103" customFormat="1" x14ac:dyDescent="0.25">
      <c r="A171" s="124" t="s">
        <v>68</v>
      </c>
      <c r="B171" s="67">
        <v>371</v>
      </c>
      <c r="C171" s="67">
        <v>217</v>
      </c>
      <c r="D171" s="67">
        <v>202</v>
      </c>
      <c r="E171" s="67">
        <v>15</v>
      </c>
      <c r="F171" s="67">
        <v>154</v>
      </c>
      <c r="G171" s="67">
        <v>97</v>
      </c>
      <c r="H171" s="67">
        <v>57</v>
      </c>
    </row>
    <row r="172" spans="1:8" s="103" customFormat="1" x14ac:dyDescent="0.25">
      <c r="A172" s="124" t="s">
        <v>69</v>
      </c>
      <c r="B172" s="67">
        <v>456</v>
      </c>
      <c r="C172" s="67">
        <v>222</v>
      </c>
      <c r="D172" s="67">
        <v>205</v>
      </c>
      <c r="E172" s="67">
        <v>17</v>
      </c>
      <c r="F172" s="67">
        <v>234</v>
      </c>
      <c r="G172" s="67">
        <v>202</v>
      </c>
      <c r="H172" s="67">
        <v>32</v>
      </c>
    </row>
    <row r="173" spans="1:8" s="103" customFormat="1" x14ac:dyDescent="0.25">
      <c r="A173" s="124" t="s">
        <v>308</v>
      </c>
      <c r="B173" s="67">
        <v>609</v>
      </c>
      <c r="C173" s="67">
        <v>451</v>
      </c>
      <c r="D173" s="67">
        <v>438</v>
      </c>
      <c r="E173" s="67">
        <v>13</v>
      </c>
      <c r="F173" s="67">
        <v>158</v>
      </c>
      <c r="G173" s="67">
        <v>153</v>
      </c>
      <c r="H173" s="67">
        <v>5</v>
      </c>
    </row>
    <row r="174" spans="1:8" s="103" customFormat="1" x14ac:dyDescent="0.25">
      <c r="A174" s="124" t="s">
        <v>312</v>
      </c>
      <c r="B174" s="67">
        <v>465</v>
      </c>
      <c r="C174" s="67">
        <v>376</v>
      </c>
      <c r="D174" s="67">
        <v>355</v>
      </c>
      <c r="E174" s="67">
        <v>21</v>
      </c>
      <c r="F174" s="67">
        <v>89</v>
      </c>
      <c r="G174" s="67">
        <v>89</v>
      </c>
      <c r="H174" s="67">
        <v>0</v>
      </c>
    </row>
    <row r="175" spans="1:8" s="103" customFormat="1" ht="33.75" x14ac:dyDescent="0.25">
      <c r="A175" s="124" t="s">
        <v>111</v>
      </c>
      <c r="B175" s="67">
        <v>52</v>
      </c>
      <c r="C175" s="67">
        <v>7</v>
      </c>
      <c r="D175" s="67">
        <v>7</v>
      </c>
      <c r="E175" s="67">
        <v>0</v>
      </c>
      <c r="F175" s="67">
        <v>45</v>
      </c>
      <c r="G175" s="67">
        <v>43</v>
      </c>
      <c r="H175" s="67">
        <v>2</v>
      </c>
    </row>
    <row r="176" spans="1:8" s="103" customFormat="1" x14ac:dyDescent="0.25">
      <c r="A176" s="63" t="s">
        <v>168</v>
      </c>
      <c r="B176" s="123">
        <f t="shared" ref="B176:H176" si="10">SUM(B177:B189)</f>
        <v>8553</v>
      </c>
      <c r="C176" s="123">
        <f t="shared" si="10"/>
        <v>5539</v>
      </c>
      <c r="D176" s="123">
        <f t="shared" si="10"/>
        <v>5309</v>
      </c>
      <c r="E176" s="123">
        <f t="shared" si="10"/>
        <v>230</v>
      </c>
      <c r="F176" s="123">
        <f t="shared" si="10"/>
        <v>3014</v>
      </c>
      <c r="G176" s="123">
        <f t="shared" si="10"/>
        <v>2563</v>
      </c>
      <c r="H176" s="123">
        <f t="shared" si="10"/>
        <v>451</v>
      </c>
    </row>
    <row r="177" spans="1:8" s="103" customFormat="1" x14ac:dyDescent="0.25">
      <c r="A177" s="124" t="s">
        <v>110</v>
      </c>
      <c r="B177" s="67">
        <v>2104</v>
      </c>
      <c r="C177" s="67">
        <v>1447</v>
      </c>
      <c r="D177" s="67">
        <v>1359</v>
      </c>
      <c r="E177" s="67">
        <v>88</v>
      </c>
      <c r="F177" s="67">
        <v>657</v>
      </c>
      <c r="G177" s="67">
        <v>435</v>
      </c>
      <c r="H177" s="67">
        <v>222</v>
      </c>
    </row>
    <row r="178" spans="1:8" s="103" customFormat="1" x14ac:dyDescent="0.25">
      <c r="A178" s="124" t="s">
        <v>61</v>
      </c>
      <c r="B178" s="67">
        <v>554</v>
      </c>
      <c r="C178" s="67">
        <v>297</v>
      </c>
      <c r="D178" s="67">
        <v>279</v>
      </c>
      <c r="E178" s="67">
        <v>18</v>
      </c>
      <c r="F178" s="67">
        <v>257</v>
      </c>
      <c r="G178" s="67">
        <v>220</v>
      </c>
      <c r="H178" s="67">
        <v>37</v>
      </c>
    </row>
    <row r="179" spans="1:8" s="103" customFormat="1" x14ac:dyDescent="0.25">
      <c r="A179" s="124" t="s">
        <v>62</v>
      </c>
      <c r="B179" s="67">
        <v>742</v>
      </c>
      <c r="C179" s="67">
        <v>363</v>
      </c>
      <c r="D179" s="67">
        <v>340</v>
      </c>
      <c r="E179" s="67">
        <v>23</v>
      </c>
      <c r="F179" s="67">
        <v>379</v>
      </c>
      <c r="G179" s="67">
        <v>335</v>
      </c>
      <c r="H179" s="67">
        <v>44</v>
      </c>
    </row>
    <row r="180" spans="1:8" s="103" customFormat="1" x14ac:dyDescent="0.25">
      <c r="A180" s="124" t="s">
        <v>63</v>
      </c>
      <c r="B180" s="67">
        <v>631</v>
      </c>
      <c r="C180" s="67">
        <v>364</v>
      </c>
      <c r="D180" s="67">
        <v>349</v>
      </c>
      <c r="E180" s="67">
        <v>15</v>
      </c>
      <c r="F180" s="67">
        <v>267</v>
      </c>
      <c r="G180" s="67">
        <v>235</v>
      </c>
      <c r="H180" s="67">
        <v>32</v>
      </c>
    </row>
    <row r="181" spans="1:8" s="103" customFormat="1" x14ac:dyDescent="0.25">
      <c r="A181" s="124" t="s">
        <v>64</v>
      </c>
      <c r="B181" s="67">
        <v>1051</v>
      </c>
      <c r="C181" s="67">
        <v>643</v>
      </c>
      <c r="D181" s="67">
        <v>611</v>
      </c>
      <c r="E181" s="67">
        <v>32</v>
      </c>
      <c r="F181" s="67">
        <v>408</v>
      </c>
      <c r="G181" s="67">
        <v>327</v>
      </c>
      <c r="H181" s="67">
        <v>81</v>
      </c>
    </row>
    <row r="182" spans="1:8" s="103" customFormat="1" x14ac:dyDescent="0.25">
      <c r="A182" s="124" t="s">
        <v>65</v>
      </c>
      <c r="B182" s="67">
        <v>636</v>
      </c>
      <c r="C182" s="67">
        <v>471</v>
      </c>
      <c r="D182" s="67">
        <v>457</v>
      </c>
      <c r="E182" s="67">
        <v>14</v>
      </c>
      <c r="F182" s="67">
        <v>165</v>
      </c>
      <c r="G182" s="67">
        <v>151</v>
      </c>
      <c r="H182" s="67">
        <v>14</v>
      </c>
    </row>
    <row r="183" spans="1:8" s="103" customFormat="1" x14ac:dyDescent="0.25">
      <c r="A183" s="124" t="s">
        <v>66</v>
      </c>
      <c r="B183" s="67">
        <v>494</v>
      </c>
      <c r="C183" s="67">
        <v>284</v>
      </c>
      <c r="D183" s="67">
        <v>279</v>
      </c>
      <c r="E183" s="67">
        <v>5</v>
      </c>
      <c r="F183" s="67">
        <v>210</v>
      </c>
      <c r="G183" s="67">
        <v>204</v>
      </c>
      <c r="H183" s="67">
        <v>6</v>
      </c>
    </row>
    <row r="184" spans="1:8" s="103" customFormat="1" x14ac:dyDescent="0.25">
      <c r="A184" s="124" t="s">
        <v>67</v>
      </c>
      <c r="B184" s="67">
        <v>280</v>
      </c>
      <c r="C184" s="67">
        <v>147</v>
      </c>
      <c r="D184" s="67">
        <v>142</v>
      </c>
      <c r="E184" s="67">
        <v>5</v>
      </c>
      <c r="F184" s="67">
        <v>133</v>
      </c>
      <c r="G184" s="67">
        <v>132</v>
      </c>
      <c r="H184" s="67">
        <v>1</v>
      </c>
    </row>
    <row r="185" spans="1:8" s="103" customFormat="1" x14ac:dyDescent="0.25">
      <c r="A185" s="124" t="s">
        <v>68</v>
      </c>
      <c r="B185" s="67">
        <v>425</v>
      </c>
      <c r="C185" s="67">
        <v>309</v>
      </c>
      <c r="D185" s="67">
        <v>303</v>
      </c>
      <c r="E185" s="67">
        <v>6</v>
      </c>
      <c r="F185" s="67">
        <v>116</v>
      </c>
      <c r="G185" s="67">
        <v>111</v>
      </c>
      <c r="H185" s="67">
        <v>5</v>
      </c>
    </row>
    <row r="186" spans="1:8" s="103" customFormat="1" x14ac:dyDescent="0.25">
      <c r="A186" s="124" t="s">
        <v>69</v>
      </c>
      <c r="B186" s="67">
        <v>722</v>
      </c>
      <c r="C186" s="67">
        <v>536</v>
      </c>
      <c r="D186" s="67">
        <v>527</v>
      </c>
      <c r="E186" s="67">
        <v>9</v>
      </c>
      <c r="F186" s="67">
        <v>186</v>
      </c>
      <c r="G186" s="67">
        <v>182</v>
      </c>
      <c r="H186" s="67">
        <v>4</v>
      </c>
    </row>
    <row r="187" spans="1:8" s="103" customFormat="1" x14ac:dyDescent="0.25">
      <c r="A187" s="124" t="s">
        <v>308</v>
      </c>
      <c r="B187" s="67">
        <v>544</v>
      </c>
      <c r="C187" s="67">
        <v>422</v>
      </c>
      <c r="D187" s="67">
        <v>410</v>
      </c>
      <c r="E187" s="67">
        <v>12</v>
      </c>
      <c r="F187" s="67">
        <v>122</v>
      </c>
      <c r="G187" s="67">
        <v>121</v>
      </c>
      <c r="H187" s="67">
        <v>1</v>
      </c>
    </row>
    <row r="188" spans="1:8" s="103" customFormat="1" x14ac:dyDescent="0.25">
      <c r="A188" s="124" t="s">
        <v>312</v>
      </c>
      <c r="B188" s="67">
        <v>314</v>
      </c>
      <c r="C188" s="67">
        <v>255</v>
      </c>
      <c r="D188" s="67">
        <v>252</v>
      </c>
      <c r="E188" s="67">
        <v>3</v>
      </c>
      <c r="F188" s="67">
        <v>59</v>
      </c>
      <c r="G188" s="67">
        <v>58</v>
      </c>
      <c r="H188" s="67">
        <v>1</v>
      </c>
    </row>
    <row r="189" spans="1:8" s="103" customFormat="1" ht="33.75" x14ac:dyDescent="0.25">
      <c r="A189" s="124" t="s">
        <v>111</v>
      </c>
      <c r="B189" s="67">
        <v>56</v>
      </c>
      <c r="C189" s="67">
        <v>1</v>
      </c>
      <c r="D189" s="67">
        <v>1</v>
      </c>
      <c r="E189" s="67">
        <v>0</v>
      </c>
      <c r="F189" s="67">
        <v>55</v>
      </c>
      <c r="G189" s="67">
        <v>52</v>
      </c>
      <c r="H189" s="67">
        <v>3</v>
      </c>
    </row>
    <row r="190" spans="1:8" s="103" customFormat="1" x14ac:dyDescent="0.25">
      <c r="A190" s="63" t="s">
        <v>169</v>
      </c>
      <c r="B190" s="123">
        <f t="shared" ref="B190:H190" si="11">SUM(B191:B203)</f>
        <v>2696</v>
      </c>
      <c r="C190" s="123">
        <f t="shared" si="11"/>
        <v>0</v>
      </c>
      <c r="D190" s="123">
        <f t="shared" si="11"/>
        <v>0</v>
      </c>
      <c r="E190" s="123">
        <f t="shared" si="11"/>
        <v>0</v>
      </c>
      <c r="F190" s="123">
        <f t="shared" si="11"/>
        <v>2696</v>
      </c>
      <c r="G190" s="123">
        <f t="shared" si="11"/>
        <v>2426</v>
      </c>
      <c r="H190" s="123">
        <f t="shared" si="11"/>
        <v>270</v>
      </c>
    </row>
    <row r="191" spans="1:8" s="103" customFormat="1" x14ac:dyDescent="0.25">
      <c r="A191" s="124" t="s">
        <v>110</v>
      </c>
      <c r="B191" s="67">
        <v>373</v>
      </c>
      <c r="C191" s="67">
        <v>0</v>
      </c>
      <c r="D191" s="67">
        <v>0</v>
      </c>
      <c r="E191" s="67">
        <v>0</v>
      </c>
      <c r="F191" s="67">
        <v>373</v>
      </c>
      <c r="G191" s="67">
        <v>331</v>
      </c>
      <c r="H191" s="67">
        <v>42</v>
      </c>
    </row>
    <row r="192" spans="1:8" s="103" customFormat="1" x14ac:dyDescent="0.25">
      <c r="A192" s="124" t="s">
        <v>61</v>
      </c>
      <c r="B192" s="67">
        <v>226</v>
      </c>
      <c r="C192" s="67">
        <v>0</v>
      </c>
      <c r="D192" s="67">
        <v>0</v>
      </c>
      <c r="E192" s="67">
        <v>0</v>
      </c>
      <c r="F192" s="67">
        <v>226</v>
      </c>
      <c r="G192" s="67">
        <v>192</v>
      </c>
      <c r="H192" s="67">
        <v>34</v>
      </c>
    </row>
    <row r="193" spans="1:8" s="103" customFormat="1" x14ac:dyDescent="0.25">
      <c r="A193" s="124" t="s">
        <v>62</v>
      </c>
      <c r="B193" s="67">
        <v>343</v>
      </c>
      <c r="C193" s="67">
        <v>0</v>
      </c>
      <c r="D193" s="67">
        <v>0</v>
      </c>
      <c r="E193" s="67">
        <v>0</v>
      </c>
      <c r="F193" s="67">
        <v>343</v>
      </c>
      <c r="G193" s="67">
        <v>302</v>
      </c>
      <c r="H193" s="67">
        <v>41</v>
      </c>
    </row>
    <row r="194" spans="1:8" s="103" customFormat="1" x14ac:dyDescent="0.25">
      <c r="A194" s="124" t="s">
        <v>63</v>
      </c>
      <c r="B194" s="67">
        <v>338</v>
      </c>
      <c r="C194" s="67">
        <v>0</v>
      </c>
      <c r="D194" s="67">
        <v>0</v>
      </c>
      <c r="E194" s="67">
        <v>0</v>
      </c>
      <c r="F194" s="67">
        <v>338</v>
      </c>
      <c r="G194" s="67">
        <v>294</v>
      </c>
      <c r="H194" s="67">
        <v>44</v>
      </c>
    </row>
    <row r="195" spans="1:8" s="103" customFormat="1" x14ac:dyDescent="0.25">
      <c r="A195" s="124" t="s">
        <v>64</v>
      </c>
      <c r="B195" s="67">
        <v>380</v>
      </c>
      <c r="C195" s="67">
        <v>0</v>
      </c>
      <c r="D195" s="67">
        <v>0</v>
      </c>
      <c r="E195" s="67">
        <v>0</v>
      </c>
      <c r="F195" s="67">
        <v>380</v>
      </c>
      <c r="G195" s="67">
        <v>324</v>
      </c>
      <c r="H195" s="67">
        <v>56</v>
      </c>
    </row>
    <row r="196" spans="1:8" s="103" customFormat="1" x14ac:dyDescent="0.25">
      <c r="A196" s="124" t="s">
        <v>65</v>
      </c>
      <c r="B196" s="67">
        <v>158</v>
      </c>
      <c r="C196" s="67">
        <v>0</v>
      </c>
      <c r="D196" s="67">
        <v>0</v>
      </c>
      <c r="E196" s="67">
        <v>0</v>
      </c>
      <c r="F196" s="67">
        <v>158</v>
      </c>
      <c r="G196" s="67">
        <v>140</v>
      </c>
      <c r="H196" s="67">
        <v>18</v>
      </c>
    </row>
    <row r="197" spans="1:8" s="103" customFormat="1" x14ac:dyDescent="0.25">
      <c r="A197" s="124" t="s">
        <v>66</v>
      </c>
      <c r="B197" s="67">
        <v>90</v>
      </c>
      <c r="C197" s="67">
        <v>0</v>
      </c>
      <c r="D197" s="67">
        <v>0</v>
      </c>
      <c r="E197" s="67">
        <v>0</v>
      </c>
      <c r="F197" s="67">
        <v>90</v>
      </c>
      <c r="G197" s="67">
        <v>83</v>
      </c>
      <c r="H197" s="67">
        <v>7</v>
      </c>
    </row>
    <row r="198" spans="1:8" s="103" customFormat="1" x14ac:dyDescent="0.25">
      <c r="A198" s="124" t="s">
        <v>67</v>
      </c>
      <c r="B198" s="67">
        <v>70</v>
      </c>
      <c r="C198" s="67">
        <v>0</v>
      </c>
      <c r="D198" s="67">
        <v>0</v>
      </c>
      <c r="E198" s="67">
        <v>0</v>
      </c>
      <c r="F198" s="67">
        <v>70</v>
      </c>
      <c r="G198" s="67">
        <v>66</v>
      </c>
      <c r="H198" s="67">
        <v>4</v>
      </c>
    </row>
    <row r="199" spans="1:8" s="103" customFormat="1" x14ac:dyDescent="0.25">
      <c r="A199" s="124" t="s">
        <v>68</v>
      </c>
      <c r="B199" s="67">
        <v>123</v>
      </c>
      <c r="C199" s="67">
        <v>0</v>
      </c>
      <c r="D199" s="67">
        <v>0</v>
      </c>
      <c r="E199" s="67">
        <v>0</v>
      </c>
      <c r="F199" s="67">
        <v>123</v>
      </c>
      <c r="G199" s="67">
        <v>113</v>
      </c>
      <c r="H199" s="67">
        <v>10</v>
      </c>
    </row>
    <row r="200" spans="1:8" s="103" customFormat="1" x14ac:dyDescent="0.25">
      <c r="A200" s="124" t="s">
        <v>69</v>
      </c>
      <c r="B200" s="67">
        <v>170</v>
      </c>
      <c r="C200" s="67">
        <v>0</v>
      </c>
      <c r="D200" s="67">
        <v>0</v>
      </c>
      <c r="E200" s="67">
        <v>0</v>
      </c>
      <c r="F200" s="67">
        <v>170</v>
      </c>
      <c r="G200" s="67">
        <v>170</v>
      </c>
      <c r="H200" s="67">
        <v>0</v>
      </c>
    </row>
    <row r="201" spans="1:8" s="103" customFormat="1" x14ac:dyDescent="0.25">
      <c r="A201" s="124" t="s">
        <v>308</v>
      </c>
      <c r="B201" s="67">
        <v>262</v>
      </c>
      <c r="C201" s="67">
        <v>0</v>
      </c>
      <c r="D201" s="67">
        <v>0</v>
      </c>
      <c r="E201" s="67">
        <v>0</v>
      </c>
      <c r="F201" s="67">
        <v>262</v>
      </c>
      <c r="G201" s="67">
        <v>258</v>
      </c>
      <c r="H201" s="67">
        <v>4</v>
      </c>
    </row>
    <row r="202" spans="1:8" s="103" customFormat="1" x14ac:dyDescent="0.25">
      <c r="A202" s="124" t="s">
        <v>312</v>
      </c>
      <c r="B202" s="67">
        <v>117</v>
      </c>
      <c r="C202" s="67">
        <v>0</v>
      </c>
      <c r="D202" s="67">
        <v>0</v>
      </c>
      <c r="E202" s="67">
        <v>0</v>
      </c>
      <c r="F202" s="67">
        <v>117</v>
      </c>
      <c r="G202" s="67">
        <v>111</v>
      </c>
      <c r="H202" s="67">
        <v>6</v>
      </c>
    </row>
    <row r="203" spans="1:8" s="103" customFormat="1" ht="33.75" x14ac:dyDescent="0.25">
      <c r="A203" s="125" t="s">
        <v>111</v>
      </c>
      <c r="B203" s="126">
        <v>46</v>
      </c>
      <c r="C203" s="126">
        <v>0</v>
      </c>
      <c r="D203" s="126">
        <v>0</v>
      </c>
      <c r="E203" s="126">
        <v>0</v>
      </c>
      <c r="F203" s="126">
        <v>46</v>
      </c>
      <c r="G203" s="126">
        <v>42</v>
      </c>
      <c r="H203" s="126">
        <v>4</v>
      </c>
    </row>
  </sheetData>
  <mergeCells count="10">
    <mergeCell ref="A2:H2"/>
    <mergeCell ref="B5:B8"/>
    <mergeCell ref="A5:A8"/>
    <mergeCell ref="C5:H5"/>
    <mergeCell ref="C6:E6"/>
    <mergeCell ref="F6:H6"/>
    <mergeCell ref="C7:C8"/>
    <mergeCell ref="D7:E7"/>
    <mergeCell ref="F7:F8"/>
    <mergeCell ref="G7:H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9"/>
  <sheetViews>
    <sheetView workbookViewId="0">
      <selection activeCell="A2" sqref="A2:AB2"/>
    </sheetView>
  </sheetViews>
  <sheetFormatPr defaultRowHeight="11.25" x14ac:dyDescent="0.2"/>
  <cols>
    <col min="1" max="1" width="13.85546875" style="16" customWidth="1"/>
    <col min="2" max="8" width="9.140625" style="17"/>
    <col min="9" max="9" width="10" style="17" customWidth="1"/>
    <col min="10" max="17" width="9.140625" style="17"/>
    <col min="18" max="18" width="9.5703125" style="17" customWidth="1"/>
    <col min="19" max="26" width="9.140625" style="17"/>
    <col min="27" max="27" width="10" style="17" customWidth="1"/>
    <col min="28" max="16384" width="9.140625" style="17"/>
  </cols>
  <sheetData>
    <row r="1" spans="1:28" x14ac:dyDescent="0.2">
      <c r="B1" s="26"/>
    </row>
    <row r="2" spans="1:28" ht="15" customHeight="1" x14ac:dyDescent="0.2">
      <c r="A2" s="247" t="s">
        <v>292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</row>
    <row r="3" spans="1:28" ht="15" customHeight="1" x14ac:dyDescent="0.2">
      <c r="A3" s="25"/>
      <c r="B3" s="25"/>
      <c r="C3" s="25"/>
      <c r="D3" s="25"/>
      <c r="E3" s="25"/>
      <c r="F3" s="25"/>
      <c r="G3" s="25"/>
      <c r="H3" s="25"/>
      <c r="I3" s="48"/>
      <c r="J3" s="25"/>
      <c r="K3" s="25"/>
      <c r="L3" s="25"/>
      <c r="M3" s="25"/>
      <c r="N3" s="25"/>
      <c r="O3" s="25"/>
      <c r="P3" s="25"/>
      <c r="Q3" s="25"/>
      <c r="R3" s="48"/>
      <c r="S3" s="25"/>
      <c r="T3" s="25"/>
      <c r="U3" s="25"/>
      <c r="V3" s="25"/>
      <c r="W3" s="25"/>
      <c r="X3" s="25"/>
      <c r="Y3" s="25"/>
      <c r="Z3" s="25"/>
      <c r="AA3" s="48"/>
      <c r="AB3" s="25"/>
    </row>
    <row r="4" spans="1:28" s="59" customFormat="1" x14ac:dyDescent="0.2">
      <c r="A4" s="59" t="s">
        <v>79</v>
      </c>
    </row>
    <row r="5" spans="1:28" s="59" customFormat="1" ht="27.75" customHeight="1" x14ac:dyDescent="0.2">
      <c r="A5" s="221" t="s">
        <v>60</v>
      </c>
      <c r="B5" s="221" t="s">
        <v>0</v>
      </c>
      <c r="C5" s="221" t="s">
        <v>21</v>
      </c>
      <c r="D5" s="221"/>
      <c r="E5" s="221"/>
      <c r="F5" s="221"/>
      <c r="G5" s="221"/>
      <c r="H5" s="221"/>
      <c r="I5" s="221"/>
      <c r="J5" s="221"/>
      <c r="K5" s="244" t="s">
        <v>0</v>
      </c>
      <c r="L5" s="234" t="s">
        <v>71</v>
      </c>
      <c r="M5" s="234"/>
      <c r="N5" s="234"/>
      <c r="O5" s="234"/>
      <c r="P5" s="234"/>
      <c r="Q5" s="234"/>
      <c r="R5" s="234"/>
      <c r="S5" s="234"/>
      <c r="T5" s="244" t="s">
        <v>0</v>
      </c>
      <c r="U5" s="234" t="s">
        <v>72</v>
      </c>
      <c r="V5" s="234"/>
      <c r="W5" s="234"/>
      <c r="X5" s="234"/>
      <c r="Y5" s="234"/>
      <c r="Z5" s="234"/>
      <c r="AA5" s="234"/>
      <c r="AB5" s="234"/>
    </row>
    <row r="6" spans="1:28" s="59" customFormat="1" ht="56.25" x14ac:dyDescent="0.2">
      <c r="A6" s="221"/>
      <c r="B6" s="221"/>
      <c r="C6" s="49" t="s">
        <v>53</v>
      </c>
      <c r="D6" s="49" t="s">
        <v>73</v>
      </c>
      <c r="E6" s="49" t="s">
        <v>54</v>
      </c>
      <c r="F6" s="49" t="s">
        <v>104</v>
      </c>
      <c r="G6" s="49" t="s">
        <v>95</v>
      </c>
      <c r="H6" s="49" t="s">
        <v>70</v>
      </c>
      <c r="I6" s="49" t="s">
        <v>314</v>
      </c>
      <c r="J6" s="49" t="s">
        <v>96</v>
      </c>
      <c r="K6" s="246"/>
      <c r="L6" s="49" t="s">
        <v>53</v>
      </c>
      <c r="M6" s="49" t="s">
        <v>73</v>
      </c>
      <c r="N6" s="49" t="s">
        <v>54</v>
      </c>
      <c r="O6" s="49" t="s">
        <v>104</v>
      </c>
      <c r="P6" s="49" t="s">
        <v>95</v>
      </c>
      <c r="Q6" s="49" t="s">
        <v>70</v>
      </c>
      <c r="R6" s="49" t="s">
        <v>314</v>
      </c>
      <c r="S6" s="49" t="s">
        <v>96</v>
      </c>
      <c r="T6" s="246"/>
      <c r="U6" s="49" t="s">
        <v>53</v>
      </c>
      <c r="V6" s="49" t="s">
        <v>73</v>
      </c>
      <c r="W6" s="49" t="s">
        <v>54</v>
      </c>
      <c r="X6" s="49" t="s">
        <v>104</v>
      </c>
      <c r="Y6" s="49" t="s">
        <v>95</v>
      </c>
      <c r="Z6" s="49" t="s">
        <v>70</v>
      </c>
      <c r="AA6" s="49" t="s">
        <v>314</v>
      </c>
      <c r="AB6" s="49" t="s">
        <v>96</v>
      </c>
    </row>
    <row r="7" spans="1:28" s="59" customFormat="1" ht="22.5" x14ac:dyDescent="0.2">
      <c r="A7" s="127" t="s">
        <v>156</v>
      </c>
      <c r="B7" s="123">
        <f>SUM(B8:B20)</f>
        <v>110726</v>
      </c>
      <c r="C7" s="123">
        <f t="shared" ref="C7:AB7" si="0">SUM(C8:C20)</f>
        <v>11936</v>
      </c>
      <c r="D7" s="123">
        <f t="shared" si="0"/>
        <v>141</v>
      </c>
      <c r="E7" s="123">
        <f t="shared" si="0"/>
        <v>35</v>
      </c>
      <c r="F7" s="123">
        <f t="shared" si="0"/>
        <v>43</v>
      </c>
      <c r="G7" s="123">
        <f t="shared" si="0"/>
        <v>1040</v>
      </c>
      <c r="H7" s="123">
        <f t="shared" si="0"/>
        <v>33132</v>
      </c>
      <c r="I7" s="123">
        <f t="shared" si="0"/>
        <v>5</v>
      </c>
      <c r="J7" s="123">
        <f t="shared" si="0"/>
        <v>64394</v>
      </c>
      <c r="K7" s="123">
        <f t="shared" si="0"/>
        <v>61611</v>
      </c>
      <c r="L7" s="123">
        <f t="shared" si="0"/>
        <v>7819</v>
      </c>
      <c r="M7" s="123">
        <f t="shared" si="0"/>
        <v>123</v>
      </c>
      <c r="N7" s="123">
        <f t="shared" si="0"/>
        <v>9</v>
      </c>
      <c r="O7" s="123">
        <f t="shared" si="0"/>
        <v>27</v>
      </c>
      <c r="P7" s="123">
        <f t="shared" si="0"/>
        <v>708</v>
      </c>
      <c r="Q7" s="123">
        <f t="shared" si="0"/>
        <v>8220</v>
      </c>
      <c r="R7" s="123">
        <f t="shared" si="0"/>
        <v>0</v>
      </c>
      <c r="S7" s="123">
        <f t="shared" si="0"/>
        <v>44705</v>
      </c>
      <c r="T7" s="123">
        <f t="shared" si="0"/>
        <v>49115</v>
      </c>
      <c r="U7" s="123">
        <f t="shared" si="0"/>
        <v>4117</v>
      </c>
      <c r="V7" s="123">
        <f t="shared" si="0"/>
        <v>18</v>
      </c>
      <c r="W7" s="123">
        <f t="shared" si="0"/>
        <v>26</v>
      </c>
      <c r="X7" s="123">
        <f t="shared" si="0"/>
        <v>16</v>
      </c>
      <c r="Y7" s="123">
        <f t="shared" si="0"/>
        <v>332</v>
      </c>
      <c r="Z7" s="123">
        <f t="shared" si="0"/>
        <v>24912</v>
      </c>
      <c r="AA7" s="123">
        <f t="shared" si="0"/>
        <v>5</v>
      </c>
      <c r="AB7" s="123">
        <f t="shared" si="0"/>
        <v>19689</v>
      </c>
    </row>
    <row r="8" spans="1:28" s="59" customFormat="1" x14ac:dyDescent="0.2">
      <c r="A8" s="128" t="s">
        <v>110</v>
      </c>
      <c r="B8" s="67">
        <v>32476</v>
      </c>
      <c r="C8" s="67">
        <v>3003</v>
      </c>
      <c r="D8" s="67">
        <v>38</v>
      </c>
      <c r="E8" s="67">
        <v>8</v>
      </c>
      <c r="F8" s="67">
        <v>5</v>
      </c>
      <c r="G8" s="67">
        <v>202</v>
      </c>
      <c r="H8" s="67">
        <v>16772</v>
      </c>
      <c r="I8" s="67">
        <v>0</v>
      </c>
      <c r="J8" s="67">
        <v>12448</v>
      </c>
      <c r="K8" s="67">
        <v>16070</v>
      </c>
      <c r="L8" s="67">
        <v>1674</v>
      </c>
      <c r="M8" s="67">
        <v>37</v>
      </c>
      <c r="N8" s="67">
        <v>2</v>
      </c>
      <c r="O8" s="67">
        <v>3</v>
      </c>
      <c r="P8" s="67">
        <v>101</v>
      </c>
      <c r="Q8" s="67">
        <v>6068</v>
      </c>
      <c r="R8" s="67">
        <v>0</v>
      </c>
      <c r="S8" s="67">
        <v>8185</v>
      </c>
      <c r="T8" s="67">
        <v>16406</v>
      </c>
      <c r="U8" s="67">
        <v>1329</v>
      </c>
      <c r="V8" s="67">
        <v>1</v>
      </c>
      <c r="W8" s="67">
        <v>6</v>
      </c>
      <c r="X8" s="67">
        <v>2</v>
      </c>
      <c r="Y8" s="67">
        <v>101</v>
      </c>
      <c r="Z8" s="67">
        <v>10704</v>
      </c>
      <c r="AA8" s="67">
        <v>0</v>
      </c>
      <c r="AB8" s="67">
        <v>4263</v>
      </c>
    </row>
    <row r="9" spans="1:28" s="59" customFormat="1" x14ac:dyDescent="0.2">
      <c r="A9" s="128" t="s">
        <v>61</v>
      </c>
      <c r="B9" s="67">
        <v>6129</v>
      </c>
      <c r="C9" s="67">
        <v>1008</v>
      </c>
      <c r="D9" s="67">
        <v>15</v>
      </c>
      <c r="E9" s="67">
        <v>4</v>
      </c>
      <c r="F9" s="67">
        <v>4</v>
      </c>
      <c r="G9" s="67">
        <v>119</v>
      </c>
      <c r="H9" s="67">
        <v>2635</v>
      </c>
      <c r="I9" s="67">
        <v>0</v>
      </c>
      <c r="J9" s="67">
        <v>2344</v>
      </c>
      <c r="K9" s="67">
        <v>1652</v>
      </c>
      <c r="L9" s="67">
        <v>449</v>
      </c>
      <c r="M9" s="67">
        <v>12</v>
      </c>
      <c r="N9" s="67">
        <v>3</v>
      </c>
      <c r="O9" s="67">
        <v>2</v>
      </c>
      <c r="P9" s="67">
        <v>68</v>
      </c>
      <c r="Q9" s="67">
        <v>138</v>
      </c>
      <c r="R9" s="67">
        <v>0</v>
      </c>
      <c r="S9" s="67">
        <v>980</v>
      </c>
      <c r="T9" s="67">
        <v>4477</v>
      </c>
      <c r="U9" s="67">
        <v>559</v>
      </c>
      <c r="V9" s="67">
        <v>3</v>
      </c>
      <c r="W9" s="67">
        <v>1</v>
      </c>
      <c r="X9" s="67">
        <v>2</v>
      </c>
      <c r="Y9" s="67">
        <v>51</v>
      </c>
      <c r="Z9" s="67">
        <v>2497</v>
      </c>
      <c r="AA9" s="67">
        <v>0</v>
      </c>
      <c r="AB9" s="67">
        <v>1364</v>
      </c>
    </row>
    <row r="10" spans="1:28" s="59" customFormat="1" x14ac:dyDescent="0.2">
      <c r="A10" s="128" t="s">
        <v>62</v>
      </c>
      <c r="B10" s="67">
        <v>7571</v>
      </c>
      <c r="C10" s="67">
        <v>983</v>
      </c>
      <c r="D10" s="67">
        <v>23</v>
      </c>
      <c r="E10" s="67">
        <v>1</v>
      </c>
      <c r="F10" s="67">
        <v>7</v>
      </c>
      <c r="G10" s="67">
        <v>115</v>
      </c>
      <c r="H10" s="67">
        <v>3569</v>
      </c>
      <c r="I10" s="67">
        <v>0</v>
      </c>
      <c r="J10" s="67">
        <v>2873</v>
      </c>
      <c r="K10" s="67">
        <v>1769</v>
      </c>
      <c r="L10" s="67">
        <v>432</v>
      </c>
      <c r="M10" s="67">
        <v>19</v>
      </c>
      <c r="N10" s="67">
        <v>0</v>
      </c>
      <c r="O10" s="67">
        <v>5</v>
      </c>
      <c r="P10" s="67">
        <v>77</v>
      </c>
      <c r="Q10" s="67">
        <v>179</v>
      </c>
      <c r="R10" s="67">
        <v>0</v>
      </c>
      <c r="S10" s="67">
        <v>1057</v>
      </c>
      <c r="T10" s="67">
        <v>5802</v>
      </c>
      <c r="U10" s="67">
        <v>551</v>
      </c>
      <c r="V10" s="67">
        <v>4</v>
      </c>
      <c r="W10" s="67">
        <v>1</v>
      </c>
      <c r="X10" s="67">
        <v>2</v>
      </c>
      <c r="Y10" s="67">
        <v>38</v>
      </c>
      <c r="Z10" s="67">
        <v>3390</v>
      </c>
      <c r="AA10" s="67">
        <v>0</v>
      </c>
      <c r="AB10" s="67">
        <v>1816</v>
      </c>
    </row>
    <row r="11" spans="1:28" s="59" customFormat="1" x14ac:dyDescent="0.2">
      <c r="A11" s="128" t="s">
        <v>63</v>
      </c>
      <c r="B11" s="67">
        <v>5383</v>
      </c>
      <c r="C11" s="67">
        <v>662</v>
      </c>
      <c r="D11" s="67">
        <v>15</v>
      </c>
      <c r="E11" s="67">
        <v>5</v>
      </c>
      <c r="F11" s="67">
        <v>1</v>
      </c>
      <c r="G11" s="67">
        <v>119</v>
      </c>
      <c r="H11" s="67">
        <v>2188</v>
      </c>
      <c r="I11" s="67">
        <v>0</v>
      </c>
      <c r="J11" s="67">
        <v>2393</v>
      </c>
      <c r="K11" s="67">
        <v>1591</v>
      </c>
      <c r="L11" s="67">
        <v>361</v>
      </c>
      <c r="M11" s="67">
        <v>12</v>
      </c>
      <c r="N11" s="67">
        <v>0</v>
      </c>
      <c r="O11" s="67">
        <v>0</v>
      </c>
      <c r="P11" s="67">
        <v>84</v>
      </c>
      <c r="Q11" s="67">
        <v>155</v>
      </c>
      <c r="R11" s="67">
        <v>0</v>
      </c>
      <c r="S11" s="67">
        <v>979</v>
      </c>
      <c r="T11" s="67">
        <v>3792</v>
      </c>
      <c r="U11" s="67">
        <v>301</v>
      </c>
      <c r="V11" s="67">
        <v>3</v>
      </c>
      <c r="W11" s="67">
        <v>5</v>
      </c>
      <c r="X11" s="67">
        <v>1</v>
      </c>
      <c r="Y11" s="67">
        <v>35</v>
      </c>
      <c r="Z11" s="67">
        <v>2033</v>
      </c>
      <c r="AA11" s="67">
        <v>0</v>
      </c>
      <c r="AB11" s="67">
        <v>1414</v>
      </c>
    </row>
    <row r="12" spans="1:28" s="59" customFormat="1" x14ac:dyDescent="0.2">
      <c r="A12" s="128" t="s">
        <v>64</v>
      </c>
      <c r="B12" s="67">
        <v>7023</v>
      </c>
      <c r="C12" s="67">
        <v>1029</v>
      </c>
      <c r="D12" s="67">
        <v>17</v>
      </c>
      <c r="E12" s="67">
        <v>8</v>
      </c>
      <c r="F12" s="67">
        <v>8</v>
      </c>
      <c r="G12" s="67">
        <v>170</v>
      </c>
      <c r="H12" s="67">
        <v>2315</v>
      </c>
      <c r="I12" s="67">
        <v>0</v>
      </c>
      <c r="J12" s="67">
        <v>3476</v>
      </c>
      <c r="K12" s="67">
        <v>2587</v>
      </c>
      <c r="L12" s="67">
        <v>643</v>
      </c>
      <c r="M12" s="67">
        <v>13</v>
      </c>
      <c r="N12" s="67">
        <v>0</v>
      </c>
      <c r="O12" s="67">
        <v>7</v>
      </c>
      <c r="P12" s="67">
        <v>117</v>
      </c>
      <c r="Q12" s="67">
        <v>189</v>
      </c>
      <c r="R12" s="67">
        <v>0</v>
      </c>
      <c r="S12" s="67">
        <v>1618</v>
      </c>
      <c r="T12" s="67">
        <v>4436</v>
      </c>
      <c r="U12" s="67">
        <v>386</v>
      </c>
      <c r="V12" s="67">
        <v>4</v>
      </c>
      <c r="W12" s="67">
        <v>8</v>
      </c>
      <c r="X12" s="67">
        <v>1</v>
      </c>
      <c r="Y12" s="67">
        <v>53</v>
      </c>
      <c r="Z12" s="67">
        <v>2126</v>
      </c>
      <c r="AA12" s="67">
        <v>0</v>
      </c>
      <c r="AB12" s="67">
        <v>1858</v>
      </c>
    </row>
    <row r="13" spans="1:28" s="59" customFormat="1" x14ac:dyDescent="0.2">
      <c r="A13" s="128" t="s">
        <v>65</v>
      </c>
      <c r="B13" s="67">
        <v>3972</v>
      </c>
      <c r="C13" s="67">
        <v>722</v>
      </c>
      <c r="D13" s="67">
        <v>14</v>
      </c>
      <c r="E13" s="67">
        <v>3</v>
      </c>
      <c r="F13" s="67">
        <v>0</v>
      </c>
      <c r="G13" s="67">
        <v>101</v>
      </c>
      <c r="H13" s="67">
        <v>799</v>
      </c>
      <c r="I13" s="67">
        <v>0</v>
      </c>
      <c r="J13" s="67">
        <v>2333</v>
      </c>
      <c r="K13" s="67">
        <v>2028</v>
      </c>
      <c r="L13" s="67">
        <v>550</v>
      </c>
      <c r="M13" s="67">
        <v>13</v>
      </c>
      <c r="N13" s="67">
        <v>0</v>
      </c>
      <c r="O13" s="67">
        <v>0</v>
      </c>
      <c r="P13" s="67">
        <v>81</v>
      </c>
      <c r="Q13" s="67">
        <v>84</v>
      </c>
      <c r="R13" s="67">
        <v>0</v>
      </c>
      <c r="S13" s="67">
        <v>1300</v>
      </c>
      <c r="T13" s="67">
        <v>1944</v>
      </c>
      <c r="U13" s="67">
        <v>172</v>
      </c>
      <c r="V13" s="67">
        <v>1</v>
      </c>
      <c r="W13" s="67">
        <v>3</v>
      </c>
      <c r="X13" s="67">
        <v>0</v>
      </c>
      <c r="Y13" s="67">
        <v>20</v>
      </c>
      <c r="Z13" s="67">
        <v>715</v>
      </c>
      <c r="AA13" s="67">
        <v>0</v>
      </c>
      <c r="AB13" s="67">
        <v>1033</v>
      </c>
    </row>
    <row r="14" spans="1:28" s="59" customFormat="1" x14ac:dyDescent="0.2">
      <c r="A14" s="128" t="s">
        <v>66</v>
      </c>
      <c r="B14" s="67">
        <v>3067</v>
      </c>
      <c r="C14" s="67">
        <v>565</v>
      </c>
      <c r="D14" s="67">
        <v>7</v>
      </c>
      <c r="E14" s="67">
        <v>1</v>
      </c>
      <c r="F14" s="67">
        <v>2</v>
      </c>
      <c r="G14" s="67">
        <v>32</v>
      </c>
      <c r="H14" s="67">
        <v>506</v>
      </c>
      <c r="I14" s="67">
        <v>0</v>
      </c>
      <c r="J14" s="67">
        <v>1954</v>
      </c>
      <c r="K14" s="67">
        <v>2101</v>
      </c>
      <c r="L14" s="67">
        <v>476</v>
      </c>
      <c r="M14" s="67">
        <v>7</v>
      </c>
      <c r="N14" s="67">
        <v>0</v>
      </c>
      <c r="O14" s="67">
        <v>2</v>
      </c>
      <c r="P14" s="67">
        <v>29</v>
      </c>
      <c r="Q14" s="67">
        <v>144</v>
      </c>
      <c r="R14" s="67">
        <v>0</v>
      </c>
      <c r="S14" s="67">
        <v>1443</v>
      </c>
      <c r="T14" s="67">
        <v>966</v>
      </c>
      <c r="U14" s="67">
        <v>89</v>
      </c>
      <c r="V14" s="67">
        <v>0</v>
      </c>
      <c r="W14" s="67">
        <v>1</v>
      </c>
      <c r="X14" s="67">
        <v>0</v>
      </c>
      <c r="Y14" s="67">
        <v>3</v>
      </c>
      <c r="Z14" s="67">
        <v>362</v>
      </c>
      <c r="AA14" s="67">
        <v>0</v>
      </c>
      <c r="AB14" s="67">
        <v>511</v>
      </c>
    </row>
    <row r="15" spans="1:28" s="59" customFormat="1" x14ac:dyDescent="0.2">
      <c r="A15" s="128" t="s">
        <v>67</v>
      </c>
      <c r="B15" s="67">
        <v>4381</v>
      </c>
      <c r="C15" s="67">
        <v>763</v>
      </c>
      <c r="D15" s="67">
        <v>5</v>
      </c>
      <c r="E15" s="67">
        <v>3</v>
      </c>
      <c r="F15" s="67">
        <v>5</v>
      </c>
      <c r="G15" s="67">
        <v>35</v>
      </c>
      <c r="H15" s="67">
        <v>852</v>
      </c>
      <c r="I15" s="67">
        <v>0</v>
      </c>
      <c r="J15" s="67">
        <v>2718</v>
      </c>
      <c r="K15" s="67">
        <v>3493</v>
      </c>
      <c r="L15" s="67">
        <v>700</v>
      </c>
      <c r="M15" s="67">
        <v>4</v>
      </c>
      <c r="N15" s="67">
        <v>3</v>
      </c>
      <c r="O15" s="67">
        <v>4</v>
      </c>
      <c r="P15" s="67">
        <v>31</v>
      </c>
      <c r="Q15" s="67">
        <v>446</v>
      </c>
      <c r="R15" s="67">
        <v>0</v>
      </c>
      <c r="S15" s="67">
        <v>2305</v>
      </c>
      <c r="T15" s="67">
        <v>888</v>
      </c>
      <c r="U15" s="67">
        <v>63</v>
      </c>
      <c r="V15" s="67">
        <v>1</v>
      </c>
      <c r="W15" s="67">
        <v>0</v>
      </c>
      <c r="X15" s="67">
        <v>1</v>
      </c>
      <c r="Y15" s="67">
        <v>4</v>
      </c>
      <c r="Z15" s="67">
        <v>406</v>
      </c>
      <c r="AA15" s="67">
        <v>0</v>
      </c>
      <c r="AB15" s="67">
        <v>413</v>
      </c>
    </row>
    <row r="16" spans="1:28" s="59" customFormat="1" x14ac:dyDescent="0.2">
      <c r="A16" s="128" t="s">
        <v>68</v>
      </c>
      <c r="B16" s="67">
        <v>8573</v>
      </c>
      <c r="C16" s="67">
        <v>1067</v>
      </c>
      <c r="D16" s="67">
        <v>1</v>
      </c>
      <c r="E16" s="67">
        <v>0</v>
      </c>
      <c r="F16" s="67">
        <v>1</v>
      </c>
      <c r="G16" s="67">
        <v>53</v>
      </c>
      <c r="H16" s="67">
        <v>1544</v>
      </c>
      <c r="I16" s="67">
        <v>0</v>
      </c>
      <c r="J16" s="67">
        <v>5907</v>
      </c>
      <c r="K16" s="67">
        <v>6468</v>
      </c>
      <c r="L16" s="67">
        <v>937</v>
      </c>
      <c r="M16" s="67">
        <v>1</v>
      </c>
      <c r="N16" s="67">
        <v>0</v>
      </c>
      <c r="O16" s="67">
        <v>1</v>
      </c>
      <c r="P16" s="67">
        <v>44</v>
      </c>
      <c r="Q16" s="67">
        <v>517</v>
      </c>
      <c r="R16" s="67">
        <v>0</v>
      </c>
      <c r="S16" s="67">
        <v>4968</v>
      </c>
      <c r="T16" s="67">
        <v>2105</v>
      </c>
      <c r="U16" s="67">
        <v>130</v>
      </c>
      <c r="V16" s="67">
        <v>0</v>
      </c>
      <c r="W16" s="67">
        <v>0</v>
      </c>
      <c r="X16" s="67">
        <v>0</v>
      </c>
      <c r="Y16" s="67">
        <v>9</v>
      </c>
      <c r="Z16" s="67">
        <v>1027</v>
      </c>
      <c r="AA16" s="67">
        <v>0</v>
      </c>
      <c r="AB16" s="67">
        <v>939</v>
      </c>
    </row>
    <row r="17" spans="1:28" s="59" customFormat="1" x14ac:dyDescent="0.2">
      <c r="A17" s="128" t="s">
        <v>69</v>
      </c>
      <c r="B17" s="67">
        <v>11035</v>
      </c>
      <c r="C17" s="67">
        <v>911</v>
      </c>
      <c r="D17" s="67">
        <v>2</v>
      </c>
      <c r="E17" s="67">
        <v>1</v>
      </c>
      <c r="F17" s="67">
        <v>2</v>
      </c>
      <c r="G17" s="67">
        <v>29</v>
      </c>
      <c r="H17" s="67">
        <v>1107</v>
      </c>
      <c r="I17" s="67">
        <v>0</v>
      </c>
      <c r="J17" s="67">
        <v>8983</v>
      </c>
      <c r="K17" s="67">
        <v>8366</v>
      </c>
      <c r="L17" s="67">
        <v>727</v>
      </c>
      <c r="M17" s="67">
        <v>2</v>
      </c>
      <c r="N17" s="67">
        <v>1</v>
      </c>
      <c r="O17" s="67">
        <v>2</v>
      </c>
      <c r="P17" s="67">
        <v>17</v>
      </c>
      <c r="Q17" s="67">
        <v>225</v>
      </c>
      <c r="R17" s="67">
        <v>0</v>
      </c>
      <c r="S17" s="67">
        <v>7392</v>
      </c>
      <c r="T17" s="67">
        <v>2669</v>
      </c>
      <c r="U17" s="67">
        <v>184</v>
      </c>
      <c r="V17" s="67">
        <v>0</v>
      </c>
      <c r="W17" s="67">
        <v>0</v>
      </c>
      <c r="X17" s="67">
        <v>0</v>
      </c>
      <c r="Y17" s="67">
        <v>12</v>
      </c>
      <c r="Z17" s="67">
        <v>882</v>
      </c>
      <c r="AA17" s="67">
        <v>0</v>
      </c>
      <c r="AB17" s="67">
        <v>1591</v>
      </c>
    </row>
    <row r="18" spans="1:28" s="59" customFormat="1" x14ac:dyDescent="0.2">
      <c r="A18" s="129" t="s">
        <v>308</v>
      </c>
      <c r="B18" s="67">
        <v>9723</v>
      </c>
      <c r="C18" s="67">
        <v>562</v>
      </c>
      <c r="D18" s="67">
        <v>0</v>
      </c>
      <c r="E18" s="67">
        <v>1</v>
      </c>
      <c r="F18" s="67">
        <v>0</v>
      </c>
      <c r="G18" s="67">
        <v>49</v>
      </c>
      <c r="H18" s="67">
        <v>458</v>
      </c>
      <c r="I18" s="67">
        <v>2</v>
      </c>
      <c r="J18" s="67">
        <v>8651</v>
      </c>
      <c r="K18" s="67">
        <v>7094</v>
      </c>
      <c r="L18" s="67">
        <v>428</v>
      </c>
      <c r="M18" s="67">
        <v>0</v>
      </c>
      <c r="N18" s="67">
        <v>0</v>
      </c>
      <c r="O18" s="67">
        <v>0</v>
      </c>
      <c r="P18" s="67">
        <v>46</v>
      </c>
      <c r="Q18" s="67">
        <v>33</v>
      </c>
      <c r="R18" s="67">
        <v>0</v>
      </c>
      <c r="S18" s="67">
        <v>6587</v>
      </c>
      <c r="T18" s="67">
        <v>2629</v>
      </c>
      <c r="U18" s="67">
        <v>134</v>
      </c>
      <c r="V18" s="67">
        <v>0</v>
      </c>
      <c r="W18" s="67">
        <v>1</v>
      </c>
      <c r="X18" s="67">
        <v>0</v>
      </c>
      <c r="Y18" s="67">
        <v>3</v>
      </c>
      <c r="Z18" s="67">
        <v>425</v>
      </c>
      <c r="AA18" s="67">
        <v>2</v>
      </c>
      <c r="AB18" s="67">
        <v>2064</v>
      </c>
    </row>
    <row r="19" spans="1:28" s="59" customFormat="1" x14ac:dyDescent="0.2">
      <c r="A19" s="129" t="s">
        <v>312</v>
      </c>
      <c r="B19" s="67">
        <v>10624</v>
      </c>
      <c r="C19" s="67">
        <v>540</v>
      </c>
      <c r="D19" s="67">
        <v>2</v>
      </c>
      <c r="E19" s="67">
        <v>0</v>
      </c>
      <c r="F19" s="67">
        <v>1</v>
      </c>
      <c r="G19" s="67">
        <v>14</v>
      </c>
      <c r="H19" s="67">
        <v>177</v>
      </c>
      <c r="I19" s="67">
        <v>3</v>
      </c>
      <c r="J19" s="67">
        <v>9887</v>
      </c>
      <c r="K19" s="67">
        <v>8338</v>
      </c>
      <c r="L19" s="67">
        <v>430</v>
      </c>
      <c r="M19" s="67">
        <v>2</v>
      </c>
      <c r="N19" s="67">
        <v>0</v>
      </c>
      <c r="O19" s="67">
        <v>1</v>
      </c>
      <c r="P19" s="67">
        <v>13</v>
      </c>
      <c r="Q19" s="67">
        <v>42</v>
      </c>
      <c r="R19" s="67">
        <v>0</v>
      </c>
      <c r="S19" s="67">
        <v>7850</v>
      </c>
      <c r="T19" s="67">
        <v>2286</v>
      </c>
      <c r="U19" s="67">
        <v>110</v>
      </c>
      <c r="V19" s="67">
        <v>0</v>
      </c>
      <c r="W19" s="67">
        <v>0</v>
      </c>
      <c r="X19" s="67">
        <v>0</v>
      </c>
      <c r="Y19" s="67">
        <v>1</v>
      </c>
      <c r="Z19" s="67">
        <v>135</v>
      </c>
      <c r="AA19" s="67">
        <v>3</v>
      </c>
      <c r="AB19" s="67">
        <v>2037</v>
      </c>
    </row>
    <row r="20" spans="1:28" s="59" customFormat="1" ht="33.75" x14ac:dyDescent="0.2">
      <c r="A20" s="128" t="s">
        <v>111</v>
      </c>
      <c r="B20" s="67">
        <v>769</v>
      </c>
      <c r="C20" s="67">
        <v>121</v>
      </c>
      <c r="D20" s="67">
        <v>2</v>
      </c>
      <c r="E20" s="67">
        <v>0</v>
      </c>
      <c r="F20" s="67">
        <v>7</v>
      </c>
      <c r="G20" s="67">
        <v>2</v>
      </c>
      <c r="H20" s="67">
        <v>210</v>
      </c>
      <c r="I20" s="67">
        <v>0</v>
      </c>
      <c r="J20" s="67">
        <v>427</v>
      </c>
      <c r="K20" s="67">
        <v>54</v>
      </c>
      <c r="L20" s="67">
        <v>12</v>
      </c>
      <c r="M20" s="67">
        <v>1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41</v>
      </c>
      <c r="T20" s="67">
        <v>715</v>
      </c>
      <c r="U20" s="67">
        <v>109</v>
      </c>
      <c r="V20" s="67">
        <v>1</v>
      </c>
      <c r="W20" s="67">
        <v>0</v>
      </c>
      <c r="X20" s="67">
        <v>7</v>
      </c>
      <c r="Y20" s="67">
        <v>2</v>
      </c>
      <c r="Z20" s="67">
        <v>210</v>
      </c>
      <c r="AA20" s="67">
        <v>0</v>
      </c>
      <c r="AB20" s="67">
        <v>386</v>
      </c>
    </row>
    <row r="21" spans="1:28" s="59" customFormat="1" x14ac:dyDescent="0.2">
      <c r="A21" s="128" t="s">
        <v>157</v>
      </c>
      <c r="B21" s="123">
        <f t="shared" ref="B21:H21" si="1">SUM(B22:B34)</f>
        <v>44168</v>
      </c>
      <c r="C21" s="123">
        <f t="shared" si="1"/>
        <v>6413</v>
      </c>
      <c r="D21" s="123">
        <f t="shared" si="1"/>
        <v>90</v>
      </c>
      <c r="E21" s="123">
        <f t="shared" si="1"/>
        <v>8</v>
      </c>
      <c r="F21" s="123">
        <f t="shared" si="1"/>
        <v>23</v>
      </c>
      <c r="G21" s="123">
        <f t="shared" si="1"/>
        <v>538</v>
      </c>
      <c r="H21" s="123">
        <f t="shared" si="1"/>
        <v>4697</v>
      </c>
      <c r="I21" s="123"/>
      <c r="J21" s="123">
        <f t="shared" ref="J21:Q21" si="2">SUM(J22:J34)</f>
        <v>32399</v>
      </c>
      <c r="K21" s="123">
        <f t="shared" si="2"/>
        <v>44168</v>
      </c>
      <c r="L21" s="123">
        <f t="shared" si="2"/>
        <v>6413</v>
      </c>
      <c r="M21" s="123">
        <f t="shared" si="2"/>
        <v>90</v>
      </c>
      <c r="N21" s="123">
        <f t="shared" si="2"/>
        <v>8</v>
      </c>
      <c r="O21" s="123">
        <f t="shared" si="2"/>
        <v>23</v>
      </c>
      <c r="P21" s="123">
        <f t="shared" si="2"/>
        <v>538</v>
      </c>
      <c r="Q21" s="123">
        <f t="shared" si="2"/>
        <v>4697</v>
      </c>
      <c r="R21" s="123"/>
      <c r="S21" s="123">
        <f>SUM(S22:S34)</f>
        <v>32399</v>
      </c>
      <c r="T21" s="105" t="s">
        <v>1</v>
      </c>
      <c r="U21" s="105" t="s">
        <v>1</v>
      </c>
      <c r="V21" s="105" t="s">
        <v>1</v>
      </c>
      <c r="W21" s="105" t="s">
        <v>1</v>
      </c>
      <c r="X21" s="105" t="s">
        <v>1</v>
      </c>
      <c r="Y21" s="105" t="s">
        <v>1</v>
      </c>
      <c r="Z21" s="105" t="s">
        <v>1</v>
      </c>
      <c r="AA21" s="105"/>
      <c r="AB21" s="105" t="s">
        <v>1</v>
      </c>
    </row>
    <row r="22" spans="1:28" s="59" customFormat="1" x14ac:dyDescent="0.2">
      <c r="A22" s="128" t="s">
        <v>110</v>
      </c>
      <c r="B22" s="67">
        <v>10487</v>
      </c>
      <c r="C22" s="67">
        <v>1197</v>
      </c>
      <c r="D22" s="67">
        <v>33</v>
      </c>
      <c r="E22" s="67">
        <v>2</v>
      </c>
      <c r="F22" s="67">
        <v>3</v>
      </c>
      <c r="G22" s="67">
        <v>89</v>
      </c>
      <c r="H22" s="67">
        <v>3633</v>
      </c>
      <c r="I22" s="67">
        <v>0</v>
      </c>
      <c r="J22" s="67">
        <v>5530</v>
      </c>
      <c r="K22" s="67">
        <v>10487</v>
      </c>
      <c r="L22" s="67">
        <v>1197</v>
      </c>
      <c r="M22" s="67">
        <v>33</v>
      </c>
      <c r="N22" s="67">
        <v>2</v>
      </c>
      <c r="O22" s="67">
        <v>3</v>
      </c>
      <c r="P22" s="67">
        <v>89</v>
      </c>
      <c r="Q22" s="67">
        <v>3633</v>
      </c>
      <c r="R22" s="67">
        <v>0</v>
      </c>
      <c r="S22" s="67">
        <v>5530</v>
      </c>
      <c r="T22" s="67">
        <v>0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</row>
    <row r="23" spans="1:28" s="59" customFormat="1" x14ac:dyDescent="0.2">
      <c r="A23" s="128" t="s">
        <v>61</v>
      </c>
      <c r="B23" s="67">
        <v>932</v>
      </c>
      <c r="C23" s="67">
        <v>319</v>
      </c>
      <c r="D23" s="67">
        <v>9</v>
      </c>
      <c r="E23" s="67">
        <v>3</v>
      </c>
      <c r="F23" s="67">
        <v>2</v>
      </c>
      <c r="G23" s="67">
        <v>59</v>
      </c>
      <c r="H23" s="67">
        <v>42</v>
      </c>
      <c r="I23" s="67">
        <v>0</v>
      </c>
      <c r="J23" s="67">
        <v>498</v>
      </c>
      <c r="K23" s="67">
        <v>932</v>
      </c>
      <c r="L23" s="67">
        <v>319</v>
      </c>
      <c r="M23" s="67">
        <v>9</v>
      </c>
      <c r="N23" s="67">
        <v>3</v>
      </c>
      <c r="O23" s="67">
        <v>2</v>
      </c>
      <c r="P23" s="67">
        <v>59</v>
      </c>
      <c r="Q23" s="67">
        <v>42</v>
      </c>
      <c r="R23" s="67">
        <v>0</v>
      </c>
      <c r="S23" s="67">
        <v>498</v>
      </c>
      <c r="T23" s="67">
        <v>0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</row>
    <row r="24" spans="1:28" s="59" customFormat="1" x14ac:dyDescent="0.2">
      <c r="A24" s="128" t="s">
        <v>62</v>
      </c>
      <c r="B24" s="67">
        <v>911</v>
      </c>
      <c r="C24" s="67">
        <v>295</v>
      </c>
      <c r="D24" s="67">
        <v>8</v>
      </c>
      <c r="E24" s="67">
        <v>0</v>
      </c>
      <c r="F24" s="67">
        <v>5</v>
      </c>
      <c r="G24" s="67">
        <v>53</v>
      </c>
      <c r="H24" s="67">
        <v>106</v>
      </c>
      <c r="I24" s="67">
        <v>0</v>
      </c>
      <c r="J24" s="67">
        <v>444</v>
      </c>
      <c r="K24" s="67">
        <v>911</v>
      </c>
      <c r="L24" s="67">
        <v>295</v>
      </c>
      <c r="M24" s="67">
        <v>8</v>
      </c>
      <c r="N24" s="67">
        <v>0</v>
      </c>
      <c r="O24" s="67">
        <v>5</v>
      </c>
      <c r="P24" s="67">
        <v>53</v>
      </c>
      <c r="Q24" s="67">
        <v>106</v>
      </c>
      <c r="R24" s="67">
        <v>0</v>
      </c>
      <c r="S24" s="67">
        <v>444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</row>
    <row r="25" spans="1:28" s="59" customFormat="1" x14ac:dyDescent="0.2">
      <c r="A25" s="128" t="s">
        <v>63</v>
      </c>
      <c r="B25" s="67">
        <v>748</v>
      </c>
      <c r="C25" s="67">
        <v>268</v>
      </c>
      <c r="D25" s="67">
        <v>9</v>
      </c>
      <c r="E25" s="67">
        <v>0</v>
      </c>
      <c r="F25" s="67">
        <v>0</v>
      </c>
      <c r="G25" s="67">
        <v>55</v>
      </c>
      <c r="H25" s="67">
        <v>67</v>
      </c>
      <c r="I25" s="67">
        <v>0</v>
      </c>
      <c r="J25" s="67">
        <v>349</v>
      </c>
      <c r="K25" s="67">
        <v>748</v>
      </c>
      <c r="L25" s="67">
        <v>268</v>
      </c>
      <c r="M25" s="67">
        <v>9</v>
      </c>
      <c r="N25" s="67">
        <v>0</v>
      </c>
      <c r="O25" s="67">
        <v>0</v>
      </c>
      <c r="P25" s="67">
        <v>55</v>
      </c>
      <c r="Q25" s="67">
        <v>67</v>
      </c>
      <c r="R25" s="67">
        <v>0</v>
      </c>
      <c r="S25" s="67">
        <v>349</v>
      </c>
      <c r="T25" s="67">
        <v>0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7">
        <v>0</v>
      </c>
      <c r="AA25" s="67">
        <v>0</v>
      </c>
      <c r="AB25" s="67">
        <v>0</v>
      </c>
    </row>
    <row r="26" spans="1:28" s="59" customFormat="1" x14ac:dyDescent="0.2">
      <c r="A26" s="128" t="s">
        <v>64</v>
      </c>
      <c r="B26" s="67">
        <v>1192</v>
      </c>
      <c r="C26" s="67">
        <v>453</v>
      </c>
      <c r="D26" s="67">
        <v>6</v>
      </c>
      <c r="E26" s="67">
        <v>0</v>
      </c>
      <c r="F26" s="67">
        <v>7</v>
      </c>
      <c r="G26" s="67">
        <v>72</v>
      </c>
      <c r="H26" s="67">
        <v>78</v>
      </c>
      <c r="I26" s="67">
        <v>0</v>
      </c>
      <c r="J26" s="67">
        <v>576</v>
      </c>
      <c r="K26" s="67">
        <v>1192</v>
      </c>
      <c r="L26" s="67">
        <v>453</v>
      </c>
      <c r="M26" s="67">
        <v>6</v>
      </c>
      <c r="N26" s="67">
        <v>0</v>
      </c>
      <c r="O26" s="67">
        <v>7</v>
      </c>
      <c r="P26" s="67">
        <v>72</v>
      </c>
      <c r="Q26" s="67">
        <v>78</v>
      </c>
      <c r="R26" s="67">
        <v>0</v>
      </c>
      <c r="S26" s="67">
        <v>576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</row>
    <row r="27" spans="1:28" s="59" customFormat="1" x14ac:dyDescent="0.2">
      <c r="A27" s="128" t="s">
        <v>65</v>
      </c>
      <c r="B27" s="67">
        <v>1103</v>
      </c>
      <c r="C27" s="67">
        <v>452</v>
      </c>
      <c r="D27" s="67">
        <v>9</v>
      </c>
      <c r="E27" s="67">
        <v>0</v>
      </c>
      <c r="F27" s="67">
        <v>0</v>
      </c>
      <c r="G27" s="67">
        <v>60</v>
      </c>
      <c r="H27" s="67">
        <v>37</v>
      </c>
      <c r="I27" s="67">
        <v>0</v>
      </c>
      <c r="J27" s="67">
        <v>545</v>
      </c>
      <c r="K27" s="67">
        <v>1103</v>
      </c>
      <c r="L27" s="67">
        <v>452</v>
      </c>
      <c r="M27" s="67">
        <v>9</v>
      </c>
      <c r="N27" s="67">
        <v>0</v>
      </c>
      <c r="O27" s="67">
        <v>0</v>
      </c>
      <c r="P27" s="67">
        <v>60</v>
      </c>
      <c r="Q27" s="67">
        <v>37</v>
      </c>
      <c r="R27" s="67">
        <v>0</v>
      </c>
      <c r="S27" s="67">
        <v>545</v>
      </c>
      <c r="T27" s="67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7">
        <v>0</v>
      </c>
      <c r="AA27" s="67">
        <v>0</v>
      </c>
      <c r="AB27" s="67">
        <v>0</v>
      </c>
    </row>
    <row r="28" spans="1:28" s="59" customFormat="1" x14ac:dyDescent="0.2">
      <c r="A28" s="128" t="s">
        <v>66</v>
      </c>
      <c r="B28" s="67">
        <v>1514</v>
      </c>
      <c r="C28" s="67">
        <v>433</v>
      </c>
      <c r="D28" s="67">
        <v>7</v>
      </c>
      <c r="E28" s="67">
        <v>0</v>
      </c>
      <c r="F28" s="67">
        <v>1</v>
      </c>
      <c r="G28" s="67">
        <v>19</v>
      </c>
      <c r="H28" s="67">
        <v>83</v>
      </c>
      <c r="I28" s="67">
        <v>0</v>
      </c>
      <c r="J28" s="67">
        <v>971</v>
      </c>
      <c r="K28" s="67">
        <v>1514</v>
      </c>
      <c r="L28" s="67">
        <v>433</v>
      </c>
      <c r="M28" s="67">
        <v>7</v>
      </c>
      <c r="N28" s="67">
        <v>0</v>
      </c>
      <c r="O28" s="67">
        <v>1</v>
      </c>
      <c r="P28" s="67">
        <v>19</v>
      </c>
      <c r="Q28" s="67">
        <v>83</v>
      </c>
      <c r="R28" s="67">
        <v>0</v>
      </c>
      <c r="S28" s="67">
        <v>971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0</v>
      </c>
    </row>
    <row r="29" spans="1:28" s="59" customFormat="1" x14ac:dyDescent="0.2">
      <c r="A29" s="128" t="s">
        <v>67</v>
      </c>
      <c r="B29" s="67">
        <v>2879</v>
      </c>
      <c r="C29" s="67">
        <v>664</v>
      </c>
      <c r="D29" s="67">
        <v>4</v>
      </c>
      <c r="E29" s="67">
        <v>2</v>
      </c>
      <c r="F29" s="67">
        <v>1</v>
      </c>
      <c r="G29" s="67">
        <v>27</v>
      </c>
      <c r="H29" s="67">
        <v>313</v>
      </c>
      <c r="I29" s="67">
        <v>0</v>
      </c>
      <c r="J29" s="67">
        <v>1868</v>
      </c>
      <c r="K29" s="67">
        <v>2879</v>
      </c>
      <c r="L29" s="67">
        <v>664</v>
      </c>
      <c r="M29" s="67">
        <v>4</v>
      </c>
      <c r="N29" s="67">
        <v>2</v>
      </c>
      <c r="O29" s="67">
        <v>1</v>
      </c>
      <c r="P29" s="67">
        <v>27</v>
      </c>
      <c r="Q29" s="67">
        <v>313</v>
      </c>
      <c r="R29" s="67">
        <v>0</v>
      </c>
      <c r="S29" s="67">
        <v>1868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0</v>
      </c>
    </row>
    <row r="30" spans="1:28" s="59" customFormat="1" x14ac:dyDescent="0.2">
      <c r="A30" s="128" t="s">
        <v>68</v>
      </c>
      <c r="B30" s="67">
        <v>5119</v>
      </c>
      <c r="C30" s="67">
        <v>873</v>
      </c>
      <c r="D30" s="67">
        <v>1</v>
      </c>
      <c r="E30" s="67">
        <v>0</v>
      </c>
      <c r="F30" s="67">
        <v>1</v>
      </c>
      <c r="G30" s="67">
        <v>37</v>
      </c>
      <c r="H30" s="67">
        <v>224</v>
      </c>
      <c r="I30" s="67">
        <v>0</v>
      </c>
      <c r="J30" s="67">
        <v>3983</v>
      </c>
      <c r="K30" s="67">
        <v>5119</v>
      </c>
      <c r="L30" s="67">
        <v>873</v>
      </c>
      <c r="M30" s="67">
        <v>1</v>
      </c>
      <c r="N30" s="67">
        <v>0</v>
      </c>
      <c r="O30" s="67">
        <v>1</v>
      </c>
      <c r="P30" s="67">
        <v>37</v>
      </c>
      <c r="Q30" s="67">
        <v>224</v>
      </c>
      <c r="R30" s="67">
        <v>0</v>
      </c>
      <c r="S30" s="67">
        <v>3983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</row>
    <row r="31" spans="1:28" s="59" customFormat="1" x14ac:dyDescent="0.2">
      <c r="A31" s="128" t="s">
        <v>69</v>
      </c>
      <c r="B31" s="67">
        <v>6553</v>
      </c>
      <c r="C31" s="67">
        <v>668</v>
      </c>
      <c r="D31" s="67">
        <v>2</v>
      </c>
      <c r="E31" s="67">
        <v>1</v>
      </c>
      <c r="F31" s="67">
        <v>2</v>
      </c>
      <c r="G31" s="67">
        <v>13</v>
      </c>
      <c r="H31" s="67">
        <v>75</v>
      </c>
      <c r="I31" s="67">
        <v>0</v>
      </c>
      <c r="J31" s="67">
        <v>5792</v>
      </c>
      <c r="K31" s="67">
        <v>6553</v>
      </c>
      <c r="L31" s="67">
        <v>668</v>
      </c>
      <c r="M31" s="67">
        <v>2</v>
      </c>
      <c r="N31" s="67">
        <v>1</v>
      </c>
      <c r="O31" s="67">
        <v>2</v>
      </c>
      <c r="P31" s="67">
        <v>13</v>
      </c>
      <c r="Q31" s="67">
        <v>75</v>
      </c>
      <c r="R31" s="67">
        <v>0</v>
      </c>
      <c r="S31" s="67">
        <v>5792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</row>
    <row r="32" spans="1:28" s="59" customFormat="1" x14ac:dyDescent="0.2">
      <c r="A32" s="129" t="s">
        <v>308</v>
      </c>
      <c r="B32" s="67">
        <v>5482</v>
      </c>
      <c r="C32" s="67">
        <v>399</v>
      </c>
      <c r="D32" s="67">
        <v>0</v>
      </c>
      <c r="E32" s="67">
        <v>0</v>
      </c>
      <c r="F32" s="67">
        <v>0</v>
      </c>
      <c r="G32" s="67">
        <v>44</v>
      </c>
      <c r="H32" s="67">
        <v>12</v>
      </c>
      <c r="I32" s="67">
        <v>0</v>
      </c>
      <c r="J32" s="67">
        <v>5027</v>
      </c>
      <c r="K32" s="67">
        <v>5482</v>
      </c>
      <c r="L32" s="67">
        <v>399</v>
      </c>
      <c r="M32" s="67">
        <v>0</v>
      </c>
      <c r="N32" s="67">
        <v>0</v>
      </c>
      <c r="O32" s="67">
        <v>0</v>
      </c>
      <c r="P32" s="67">
        <v>44</v>
      </c>
      <c r="Q32" s="67">
        <v>12</v>
      </c>
      <c r="R32" s="67">
        <v>0</v>
      </c>
      <c r="S32" s="67">
        <v>5027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</row>
    <row r="33" spans="1:28" s="59" customFormat="1" x14ac:dyDescent="0.2">
      <c r="A33" s="129" t="s">
        <v>312</v>
      </c>
      <c r="B33" s="67">
        <v>7225</v>
      </c>
      <c r="C33" s="67">
        <v>384</v>
      </c>
      <c r="D33" s="67">
        <v>1</v>
      </c>
      <c r="E33" s="67">
        <v>0</v>
      </c>
      <c r="F33" s="67">
        <v>1</v>
      </c>
      <c r="G33" s="67">
        <v>10</v>
      </c>
      <c r="H33" s="67">
        <v>27</v>
      </c>
      <c r="I33" s="67">
        <v>0</v>
      </c>
      <c r="J33" s="67">
        <v>6802</v>
      </c>
      <c r="K33" s="67">
        <v>7225</v>
      </c>
      <c r="L33" s="67">
        <v>384</v>
      </c>
      <c r="M33" s="67">
        <v>1</v>
      </c>
      <c r="N33" s="67">
        <v>0</v>
      </c>
      <c r="O33" s="67">
        <v>1</v>
      </c>
      <c r="P33" s="67">
        <v>10</v>
      </c>
      <c r="Q33" s="67">
        <v>27</v>
      </c>
      <c r="R33" s="67">
        <v>0</v>
      </c>
      <c r="S33" s="67">
        <v>6802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</row>
    <row r="34" spans="1:28" s="59" customFormat="1" ht="33.75" x14ac:dyDescent="0.2">
      <c r="A34" s="128" t="s">
        <v>111</v>
      </c>
      <c r="B34" s="67">
        <v>23</v>
      </c>
      <c r="C34" s="67">
        <v>8</v>
      </c>
      <c r="D34" s="67">
        <v>1</v>
      </c>
      <c r="E34" s="67">
        <v>0</v>
      </c>
      <c r="F34" s="67">
        <v>0</v>
      </c>
      <c r="G34" s="67">
        <v>0</v>
      </c>
      <c r="H34" s="67">
        <v>0</v>
      </c>
      <c r="I34" s="67">
        <v>0</v>
      </c>
      <c r="J34" s="67">
        <v>14</v>
      </c>
      <c r="K34" s="67">
        <v>23</v>
      </c>
      <c r="L34" s="67">
        <v>8</v>
      </c>
      <c r="M34" s="67">
        <v>1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14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</row>
    <row r="35" spans="1:28" s="59" customFormat="1" x14ac:dyDescent="0.2">
      <c r="A35" s="128" t="s">
        <v>158</v>
      </c>
      <c r="B35" s="123">
        <f t="shared" ref="B35:H35" si="3">SUM(B36:B48)</f>
        <v>7302</v>
      </c>
      <c r="C35" s="123">
        <f t="shared" si="3"/>
        <v>739</v>
      </c>
      <c r="D35" s="123">
        <f t="shared" si="3"/>
        <v>2</v>
      </c>
      <c r="E35" s="123">
        <f t="shared" si="3"/>
        <v>0</v>
      </c>
      <c r="F35" s="123">
        <f t="shared" si="3"/>
        <v>0</v>
      </c>
      <c r="G35" s="123">
        <f t="shared" si="3"/>
        <v>21</v>
      </c>
      <c r="H35" s="123">
        <f t="shared" si="3"/>
        <v>3216</v>
      </c>
      <c r="I35" s="123"/>
      <c r="J35" s="123">
        <f t="shared" ref="J35:Q35" si="4">SUM(J36:J48)</f>
        <v>3324</v>
      </c>
      <c r="K35" s="123">
        <f t="shared" si="4"/>
        <v>2403</v>
      </c>
      <c r="L35" s="123">
        <f t="shared" si="4"/>
        <v>211</v>
      </c>
      <c r="M35" s="123">
        <f t="shared" si="4"/>
        <v>2</v>
      </c>
      <c r="N35" s="123">
        <f t="shared" si="4"/>
        <v>0</v>
      </c>
      <c r="O35" s="123">
        <f t="shared" si="4"/>
        <v>0</v>
      </c>
      <c r="P35" s="123">
        <f t="shared" si="4"/>
        <v>12</v>
      </c>
      <c r="Q35" s="123">
        <f t="shared" si="4"/>
        <v>798</v>
      </c>
      <c r="R35" s="123"/>
      <c r="S35" s="123">
        <f t="shared" ref="S35:Z35" si="5">SUM(S36:S48)</f>
        <v>1380</v>
      </c>
      <c r="T35" s="123">
        <f t="shared" si="5"/>
        <v>4899</v>
      </c>
      <c r="U35" s="123">
        <f t="shared" si="5"/>
        <v>528</v>
      </c>
      <c r="V35" s="123">
        <f t="shared" si="5"/>
        <v>0</v>
      </c>
      <c r="W35" s="123">
        <f t="shared" si="5"/>
        <v>0</v>
      </c>
      <c r="X35" s="123">
        <f t="shared" si="5"/>
        <v>0</v>
      </c>
      <c r="Y35" s="123">
        <f t="shared" si="5"/>
        <v>9</v>
      </c>
      <c r="Z35" s="123">
        <f t="shared" si="5"/>
        <v>2418</v>
      </c>
      <c r="AA35" s="123"/>
      <c r="AB35" s="123">
        <f>SUM(AB36:AB48)</f>
        <v>1944</v>
      </c>
    </row>
    <row r="36" spans="1:28" s="59" customFormat="1" x14ac:dyDescent="0.2">
      <c r="A36" s="128" t="s">
        <v>110</v>
      </c>
      <c r="B36" s="67">
        <v>1996</v>
      </c>
      <c r="C36" s="67">
        <v>165</v>
      </c>
      <c r="D36" s="67">
        <v>0</v>
      </c>
      <c r="E36" s="67">
        <v>0</v>
      </c>
      <c r="F36" s="67">
        <v>0</v>
      </c>
      <c r="G36" s="67">
        <v>4</v>
      </c>
      <c r="H36" s="67">
        <v>1358</v>
      </c>
      <c r="I36" s="67">
        <v>0</v>
      </c>
      <c r="J36" s="67">
        <v>469</v>
      </c>
      <c r="K36" s="67">
        <v>869</v>
      </c>
      <c r="L36" s="67">
        <v>64</v>
      </c>
      <c r="M36" s="67">
        <v>0</v>
      </c>
      <c r="N36" s="67">
        <v>0</v>
      </c>
      <c r="O36" s="67">
        <v>0</v>
      </c>
      <c r="P36" s="67">
        <v>0</v>
      </c>
      <c r="Q36" s="67">
        <v>524</v>
      </c>
      <c r="R36" s="67">
        <v>0</v>
      </c>
      <c r="S36" s="67">
        <v>281</v>
      </c>
      <c r="T36" s="67">
        <v>1127</v>
      </c>
      <c r="U36" s="67">
        <v>101</v>
      </c>
      <c r="V36" s="67">
        <v>0</v>
      </c>
      <c r="W36" s="67">
        <v>0</v>
      </c>
      <c r="X36" s="67">
        <v>0</v>
      </c>
      <c r="Y36" s="67">
        <v>4</v>
      </c>
      <c r="Z36" s="67">
        <v>834</v>
      </c>
      <c r="AA36" s="67">
        <v>0</v>
      </c>
      <c r="AB36" s="67">
        <v>188</v>
      </c>
    </row>
    <row r="37" spans="1:28" s="59" customFormat="1" x14ac:dyDescent="0.2">
      <c r="A37" s="128" t="s">
        <v>61</v>
      </c>
      <c r="B37" s="67">
        <v>359</v>
      </c>
      <c r="C37" s="67">
        <v>94</v>
      </c>
      <c r="D37" s="67">
        <v>1</v>
      </c>
      <c r="E37" s="67">
        <v>0</v>
      </c>
      <c r="F37" s="67">
        <v>0</v>
      </c>
      <c r="G37" s="67">
        <v>2</v>
      </c>
      <c r="H37" s="67">
        <v>182</v>
      </c>
      <c r="I37" s="67">
        <v>0</v>
      </c>
      <c r="J37" s="67">
        <v>80</v>
      </c>
      <c r="K37" s="67">
        <v>73</v>
      </c>
      <c r="L37" s="67">
        <v>28</v>
      </c>
      <c r="M37" s="67">
        <v>1</v>
      </c>
      <c r="N37" s="67">
        <v>0</v>
      </c>
      <c r="O37" s="67">
        <v>0</v>
      </c>
      <c r="P37" s="67">
        <v>1</v>
      </c>
      <c r="Q37" s="67">
        <v>13</v>
      </c>
      <c r="R37" s="67">
        <v>0</v>
      </c>
      <c r="S37" s="67">
        <v>30</v>
      </c>
      <c r="T37" s="67">
        <v>286</v>
      </c>
      <c r="U37" s="67">
        <v>66</v>
      </c>
      <c r="V37" s="67">
        <v>0</v>
      </c>
      <c r="W37" s="67">
        <v>0</v>
      </c>
      <c r="X37" s="67">
        <v>0</v>
      </c>
      <c r="Y37" s="67">
        <v>1</v>
      </c>
      <c r="Z37" s="67">
        <v>169</v>
      </c>
      <c r="AA37" s="67">
        <v>0</v>
      </c>
      <c r="AB37" s="67">
        <v>50</v>
      </c>
    </row>
    <row r="38" spans="1:28" s="59" customFormat="1" x14ac:dyDescent="0.2">
      <c r="A38" s="128" t="s">
        <v>62</v>
      </c>
      <c r="B38" s="67">
        <v>1007</v>
      </c>
      <c r="C38" s="67">
        <v>93</v>
      </c>
      <c r="D38" s="67">
        <v>1</v>
      </c>
      <c r="E38" s="67">
        <v>0</v>
      </c>
      <c r="F38" s="67">
        <v>0</v>
      </c>
      <c r="G38" s="67">
        <v>5</v>
      </c>
      <c r="H38" s="67">
        <v>753</v>
      </c>
      <c r="I38" s="67">
        <v>0</v>
      </c>
      <c r="J38" s="67">
        <v>155</v>
      </c>
      <c r="K38" s="67">
        <v>89</v>
      </c>
      <c r="L38" s="67">
        <v>25</v>
      </c>
      <c r="M38" s="67">
        <v>1</v>
      </c>
      <c r="N38" s="67">
        <v>0</v>
      </c>
      <c r="O38" s="67">
        <v>0</v>
      </c>
      <c r="P38" s="67">
        <v>5</v>
      </c>
      <c r="Q38" s="67">
        <v>16</v>
      </c>
      <c r="R38" s="67">
        <v>0</v>
      </c>
      <c r="S38" s="67">
        <v>42</v>
      </c>
      <c r="T38" s="67">
        <v>918</v>
      </c>
      <c r="U38" s="67">
        <v>68</v>
      </c>
      <c r="V38" s="67">
        <v>0</v>
      </c>
      <c r="W38" s="67">
        <v>0</v>
      </c>
      <c r="X38" s="67">
        <v>0</v>
      </c>
      <c r="Y38" s="67">
        <v>0</v>
      </c>
      <c r="Z38" s="67">
        <v>737</v>
      </c>
      <c r="AA38" s="67">
        <v>0</v>
      </c>
      <c r="AB38" s="67">
        <v>113</v>
      </c>
    </row>
    <row r="39" spans="1:28" s="59" customFormat="1" x14ac:dyDescent="0.2">
      <c r="A39" s="128" t="s">
        <v>63</v>
      </c>
      <c r="B39" s="67">
        <v>349</v>
      </c>
      <c r="C39" s="67">
        <v>60</v>
      </c>
      <c r="D39" s="67">
        <v>0</v>
      </c>
      <c r="E39" s="67">
        <v>0</v>
      </c>
      <c r="F39" s="67">
        <v>0</v>
      </c>
      <c r="G39" s="67">
        <v>2</v>
      </c>
      <c r="H39" s="67">
        <v>178</v>
      </c>
      <c r="I39" s="67">
        <v>0</v>
      </c>
      <c r="J39" s="67">
        <v>109</v>
      </c>
      <c r="K39" s="67">
        <v>55</v>
      </c>
      <c r="L39" s="67">
        <v>12</v>
      </c>
      <c r="M39" s="67">
        <v>0</v>
      </c>
      <c r="N39" s="67">
        <v>0</v>
      </c>
      <c r="O39" s="67">
        <v>0</v>
      </c>
      <c r="P39" s="67">
        <v>1</v>
      </c>
      <c r="Q39" s="67">
        <v>16</v>
      </c>
      <c r="R39" s="67">
        <v>0</v>
      </c>
      <c r="S39" s="67">
        <v>26</v>
      </c>
      <c r="T39" s="67">
        <v>294</v>
      </c>
      <c r="U39" s="67">
        <v>48</v>
      </c>
      <c r="V39" s="67">
        <v>0</v>
      </c>
      <c r="W39" s="67">
        <v>0</v>
      </c>
      <c r="X39" s="67">
        <v>0</v>
      </c>
      <c r="Y39" s="67">
        <v>1</v>
      </c>
      <c r="Z39" s="67">
        <v>162</v>
      </c>
      <c r="AA39" s="67">
        <v>0</v>
      </c>
      <c r="AB39" s="67">
        <v>83</v>
      </c>
    </row>
    <row r="40" spans="1:28" s="59" customFormat="1" x14ac:dyDescent="0.2">
      <c r="A40" s="128" t="s">
        <v>64</v>
      </c>
      <c r="B40" s="67">
        <v>439</v>
      </c>
      <c r="C40" s="67">
        <v>88</v>
      </c>
      <c r="D40" s="67">
        <v>0</v>
      </c>
      <c r="E40" s="67">
        <v>0</v>
      </c>
      <c r="F40" s="67">
        <v>0</v>
      </c>
      <c r="G40" s="67">
        <v>2</v>
      </c>
      <c r="H40" s="67">
        <v>187</v>
      </c>
      <c r="I40" s="67">
        <v>0</v>
      </c>
      <c r="J40" s="67">
        <v>162</v>
      </c>
      <c r="K40" s="67">
        <v>91</v>
      </c>
      <c r="L40" s="67">
        <v>20</v>
      </c>
      <c r="M40" s="67">
        <v>0</v>
      </c>
      <c r="N40" s="67">
        <v>0</v>
      </c>
      <c r="O40" s="67">
        <v>0</v>
      </c>
      <c r="P40" s="67">
        <v>2</v>
      </c>
      <c r="Q40" s="67">
        <v>25</v>
      </c>
      <c r="R40" s="67">
        <v>0</v>
      </c>
      <c r="S40" s="67">
        <v>44</v>
      </c>
      <c r="T40" s="67">
        <v>348</v>
      </c>
      <c r="U40" s="67">
        <v>68</v>
      </c>
      <c r="V40" s="67">
        <v>0</v>
      </c>
      <c r="W40" s="67">
        <v>0</v>
      </c>
      <c r="X40" s="67">
        <v>0</v>
      </c>
      <c r="Y40" s="67">
        <v>0</v>
      </c>
      <c r="Z40" s="67">
        <v>162</v>
      </c>
      <c r="AA40" s="67">
        <v>0</v>
      </c>
      <c r="AB40" s="67">
        <v>118</v>
      </c>
    </row>
    <row r="41" spans="1:28" s="59" customFormat="1" x14ac:dyDescent="0.2">
      <c r="A41" s="128" t="s">
        <v>65</v>
      </c>
      <c r="B41" s="67">
        <v>197</v>
      </c>
      <c r="C41" s="67">
        <v>56</v>
      </c>
      <c r="D41" s="67">
        <v>0</v>
      </c>
      <c r="E41" s="67">
        <v>0</v>
      </c>
      <c r="F41" s="67">
        <v>0</v>
      </c>
      <c r="G41" s="67">
        <v>1</v>
      </c>
      <c r="H41" s="67">
        <v>42</v>
      </c>
      <c r="I41" s="67">
        <v>0</v>
      </c>
      <c r="J41" s="67">
        <v>98</v>
      </c>
      <c r="K41" s="67">
        <v>72</v>
      </c>
      <c r="L41" s="67">
        <v>14</v>
      </c>
      <c r="M41" s="67">
        <v>0</v>
      </c>
      <c r="N41" s="67">
        <v>0</v>
      </c>
      <c r="O41" s="67">
        <v>0</v>
      </c>
      <c r="P41" s="67">
        <v>1</v>
      </c>
      <c r="Q41" s="67">
        <v>5</v>
      </c>
      <c r="R41" s="67">
        <v>0</v>
      </c>
      <c r="S41" s="67">
        <v>52</v>
      </c>
      <c r="T41" s="67">
        <v>125</v>
      </c>
      <c r="U41" s="67">
        <v>42</v>
      </c>
      <c r="V41" s="67">
        <v>0</v>
      </c>
      <c r="W41" s="67">
        <v>0</v>
      </c>
      <c r="X41" s="67">
        <v>0</v>
      </c>
      <c r="Y41" s="67">
        <v>0</v>
      </c>
      <c r="Z41" s="67">
        <v>37</v>
      </c>
      <c r="AA41" s="67">
        <v>0</v>
      </c>
      <c r="AB41" s="67">
        <v>46</v>
      </c>
    </row>
    <row r="42" spans="1:28" s="59" customFormat="1" x14ac:dyDescent="0.2">
      <c r="A42" s="128" t="s">
        <v>66</v>
      </c>
      <c r="B42" s="67">
        <v>67</v>
      </c>
      <c r="C42" s="67">
        <v>12</v>
      </c>
      <c r="D42" s="67">
        <v>0</v>
      </c>
      <c r="E42" s="67">
        <v>0</v>
      </c>
      <c r="F42" s="67">
        <v>0</v>
      </c>
      <c r="G42" s="67">
        <v>0</v>
      </c>
      <c r="H42" s="67">
        <v>23</v>
      </c>
      <c r="I42" s="67">
        <v>0</v>
      </c>
      <c r="J42" s="67">
        <v>32</v>
      </c>
      <c r="K42" s="67">
        <v>27</v>
      </c>
      <c r="L42" s="67">
        <v>3</v>
      </c>
      <c r="M42" s="67">
        <v>0</v>
      </c>
      <c r="N42" s="67">
        <v>0</v>
      </c>
      <c r="O42" s="67">
        <v>0</v>
      </c>
      <c r="P42" s="67">
        <v>0</v>
      </c>
      <c r="Q42" s="67">
        <v>11</v>
      </c>
      <c r="R42" s="67">
        <v>0</v>
      </c>
      <c r="S42" s="67">
        <v>13</v>
      </c>
      <c r="T42" s="67">
        <v>40</v>
      </c>
      <c r="U42" s="67">
        <v>9</v>
      </c>
      <c r="V42" s="67">
        <v>0</v>
      </c>
      <c r="W42" s="67">
        <v>0</v>
      </c>
      <c r="X42" s="67">
        <v>0</v>
      </c>
      <c r="Y42" s="67">
        <v>0</v>
      </c>
      <c r="Z42" s="67">
        <v>12</v>
      </c>
      <c r="AA42" s="67">
        <v>0</v>
      </c>
      <c r="AB42" s="67">
        <v>19</v>
      </c>
    </row>
    <row r="43" spans="1:28" s="59" customFormat="1" x14ac:dyDescent="0.2">
      <c r="A43" s="128" t="s">
        <v>67</v>
      </c>
      <c r="B43" s="67">
        <v>132</v>
      </c>
      <c r="C43" s="67">
        <v>15</v>
      </c>
      <c r="D43" s="67">
        <v>0</v>
      </c>
      <c r="E43" s="67">
        <v>0</v>
      </c>
      <c r="F43" s="67">
        <v>0</v>
      </c>
      <c r="G43" s="67">
        <v>2</v>
      </c>
      <c r="H43" s="67">
        <v>58</v>
      </c>
      <c r="I43" s="67">
        <v>0</v>
      </c>
      <c r="J43" s="67">
        <v>57</v>
      </c>
      <c r="K43" s="67">
        <v>65</v>
      </c>
      <c r="L43" s="67">
        <v>5</v>
      </c>
      <c r="M43" s="67">
        <v>0</v>
      </c>
      <c r="N43" s="67">
        <v>0</v>
      </c>
      <c r="O43" s="67">
        <v>0</v>
      </c>
      <c r="P43" s="67">
        <v>1</v>
      </c>
      <c r="Q43" s="67">
        <v>30</v>
      </c>
      <c r="R43" s="67">
        <v>0</v>
      </c>
      <c r="S43" s="67">
        <v>29</v>
      </c>
      <c r="T43" s="67">
        <v>67</v>
      </c>
      <c r="U43" s="67">
        <v>10</v>
      </c>
      <c r="V43" s="67">
        <v>0</v>
      </c>
      <c r="W43" s="67">
        <v>0</v>
      </c>
      <c r="X43" s="67">
        <v>0</v>
      </c>
      <c r="Y43" s="67">
        <v>1</v>
      </c>
      <c r="Z43" s="67">
        <v>28</v>
      </c>
      <c r="AA43" s="67">
        <v>0</v>
      </c>
      <c r="AB43" s="67">
        <v>28</v>
      </c>
    </row>
    <row r="44" spans="1:28" s="59" customFormat="1" x14ac:dyDescent="0.2">
      <c r="A44" s="128" t="s">
        <v>68</v>
      </c>
      <c r="B44" s="67">
        <v>449</v>
      </c>
      <c r="C44" s="67">
        <v>44</v>
      </c>
      <c r="D44" s="67">
        <v>0</v>
      </c>
      <c r="E44" s="67">
        <v>0</v>
      </c>
      <c r="F44" s="67">
        <v>0</v>
      </c>
      <c r="G44" s="67">
        <v>1</v>
      </c>
      <c r="H44" s="67">
        <v>187</v>
      </c>
      <c r="I44" s="67">
        <v>0</v>
      </c>
      <c r="J44" s="67">
        <v>217</v>
      </c>
      <c r="K44" s="67">
        <v>240</v>
      </c>
      <c r="L44" s="67">
        <v>10</v>
      </c>
      <c r="M44" s="67">
        <v>0</v>
      </c>
      <c r="N44" s="67">
        <v>0</v>
      </c>
      <c r="O44" s="67">
        <v>0</v>
      </c>
      <c r="P44" s="67">
        <v>0</v>
      </c>
      <c r="Q44" s="67">
        <v>100</v>
      </c>
      <c r="R44" s="67">
        <v>0</v>
      </c>
      <c r="S44" s="67">
        <v>130</v>
      </c>
      <c r="T44" s="67">
        <v>209</v>
      </c>
      <c r="U44" s="67">
        <v>34</v>
      </c>
      <c r="V44" s="67">
        <v>0</v>
      </c>
      <c r="W44" s="67">
        <v>0</v>
      </c>
      <c r="X44" s="67">
        <v>0</v>
      </c>
      <c r="Y44" s="67">
        <v>1</v>
      </c>
      <c r="Z44" s="67">
        <v>87</v>
      </c>
      <c r="AA44" s="67">
        <v>0</v>
      </c>
      <c r="AB44" s="67">
        <v>87</v>
      </c>
    </row>
    <row r="45" spans="1:28" s="59" customFormat="1" x14ac:dyDescent="0.2">
      <c r="A45" s="128" t="s">
        <v>69</v>
      </c>
      <c r="B45" s="67">
        <v>750</v>
      </c>
      <c r="C45" s="67">
        <v>52</v>
      </c>
      <c r="D45" s="67">
        <v>0</v>
      </c>
      <c r="E45" s="67">
        <v>0</v>
      </c>
      <c r="F45" s="67">
        <v>0</v>
      </c>
      <c r="G45" s="67">
        <v>2</v>
      </c>
      <c r="H45" s="67">
        <v>141</v>
      </c>
      <c r="I45" s="67">
        <v>0</v>
      </c>
      <c r="J45" s="67">
        <v>555</v>
      </c>
      <c r="K45" s="67">
        <v>344</v>
      </c>
      <c r="L45" s="67">
        <v>18</v>
      </c>
      <c r="M45" s="67">
        <v>0</v>
      </c>
      <c r="N45" s="67">
        <v>0</v>
      </c>
      <c r="O45" s="67">
        <v>0</v>
      </c>
      <c r="P45" s="67">
        <v>1</v>
      </c>
      <c r="Q45" s="67">
        <v>42</v>
      </c>
      <c r="R45" s="67">
        <v>0</v>
      </c>
      <c r="S45" s="67">
        <v>283</v>
      </c>
      <c r="T45" s="67">
        <v>406</v>
      </c>
      <c r="U45" s="67">
        <v>34</v>
      </c>
      <c r="V45" s="67">
        <v>0</v>
      </c>
      <c r="W45" s="67">
        <v>0</v>
      </c>
      <c r="X45" s="67">
        <v>0</v>
      </c>
      <c r="Y45" s="67">
        <v>1</v>
      </c>
      <c r="Z45" s="67">
        <v>99</v>
      </c>
      <c r="AA45" s="67">
        <v>0</v>
      </c>
      <c r="AB45" s="67">
        <v>272</v>
      </c>
    </row>
    <row r="46" spans="1:28" s="59" customFormat="1" x14ac:dyDescent="0.2">
      <c r="A46" s="129" t="s">
        <v>308</v>
      </c>
      <c r="B46" s="67">
        <v>814</v>
      </c>
      <c r="C46" s="67">
        <v>21</v>
      </c>
      <c r="D46" s="67">
        <v>0</v>
      </c>
      <c r="E46" s="67">
        <v>0</v>
      </c>
      <c r="F46" s="67">
        <v>0</v>
      </c>
      <c r="G46" s="67">
        <v>0</v>
      </c>
      <c r="H46" s="67">
        <v>37</v>
      </c>
      <c r="I46" s="67">
        <v>0</v>
      </c>
      <c r="J46" s="67">
        <v>756</v>
      </c>
      <c r="K46" s="67">
        <v>284</v>
      </c>
      <c r="L46" s="67">
        <v>4</v>
      </c>
      <c r="M46" s="67">
        <v>0</v>
      </c>
      <c r="N46" s="67">
        <v>0</v>
      </c>
      <c r="O46" s="67">
        <v>0</v>
      </c>
      <c r="P46" s="67">
        <v>0</v>
      </c>
      <c r="Q46" s="67">
        <v>9</v>
      </c>
      <c r="R46" s="67">
        <v>0</v>
      </c>
      <c r="S46" s="67">
        <v>271</v>
      </c>
      <c r="T46" s="67">
        <v>530</v>
      </c>
      <c r="U46" s="67">
        <v>17</v>
      </c>
      <c r="V46" s="67">
        <v>0</v>
      </c>
      <c r="W46" s="67">
        <v>0</v>
      </c>
      <c r="X46" s="67">
        <v>0</v>
      </c>
      <c r="Y46" s="67">
        <v>0</v>
      </c>
      <c r="Z46" s="67">
        <v>28</v>
      </c>
      <c r="AA46" s="67">
        <v>0</v>
      </c>
      <c r="AB46" s="67">
        <v>485</v>
      </c>
    </row>
    <row r="47" spans="1:28" s="59" customFormat="1" x14ac:dyDescent="0.2">
      <c r="A47" s="129" t="s">
        <v>312</v>
      </c>
      <c r="B47" s="67">
        <v>565</v>
      </c>
      <c r="C47" s="67">
        <v>17</v>
      </c>
      <c r="D47" s="67">
        <v>0</v>
      </c>
      <c r="E47" s="67">
        <v>0</v>
      </c>
      <c r="F47" s="67">
        <v>0</v>
      </c>
      <c r="G47" s="67">
        <v>0</v>
      </c>
      <c r="H47" s="67">
        <v>13</v>
      </c>
      <c r="I47" s="67">
        <v>0</v>
      </c>
      <c r="J47" s="67">
        <v>535</v>
      </c>
      <c r="K47" s="67">
        <v>171</v>
      </c>
      <c r="L47" s="67">
        <v>4</v>
      </c>
      <c r="M47" s="67">
        <v>0</v>
      </c>
      <c r="N47" s="67">
        <v>0</v>
      </c>
      <c r="O47" s="67">
        <v>0</v>
      </c>
      <c r="P47" s="67">
        <v>0</v>
      </c>
      <c r="Q47" s="67">
        <v>7</v>
      </c>
      <c r="R47" s="67">
        <v>0</v>
      </c>
      <c r="S47" s="67">
        <v>160</v>
      </c>
      <c r="T47" s="67">
        <v>394</v>
      </c>
      <c r="U47" s="67">
        <v>13</v>
      </c>
      <c r="V47" s="67">
        <v>0</v>
      </c>
      <c r="W47" s="67">
        <v>0</v>
      </c>
      <c r="X47" s="67">
        <v>0</v>
      </c>
      <c r="Y47" s="67">
        <v>0</v>
      </c>
      <c r="Z47" s="67">
        <v>6</v>
      </c>
      <c r="AA47" s="67">
        <v>0</v>
      </c>
      <c r="AB47" s="67">
        <v>375</v>
      </c>
    </row>
    <row r="48" spans="1:28" s="59" customFormat="1" ht="33.75" x14ac:dyDescent="0.2">
      <c r="A48" s="128" t="s">
        <v>111</v>
      </c>
      <c r="B48" s="67">
        <v>178</v>
      </c>
      <c r="C48" s="67">
        <v>22</v>
      </c>
      <c r="D48" s="67">
        <v>0</v>
      </c>
      <c r="E48" s="67">
        <v>0</v>
      </c>
      <c r="F48" s="67">
        <v>0</v>
      </c>
      <c r="G48" s="67">
        <v>0</v>
      </c>
      <c r="H48" s="67">
        <v>57</v>
      </c>
      <c r="I48" s="67">
        <v>0</v>
      </c>
      <c r="J48" s="67">
        <v>99</v>
      </c>
      <c r="K48" s="67">
        <v>23</v>
      </c>
      <c r="L48" s="67">
        <v>4</v>
      </c>
      <c r="M48" s="67">
        <v>0</v>
      </c>
      <c r="N48" s="67">
        <v>0</v>
      </c>
      <c r="O48" s="67">
        <v>0</v>
      </c>
      <c r="P48" s="67">
        <v>0</v>
      </c>
      <c r="Q48" s="67">
        <v>0</v>
      </c>
      <c r="R48" s="67">
        <v>0</v>
      </c>
      <c r="S48" s="67">
        <v>19</v>
      </c>
      <c r="T48" s="67">
        <v>155</v>
      </c>
      <c r="U48" s="67">
        <v>18</v>
      </c>
      <c r="V48" s="67">
        <v>0</v>
      </c>
      <c r="W48" s="67">
        <v>0</v>
      </c>
      <c r="X48" s="67">
        <v>0</v>
      </c>
      <c r="Y48" s="67">
        <v>0</v>
      </c>
      <c r="Z48" s="67">
        <v>57</v>
      </c>
      <c r="AA48" s="67">
        <v>0</v>
      </c>
      <c r="AB48" s="67">
        <v>80</v>
      </c>
    </row>
    <row r="49" spans="1:28" s="59" customFormat="1" x14ac:dyDescent="0.2">
      <c r="A49" s="128" t="s">
        <v>159</v>
      </c>
      <c r="B49" s="123">
        <f t="shared" ref="B49:H49" si="6">SUM(B50:B62)</f>
        <v>4092</v>
      </c>
      <c r="C49" s="123">
        <f t="shared" si="6"/>
        <v>381</v>
      </c>
      <c r="D49" s="123">
        <f t="shared" si="6"/>
        <v>0</v>
      </c>
      <c r="E49" s="123">
        <f t="shared" si="6"/>
        <v>7</v>
      </c>
      <c r="F49" s="123">
        <f t="shared" si="6"/>
        <v>8</v>
      </c>
      <c r="G49" s="123">
        <f t="shared" si="6"/>
        <v>47</v>
      </c>
      <c r="H49" s="123">
        <f t="shared" si="6"/>
        <v>2176</v>
      </c>
      <c r="I49" s="123"/>
      <c r="J49" s="123">
        <f>SUM(J50:J62)</f>
        <v>1473</v>
      </c>
      <c r="K49" s="67"/>
      <c r="L49" s="105" t="s">
        <v>1</v>
      </c>
      <c r="M49" s="105" t="s">
        <v>1</v>
      </c>
      <c r="N49" s="105" t="s">
        <v>1</v>
      </c>
      <c r="O49" s="105" t="s">
        <v>1</v>
      </c>
      <c r="P49" s="105" t="s">
        <v>1</v>
      </c>
      <c r="Q49" s="105" t="s">
        <v>1</v>
      </c>
      <c r="R49" s="105"/>
      <c r="S49" s="105" t="s">
        <v>1</v>
      </c>
      <c r="T49" s="123">
        <f t="shared" ref="T49:Z49" si="7">SUM(T50:T62)</f>
        <v>4092</v>
      </c>
      <c r="U49" s="123">
        <f t="shared" si="7"/>
        <v>381</v>
      </c>
      <c r="V49" s="123">
        <f t="shared" si="7"/>
        <v>0</v>
      </c>
      <c r="W49" s="123">
        <f t="shared" si="7"/>
        <v>7</v>
      </c>
      <c r="X49" s="123">
        <f t="shared" si="7"/>
        <v>8</v>
      </c>
      <c r="Y49" s="123">
        <f t="shared" si="7"/>
        <v>47</v>
      </c>
      <c r="Z49" s="123">
        <f t="shared" si="7"/>
        <v>2176</v>
      </c>
      <c r="AA49" s="123"/>
      <c r="AB49" s="123">
        <f>SUM(AB50:AB62)</f>
        <v>1473</v>
      </c>
    </row>
    <row r="50" spans="1:28" s="59" customFormat="1" x14ac:dyDescent="0.2">
      <c r="A50" s="128" t="s">
        <v>110</v>
      </c>
      <c r="B50" s="67">
        <v>1146</v>
      </c>
      <c r="C50" s="67">
        <v>70</v>
      </c>
      <c r="D50" s="67">
        <v>0</v>
      </c>
      <c r="E50" s="67">
        <v>3</v>
      </c>
      <c r="F50" s="67">
        <v>0</v>
      </c>
      <c r="G50" s="67">
        <v>8</v>
      </c>
      <c r="H50" s="67">
        <v>744</v>
      </c>
      <c r="I50" s="67">
        <v>0</v>
      </c>
      <c r="J50" s="67">
        <v>321</v>
      </c>
      <c r="K50" s="67">
        <v>0</v>
      </c>
      <c r="L50" s="67">
        <v>0</v>
      </c>
      <c r="M50" s="67">
        <v>0</v>
      </c>
      <c r="N50" s="67">
        <v>0</v>
      </c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67">
        <v>1146</v>
      </c>
      <c r="U50" s="67">
        <v>70</v>
      </c>
      <c r="V50" s="67">
        <v>0</v>
      </c>
      <c r="W50" s="67">
        <v>3</v>
      </c>
      <c r="X50" s="67">
        <v>0</v>
      </c>
      <c r="Y50" s="67">
        <v>8</v>
      </c>
      <c r="Z50" s="67">
        <v>744</v>
      </c>
      <c r="AA50" s="67">
        <v>0</v>
      </c>
      <c r="AB50" s="67">
        <v>321</v>
      </c>
    </row>
    <row r="51" spans="1:28" s="59" customFormat="1" x14ac:dyDescent="0.2">
      <c r="A51" s="128" t="s">
        <v>61</v>
      </c>
      <c r="B51" s="67">
        <v>456</v>
      </c>
      <c r="C51" s="67">
        <v>55</v>
      </c>
      <c r="D51" s="67">
        <v>0</v>
      </c>
      <c r="E51" s="67">
        <v>0</v>
      </c>
      <c r="F51" s="67">
        <v>0</v>
      </c>
      <c r="G51" s="67">
        <v>8</v>
      </c>
      <c r="H51" s="67">
        <v>265</v>
      </c>
      <c r="I51" s="67">
        <v>0</v>
      </c>
      <c r="J51" s="67">
        <v>128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456</v>
      </c>
      <c r="U51" s="67">
        <v>55</v>
      </c>
      <c r="V51" s="67">
        <v>0</v>
      </c>
      <c r="W51" s="67">
        <v>0</v>
      </c>
      <c r="X51" s="67">
        <v>0</v>
      </c>
      <c r="Y51" s="67">
        <v>8</v>
      </c>
      <c r="Z51" s="67">
        <v>265</v>
      </c>
      <c r="AA51" s="67">
        <v>0</v>
      </c>
      <c r="AB51" s="67">
        <v>128</v>
      </c>
    </row>
    <row r="52" spans="1:28" s="59" customFormat="1" x14ac:dyDescent="0.2">
      <c r="A52" s="128" t="s">
        <v>62</v>
      </c>
      <c r="B52" s="67">
        <v>583</v>
      </c>
      <c r="C52" s="67">
        <v>70</v>
      </c>
      <c r="D52" s="67">
        <v>0</v>
      </c>
      <c r="E52" s="67">
        <v>0</v>
      </c>
      <c r="F52" s="67">
        <v>0</v>
      </c>
      <c r="G52" s="67">
        <v>8</v>
      </c>
      <c r="H52" s="67">
        <v>317</v>
      </c>
      <c r="I52" s="67">
        <v>0</v>
      </c>
      <c r="J52" s="67">
        <v>188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583</v>
      </c>
      <c r="U52" s="67">
        <v>70</v>
      </c>
      <c r="V52" s="67">
        <v>0</v>
      </c>
      <c r="W52" s="67">
        <v>0</v>
      </c>
      <c r="X52" s="67">
        <v>0</v>
      </c>
      <c r="Y52" s="67">
        <v>8</v>
      </c>
      <c r="Z52" s="67">
        <v>317</v>
      </c>
      <c r="AA52" s="67">
        <v>0</v>
      </c>
      <c r="AB52" s="67">
        <v>188</v>
      </c>
    </row>
    <row r="53" spans="1:28" s="59" customFormat="1" x14ac:dyDescent="0.2">
      <c r="A53" s="128" t="s">
        <v>63</v>
      </c>
      <c r="B53" s="67">
        <v>453</v>
      </c>
      <c r="C53" s="67">
        <v>36</v>
      </c>
      <c r="D53" s="67">
        <v>0</v>
      </c>
      <c r="E53" s="67">
        <v>2</v>
      </c>
      <c r="F53" s="67">
        <v>0</v>
      </c>
      <c r="G53" s="67">
        <v>10</v>
      </c>
      <c r="H53" s="67">
        <v>275</v>
      </c>
      <c r="I53" s="67">
        <v>0</v>
      </c>
      <c r="J53" s="67">
        <v>130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453</v>
      </c>
      <c r="U53" s="67">
        <v>36</v>
      </c>
      <c r="V53" s="67">
        <v>0</v>
      </c>
      <c r="W53" s="67">
        <v>2</v>
      </c>
      <c r="X53" s="67">
        <v>0</v>
      </c>
      <c r="Y53" s="67">
        <v>10</v>
      </c>
      <c r="Z53" s="67">
        <v>275</v>
      </c>
      <c r="AA53" s="67">
        <v>0</v>
      </c>
      <c r="AB53" s="67">
        <v>130</v>
      </c>
    </row>
    <row r="54" spans="1:28" s="59" customFormat="1" x14ac:dyDescent="0.2">
      <c r="A54" s="128" t="s">
        <v>64</v>
      </c>
      <c r="B54" s="67">
        <v>513</v>
      </c>
      <c r="C54" s="67">
        <v>47</v>
      </c>
      <c r="D54" s="67">
        <v>0</v>
      </c>
      <c r="E54" s="67">
        <v>1</v>
      </c>
      <c r="F54" s="67">
        <v>1</v>
      </c>
      <c r="G54" s="67">
        <v>6</v>
      </c>
      <c r="H54" s="67">
        <v>297</v>
      </c>
      <c r="I54" s="67">
        <v>0</v>
      </c>
      <c r="J54" s="67">
        <v>161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  <c r="R54" s="67">
        <v>0</v>
      </c>
      <c r="S54" s="67">
        <v>0</v>
      </c>
      <c r="T54" s="67">
        <v>513</v>
      </c>
      <c r="U54" s="67">
        <v>47</v>
      </c>
      <c r="V54" s="67">
        <v>0</v>
      </c>
      <c r="W54" s="67">
        <v>1</v>
      </c>
      <c r="X54" s="67">
        <v>1</v>
      </c>
      <c r="Y54" s="67">
        <v>6</v>
      </c>
      <c r="Z54" s="67">
        <v>297</v>
      </c>
      <c r="AA54" s="67">
        <v>0</v>
      </c>
      <c r="AB54" s="67">
        <v>161</v>
      </c>
    </row>
    <row r="55" spans="1:28" s="59" customFormat="1" x14ac:dyDescent="0.2">
      <c r="A55" s="128" t="s">
        <v>65</v>
      </c>
      <c r="B55" s="67">
        <v>254</v>
      </c>
      <c r="C55" s="67">
        <v>12</v>
      </c>
      <c r="D55" s="67">
        <v>0</v>
      </c>
      <c r="E55" s="67">
        <v>1</v>
      </c>
      <c r="F55" s="67">
        <v>0</v>
      </c>
      <c r="G55" s="67">
        <v>2</v>
      </c>
      <c r="H55" s="67">
        <v>93</v>
      </c>
      <c r="I55" s="67">
        <v>0</v>
      </c>
      <c r="J55" s="67">
        <v>146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254</v>
      </c>
      <c r="U55" s="67">
        <v>12</v>
      </c>
      <c r="V55" s="67">
        <v>0</v>
      </c>
      <c r="W55" s="67">
        <v>1</v>
      </c>
      <c r="X55" s="67">
        <v>0</v>
      </c>
      <c r="Y55" s="67">
        <v>2</v>
      </c>
      <c r="Z55" s="67">
        <v>93</v>
      </c>
      <c r="AA55" s="67">
        <v>0</v>
      </c>
      <c r="AB55" s="67">
        <v>146</v>
      </c>
    </row>
    <row r="56" spans="1:28" s="59" customFormat="1" x14ac:dyDescent="0.2">
      <c r="A56" s="128" t="s">
        <v>66</v>
      </c>
      <c r="B56" s="67">
        <v>39</v>
      </c>
      <c r="C56" s="67">
        <v>2</v>
      </c>
      <c r="D56" s="67">
        <v>0</v>
      </c>
      <c r="E56" s="67">
        <v>0</v>
      </c>
      <c r="F56" s="67">
        <v>0</v>
      </c>
      <c r="G56" s="67">
        <v>0</v>
      </c>
      <c r="H56" s="67">
        <v>23</v>
      </c>
      <c r="I56" s="67">
        <v>0</v>
      </c>
      <c r="J56" s="67">
        <v>14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39</v>
      </c>
      <c r="U56" s="67">
        <v>2</v>
      </c>
      <c r="V56" s="67">
        <v>0</v>
      </c>
      <c r="W56" s="67">
        <v>0</v>
      </c>
      <c r="X56" s="67">
        <v>0</v>
      </c>
      <c r="Y56" s="67">
        <v>0</v>
      </c>
      <c r="Z56" s="67">
        <v>23</v>
      </c>
      <c r="AA56" s="67">
        <v>0</v>
      </c>
      <c r="AB56" s="67">
        <v>14</v>
      </c>
    </row>
    <row r="57" spans="1:28" s="59" customFormat="1" x14ac:dyDescent="0.2">
      <c r="A57" s="128" t="s">
        <v>67</v>
      </c>
      <c r="B57" s="67">
        <v>38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12</v>
      </c>
      <c r="I57" s="67">
        <v>0</v>
      </c>
      <c r="J57" s="67">
        <v>26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38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12</v>
      </c>
      <c r="AA57" s="67">
        <v>0</v>
      </c>
      <c r="AB57" s="67">
        <v>26</v>
      </c>
    </row>
    <row r="58" spans="1:28" s="59" customFormat="1" x14ac:dyDescent="0.2">
      <c r="A58" s="128" t="s">
        <v>68</v>
      </c>
      <c r="B58" s="67">
        <v>144</v>
      </c>
      <c r="C58" s="67">
        <v>15</v>
      </c>
      <c r="D58" s="67">
        <v>0</v>
      </c>
      <c r="E58" s="67">
        <v>0</v>
      </c>
      <c r="F58" s="67">
        <v>0</v>
      </c>
      <c r="G58" s="67">
        <v>1</v>
      </c>
      <c r="H58" s="67">
        <v>41</v>
      </c>
      <c r="I58" s="67">
        <v>0</v>
      </c>
      <c r="J58" s="67">
        <v>87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144</v>
      </c>
      <c r="U58" s="67">
        <v>15</v>
      </c>
      <c r="V58" s="67">
        <v>0</v>
      </c>
      <c r="W58" s="67">
        <v>0</v>
      </c>
      <c r="X58" s="67">
        <v>0</v>
      </c>
      <c r="Y58" s="67">
        <v>1</v>
      </c>
      <c r="Z58" s="67">
        <v>41</v>
      </c>
      <c r="AA58" s="67">
        <v>0</v>
      </c>
      <c r="AB58" s="67">
        <v>87</v>
      </c>
    </row>
    <row r="59" spans="1:28" s="59" customFormat="1" x14ac:dyDescent="0.2">
      <c r="A59" s="128" t="s">
        <v>69</v>
      </c>
      <c r="B59" s="67">
        <v>73</v>
      </c>
      <c r="C59" s="67">
        <v>11</v>
      </c>
      <c r="D59" s="67">
        <v>0</v>
      </c>
      <c r="E59" s="67">
        <v>0</v>
      </c>
      <c r="F59" s="67">
        <v>0</v>
      </c>
      <c r="G59" s="67">
        <v>1</v>
      </c>
      <c r="H59" s="67">
        <v>22</v>
      </c>
      <c r="I59" s="67">
        <v>0</v>
      </c>
      <c r="J59" s="67">
        <v>39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73</v>
      </c>
      <c r="U59" s="67">
        <v>11</v>
      </c>
      <c r="V59" s="67">
        <v>0</v>
      </c>
      <c r="W59" s="67">
        <v>0</v>
      </c>
      <c r="X59" s="67">
        <v>0</v>
      </c>
      <c r="Y59" s="67">
        <v>1</v>
      </c>
      <c r="Z59" s="67">
        <v>22</v>
      </c>
      <c r="AA59" s="67">
        <v>0</v>
      </c>
      <c r="AB59" s="67">
        <v>39</v>
      </c>
    </row>
    <row r="60" spans="1:28" s="59" customFormat="1" x14ac:dyDescent="0.2">
      <c r="A60" s="129" t="s">
        <v>308</v>
      </c>
      <c r="B60" s="67">
        <v>122</v>
      </c>
      <c r="C60" s="67">
        <v>27</v>
      </c>
      <c r="D60" s="67">
        <v>0</v>
      </c>
      <c r="E60" s="67">
        <v>0</v>
      </c>
      <c r="F60" s="67">
        <v>0</v>
      </c>
      <c r="G60" s="67">
        <v>1</v>
      </c>
      <c r="H60" s="67">
        <v>13</v>
      </c>
      <c r="I60" s="67">
        <v>0</v>
      </c>
      <c r="J60" s="67">
        <v>81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122</v>
      </c>
      <c r="U60" s="67">
        <v>27</v>
      </c>
      <c r="V60" s="67">
        <v>0</v>
      </c>
      <c r="W60" s="67">
        <v>0</v>
      </c>
      <c r="X60" s="67">
        <v>0</v>
      </c>
      <c r="Y60" s="67">
        <v>1</v>
      </c>
      <c r="Z60" s="67">
        <v>13</v>
      </c>
      <c r="AA60" s="67">
        <v>0</v>
      </c>
      <c r="AB60" s="67">
        <v>81</v>
      </c>
    </row>
    <row r="61" spans="1:28" s="59" customFormat="1" x14ac:dyDescent="0.2">
      <c r="A61" s="129" t="s">
        <v>312</v>
      </c>
      <c r="B61" s="67">
        <v>96</v>
      </c>
      <c r="C61" s="67">
        <v>7</v>
      </c>
      <c r="D61" s="67">
        <v>0</v>
      </c>
      <c r="E61" s="67">
        <v>0</v>
      </c>
      <c r="F61" s="67">
        <v>0</v>
      </c>
      <c r="G61" s="67">
        <v>0</v>
      </c>
      <c r="H61" s="67">
        <v>1</v>
      </c>
      <c r="I61" s="67">
        <v>0</v>
      </c>
      <c r="J61" s="67">
        <v>88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0</v>
      </c>
      <c r="R61" s="67">
        <v>0</v>
      </c>
      <c r="S61" s="67">
        <v>0</v>
      </c>
      <c r="T61" s="67">
        <v>96</v>
      </c>
      <c r="U61" s="67">
        <v>7</v>
      </c>
      <c r="V61" s="67">
        <v>0</v>
      </c>
      <c r="W61" s="67">
        <v>0</v>
      </c>
      <c r="X61" s="67">
        <v>0</v>
      </c>
      <c r="Y61" s="67">
        <v>0</v>
      </c>
      <c r="Z61" s="67">
        <v>1</v>
      </c>
      <c r="AA61" s="67">
        <v>0</v>
      </c>
      <c r="AB61" s="67">
        <v>88</v>
      </c>
    </row>
    <row r="62" spans="1:28" s="59" customFormat="1" ht="33.75" x14ac:dyDescent="0.2">
      <c r="A62" s="128" t="s">
        <v>111</v>
      </c>
      <c r="B62" s="67">
        <v>175</v>
      </c>
      <c r="C62" s="67">
        <v>29</v>
      </c>
      <c r="D62" s="67">
        <v>0</v>
      </c>
      <c r="E62" s="67">
        <v>0</v>
      </c>
      <c r="F62" s="67">
        <v>7</v>
      </c>
      <c r="G62" s="67">
        <v>2</v>
      </c>
      <c r="H62" s="67">
        <v>73</v>
      </c>
      <c r="I62" s="67">
        <v>0</v>
      </c>
      <c r="J62" s="67">
        <v>64</v>
      </c>
      <c r="K62" s="67">
        <v>0</v>
      </c>
      <c r="L62" s="67">
        <v>0</v>
      </c>
      <c r="M62" s="67">
        <v>0</v>
      </c>
      <c r="N62" s="67">
        <v>0</v>
      </c>
      <c r="O62" s="67">
        <v>0</v>
      </c>
      <c r="P62" s="67">
        <v>0</v>
      </c>
      <c r="Q62" s="67">
        <v>0</v>
      </c>
      <c r="R62" s="67">
        <v>0</v>
      </c>
      <c r="S62" s="67">
        <v>0</v>
      </c>
      <c r="T62" s="67">
        <v>175</v>
      </c>
      <c r="U62" s="67">
        <v>29</v>
      </c>
      <c r="V62" s="67">
        <v>0</v>
      </c>
      <c r="W62" s="67">
        <v>0</v>
      </c>
      <c r="X62" s="67">
        <v>7</v>
      </c>
      <c r="Y62" s="67">
        <v>2</v>
      </c>
      <c r="Z62" s="67">
        <v>73</v>
      </c>
      <c r="AA62" s="67">
        <v>0</v>
      </c>
      <c r="AB62" s="67">
        <v>64</v>
      </c>
    </row>
    <row r="63" spans="1:28" s="59" customFormat="1" x14ac:dyDescent="0.2">
      <c r="A63" s="128" t="s">
        <v>160</v>
      </c>
      <c r="B63" s="123">
        <f t="shared" ref="B63:H63" si="8">SUM(B64:B76)</f>
        <v>4159</v>
      </c>
      <c r="C63" s="123">
        <f t="shared" si="8"/>
        <v>119</v>
      </c>
      <c r="D63" s="123">
        <f t="shared" si="8"/>
        <v>1</v>
      </c>
      <c r="E63" s="123">
        <f t="shared" si="8"/>
        <v>1</v>
      </c>
      <c r="F63" s="123">
        <f t="shared" si="8"/>
        <v>0</v>
      </c>
      <c r="G63" s="123">
        <f t="shared" si="8"/>
        <v>19</v>
      </c>
      <c r="H63" s="123">
        <f t="shared" si="8"/>
        <v>2759</v>
      </c>
      <c r="I63" s="123"/>
      <c r="J63" s="123">
        <f>SUM(J64:J76)</f>
        <v>1260</v>
      </c>
      <c r="K63" s="67"/>
      <c r="L63" s="105" t="s">
        <v>1</v>
      </c>
      <c r="M63" s="105" t="s">
        <v>1</v>
      </c>
      <c r="N63" s="105" t="s">
        <v>1</v>
      </c>
      <c r="O63" s="105" t="s">
        <v>1</v>
      </c>
      <c r="P63" s="105" t="s">
        <v>1</v>
      </c>
      <c r="Q63" s="105" t="s">
        <v>1</v>
      </c>
      <c r="R63" s="105"/>
      <c r="S63" s="105" t="s">
        <v>1</v>
      </c>
      <c r="T63" s="123">
        <f t="shared" ref="T63:Z63" si="9">SUM(T64:T76)</f>
        <v>4159</v>
      </c>
      <c r="U63" s="123">
        <f t="shared" si="9"/>
        <v>119</v>
      </c>
      <c r="V63" s="123">
        <f t="shared" si="9"/>
        <v>1</v>
      </c>
      <c r="W63" s="123">
        <f t="shared" si="9"/>
        <v>1</v>
      </c>
      <c r="X63" s="123">
        <f t="shared" si="9"/>
        <v>0</v>
      </c>
      <c r="Y63" s="123">
        <f t="shared" si="9"/>
        <v>19</v>
      </c>
      <c r="Z63" s="123">
        <f t="shared" si="9"/>
        <v>2759</v>
      </c>
      <c r="AA63" s="123"/>
      <c r="AB63" s="123">
        <f>SUM(AB64:AB76)</f>
        <v>1260</v>
      </c>
    </row>
    <row r="64" spans="1:28" s="59" customFormat="1" x14ac:dyDescent="0.2">
      <c r="A64" s="128" t="s">
        <v>110</v>
      </c>
      <c r="B64" s="67">
        <v>806</v>
      </c>
      <c r="C64" s="67">
        <v>26</v>
      </c>
      <c r="D64" s="67">
        <v>0</v>
      </c>
      <c r="E64" s="67">
        <v>0</v>
      </c>
      <c r="F64" s="67">
        <v>0</v>
      </c>
      <c r="G64" s="67">
        <v>3</v>
      </c>
      <c r="H64" s="67">
        <v>607</v>
      </c>
      <c r="I64" s="67">
        <v>0</v>
      </c>
      <c r="J64" s="67">
        <v>170</v>
      </c>
      <c r="K64" s="67">
        <v>0</v>
      </c>
      <c r="L64" s="67">
        <v>0</v>
      </c>
      <c r="M64" s="67">
        <v>0</v>
      </c>
      <c r="N64" s="67">
        <v>0</v>
      </c>
      <c r="O64" s="67">
        <v>0</v>
      </c>
      <c r="P64" s="67">
        <v>0</v>
      </c>
      <c r="Q64" s="67">
        <v>0</v>
      </c>
      <c r="R64" s="67">
        <v>0</v>
      </c>
      <c r="S64" s="67">
        <v>0</v>
      </c>
      <c r="T64" s="67">
        <v>806</v>
      </c>
      <c r="U64" s="67">
        <v>26</v>
      </c>
      <c r="V64" s="67">
        <v>0</v>
      </c>
      <c r="W64" s="67">
        <v>0</v>
      </c>
      <c r="X64" s="67">
        <v>0</v>
      </c>
      <c r="Y64" s="67">
        <v>3</v>
      </c>
      <c r="Z64" s="67">
        <v>607</v>
      </c>
      <c r="AA64" s="67">
        <v>0</v>
      </c>
      <c r="AB64" s="67">
        <v>170</v>
      </c>
    </row>
    <row r="65" spans="1:28" s="59" customFormat="1" x14ac:dyDescent="0.2">
      <c r="A65" s="128" t="s">
        <v>61</v>
      </c>
      <c r="B65" s="67">
        <v>808</v>
      </c>
      <c r="C65" s="67">
        <v>25</v>
      </c>
      <c r="D65" s="67">
        <v>0</v>
      </c>
      <c r="E65" s="67">
        <v>1</v>
      </c>
      <c r="F65" s="67">
        <v>0</v>
      </c>
      <c r="G65" s="67">
        <v>4</v>
      </c>
      <c r="H65" s="67">
        <v>655</v>
      </c>
      <c r="I65" s="67">
        <v>0</v>
      </c>
      <c r="J65" s="67">
        <v>123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808</v>
      </c>
      <c r="U65" s="67">
        <v>25</v>
      </c>
      <c r="V65" s="67">
        <v>0</v>
      </c>
      <c r="W65" s="67">
        <v>1</v>
      </c>
      <c r="X65" s="67">
        <v>0</v>
      </c>
      <c r="Y65" s="67">
        <v>4</v>
      </c>
      <c r="Z65" s="67">
        <v>655</v>
      </c>
      <c r="AA65" s="67">
        <v>0</v>
      </c>
      <c r="AB65" s="67">
        <v>123</v>
      </c>
    </row>
    <row r="66" spans="1:28" s="59" customFormat="1" x14ac:dyDescent="0.2">
      <c r="A66" s="128" t="s">
        <v>62</v>
      </c>
      <c r="B66" s="67">
        <v>622</v>
      </c>
      <c r="C66" s="67">
        <v>18</v>
      </c>
      <c r="D66" s="67">
        <v>0</v>
      </c>
      <c r="E66" s="67">
        <v>0</v>
      </c>
      <c r="F66" s="67">
        <v>0</v>
      </c>
      <c r="G66" s="67">
        <v>4</v>
      </c>
      <c r="H66" s="67">
        <v>491</v>
      </c>
      <c r="I66" s="67">
        <v>0</v>
      </c>
      <c r="J66" s="67">
        <v>109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622</v>
      </c>
      <c r="U66" s="67">
        <v>18</v>
      </c>
      <c r="V66" s="67">
        <v>0</v>
      </c>
      <c r="W66" s="67">
        <v>0</v>
      </c>
      <c r="X66" s="67">
        <v>0</v>
      </c>
      <c r="Y66" s="67">
        <v>4</v>
      </c>
      <c r="Z66" s="67">
        <v>491</v>
      </c>
      <c r="AA66" s="67">
        <v>0</v>
      </c>
      <c r="AB66" s="67">
        <v>109</v>
      </c>
    </row>
    <row r="67" spans="1:28" s="59" customFormat="1" x14ac:dyDescent="0.2">
      <c r="A67" s="128" t="s">
        <v>63</v>
      </c>
      <c r="B67" s="67">
        <v>348</v>
      </c>
      <c r="C67" s="67">
        <v>4</v>
      </c>
      <c r="D67" s="67">
        <v>0</v>
      </c>
      <c r="E67" s="67">
        <v>0</v>
      </c>
      <c r="F67" s="67">
        <v>0</v>
      </c>
      <c r="G67" s="67">
        <v>0</v>
      </c>
      <c r="H67" s="67">
        <v>270</v>
      </c>
      <c r="I67" s="67">
        <v>0</v>
      </c>
      <c r="J67" s="67">
        <v>74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0</v>
      </c>
      <c r="R67" s="67">
        <v>0</v>
      </c>
      <c r="S67" s="67">
        <v>0</v>
      </c>
      <c r="T67" s="67">
        <v>348</v>
      </c>
      <c r="U67" s="67">
        <v>4</v>
      </c>
      <c r="V67" s="67">
        <v>0</v>
      </c>
      <c r="W67" s="67">
        <v>0</v>
      </c>
      <c r="X67" s="67">
        <v>0</v>
      </c>
      <c r="Y67" s="67">
        <v>0</v>
      </c>
      <c r="Z67" s="67">
        <v>270</v>
      </c>
      <c r="AA67" s="67">
        <v>0</v>
      </c>
      <c r="AB67" s="67">
        <v>74</v>
      </c>
    </row>
    <row r="68" spans="1:28" s="59" customFormat="1" x14ac:dyDescent="0.2">
      <c r="A68" s="128" t="s">
        <v>64</v>
      </c>
      <c r="B68" s="67">
        <v>249</v>
      </c>
      <c r="C68" s="67">
        <v>4</v>
      </c>
      <c r="D68" s="67">
        <v>0</v>
      </c>
      <c r="E68" s="67">
        <v>0</v>
      </c>
      <c r="F68" s="67">
        <v>0</v>
      </c>
      <c r="G68" s="67">
        <v>1</v>
      </c>
      <c r="H68" s="67">
        <v>173</v>
      </c>
      <c r="I68" s="67">
        <v>0</v>
      </c>
      <c r="J68" s="67">
        <v>71</v>
      </c>
      <c r="K68" s="67">
        <v>0</v>
      </c>
      <c r="L68" s="67">
        <v>0</v>
      </c>
      <c r="M68" s="67">
        <v>0</v>
      </c>
      <c r="N68" s="67">
        <v>0</v>
      </c>
      <c r="O68" s="67">
        <v>0</v>
      </c>
      <c r="P68" s="67">
        <v>0</v>
      </c>
      <c r="Q68" s="67">
        <v>0</v>
      </c>
      <c r="R68" s="67">
        <v>0</v>
      </c>
      <c r="S68" s="67">
        <v>0</v>
      </c>
      <c r="T68" s="67">
        <v>249</v>
      </c>
      <c r="U68" s="67">
        <v>4</v>
      </c>
      <c r="V68" s="67">
        <v>0</v>
      </c>
      <c r="W68" s="67">
        <v>0</v>
      </c>
      <c r="X68" s="67">
        <v>0</v>
      </c>
      <c r="Y68" s="67">
        <v>1</v>
      </c>
      <c r="Z68" s="67">
        <v>173</v>
      </c>
      <c r="AA68" s="67">
        <v>0</v>
      </c>
      <c r="AB68" s="67">
        <v>71</v>
      </c>
    </row>
    <row r="69" spans="1:28" s="59" customFormat="1" x14ac:dyDescent="0.2">
      <c r="A69" s="128" t="s">
        <v>65</v>
      </c>
      <c r="B69" s="67">
        <v>117</v>
      </c>
      <c r="C69" s="67">
        <v>1</v>
      </c>
      <c r="D69" s="67">
        <v>0</v>
      </c>
      <c r="E69" s="67">
        <v>0</v>
      </c>
      <c r="F69" s="67">
        <v>0</v>
      </c>
      <c r="G69" s="67">
        <v>2</v>
      </c>
      <c r="H69" s="67">
        <v>70</v>
      </c>
      <c r="I69" s="67">
        <v>0</v>
      </c>
      <c r="J69" s="67">
        <v>44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117</v>
      </c>
      <c r="U69" s="67">
        <v>1</v>
      </c>
      <c r="V69" s="67">
        <v>0</v>
      </c>
      <c r="W69" s="67">
        <v>0</v>
      </c>
      <c r="X69" s="67">
        <v>0</v>
      </c>
      <c r="Y69" s="67">
        <v>2</v>
      </c>
      <c r="Z69" s="67">
        <v>70</v>
      </c>
      <c r="AA69" s="67">
        <v>0</v>
      </c>
      <c r="AB69" s="67">
        <v>44</v>
      </c>
    </row>
    <row r="70" spans="1:28" s="59" customFormat="1" x14ac:dyDescent="0.2">
      <c r="A70" s="128" t="s">
        <v>66</v>
      </c>
      <c r="B70" s="67">
        <v>71</v>
      </c>
      <c r="C70" s="67">
        <v>4</v>
      </c>
      <c r="D70" s="67">
        <v>0</v>
      </c>
      <c r="E70" s="67">
        <v>0</v>
      </c>
      <c r="F70" s="67">
        <v>0</v>
      </c>
      <c r="G70" s="67">
        <v>1</v>
      </c>
      <c r="H70" s="67">
        <v>49</v>
      </c>
      <c r="I70" s="67">
        <v>0</v>
      </c>
      <c r="J70" s="67">
        <v>17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71</v>
      </c>
      <c r="U70" s="67">
        <v>4</v>
      </c>
      <c r="V70" s="67">
        <v>0</v>
      </c>
      <c r="W70" s="67">
        <v>0</v>
      </c>
      <c r="X70" s="67">
        <v>0</v>
      </c>
      <c r="Y70" s="67">
        <v>1</v>
      </c>
      <c r="Z70" s="67">
        <v>49</v>
      </c>
      <c r="AA70" s="67">
        <v>0</v>
      </c>
      <c r="AB70" s="67">
        <v>17</v>
      </c>
    </row>
    <row r="71" spans="1:28" s="59" customFormat="1" x14ac:dyDescent="0.2">
      <c r="A71" s="128" t="s">
        <v>67</v>
      </c>
      <c r="B71" s="67">
        <v>47</v>
      </c>
      <c r="C71" s="67">
        <v>2</v>
      </c>
      <c r="D71" s="67">
        <v>0</v>
      </c>
      <c r="E71" s="67">
        <v>0</v>
      </c>
      <c r="F71" s="67">
        <v>0</v>
      </c>
      <c r="G71" s="67">
        <v>0</v>
      </c>
      <c r="H71" s="67">
        <v>34</v>
      </c>
      <c r="I71" s="67">
        <v>0</v>
      </c>
      <c r="J71" s="67">
        <v>11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67">
        <v>0</v>
      </c>
      <c r="S71" s="67">
        <v>0</v>
      </c>
      <c r="T71" s="67">
        <v>47</v>
      </c>
      <c r="U71" s="67">
        <v>2</v>
      </c>
      <c r="V71" s="67">
        <v>0</v>
      </c>
      <c r="W71" s="67">
        <v>0</v>
      </c>
      <c r="X71" s="67">
        <v>0</v>
      </c>
      <c r="Y71" s="67">
        <v>0</v>
      </c>
      <c r="Z71" s="67">
        <v>34</v>
      </c>
      <c r="AA71" s="67">
        <v>0</v>
      </c>
      <c r="AB71" s="67">
        <v>11</v>
      </c>
    </row>
    <row r="72" spans="1:28" s="59" customFormat="1" x14ac:dyDescent="0.2">
      <c r="A72" s="128" t="s">
        <v>68</v>
      </c>
      <c r="B72" s="67">
        <v>180</v>
      </c>
      <c r="C72" s="67">
        <v>2</v>
      </c>
      <c r="D72" s="67">
        <v>0</v>
      </c>
      <c r="E72" s="67">
        <v>0</v>
      </c>
      <c r="F72" s="67">
        <v>0</v>
      </c>
      <c r="G72" s="67">
        <v>4</v>
      </c>
      <c r="H72" s="67">
        <v>138</v>
      </c>
      <c r="I72" s="67">
        <v>0</v>
      </c>
      <c r="J72" s="67">
        <v>36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180</v>
      </c>
      <c r="U72" s="67">
        <v>2</v>
      </c>
      <c r="V72" s="67">
        <v>0</v>
      </c>
      <c r="W72" s="67">
        <v>0</v>
      </c>
      <c r="X72" s="67">
        <v>0</v>
      </c>
      <c r="Y72" s="67">
        <v>4</v>
      </c>
      <c r="Z72" s="67">
        <v>138</v>
      </c>
      <c r="AA72" s="67">
        <v>0</v>
      </c>
      <c r="AB72" s="67">
        <v>36</v>
      </c>
    </row>
    <row r="73" spans="1:28" s="59" customFormat="1" x14ac:dyDescent="0.2">
      <c r="A73" s="128" t="s">
        <v>69</v>
      </c>
      <c r="B73" s="67">
        <v>349</v>
      </c>
      <c r="C73" s="67">
        <v>5</v>
      </c>
      <c r="D73" s="67">
        <v>0</v>
      </c>
      <c r="E73" s="67">
        <v>0</v>
      </c>
      <c r="F73" s="67">
        <v>0</v>
      </c>
      <c r="G73" s="67">
        <v>0</v>
      </c>
      <c r="H73" s="67">
        <v>178</v>
      </c>
      <c r="I73" s="67">
        <v>0</v>
      </c>
      <c r="J73" s="67">
        <v>166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349</v>
      </c>
      <c r="U73" s="67">
        <v>5</v>
      </c>
      <c r="V73" s="67">
        <v>0</v>
      </c>
      <c r="W73" s="67">
        <v>0</v>
      </c>
      <c r="X73" s="67">
        <v>0</v>
      </c>
      <c r="Y73" s="67">
        <v>0</v>
      </c>
      <c r="Z73" s="67">
        <v>178</v>
      </c>
      <c r="AA73" s="67">
        <v>0</v>
      </c>
      <c r="AB73" s="67">
        <v>166</v>
      </c>
    </row>
    <row r="74" spans="1:28" s="59" customFormat="1" x14ac:dyDescent="0.2">
      <c r="A74" s="129" t="s">
        <v>308</v>
      </c>
      <c r="B74" s="67">
        <v>355</v>
      </c>
      <c r="C74" s="67">
        <v>11</v>
      </c>
      <c r="D74" s="67">
        <v>0</v>
      </c>
      <c r="E74" s="67">
        <v>0</v>
      </c>
      <c r="F74" s="67">
        <v>0</v>
      </c>
      <c r="G74" s="67">
        <v>0</v>
      </c>
      <c r="H74" s="67">
        <v>77</v>
      </c>
      <c r="I74" s="67">
        <v>0</v>
      </c>
      <c r="J74" s="67">
        <v>267</v>
      </c>
      <c r="K74" s="67">
        <v>0</v>
      </c>
      <c r="L74" s="67">
        <v>0</v>
      </c>
      <c r="M74" s="67">
        <v>0</v>
      </c>
      <c r="N74" s="67">
        <v>0</v>
      </c>
      <c r="O74" s="67">
        <v>0</v>
      </c>
      <c r="P74" s="67">
        <v>0</v>
      </c>
      <c r="Q74" s="67">
        <v>0</v>
      </c>
      <c r="R74" s="67">
        <v>0</v>
      </c>
      <c r="S74" s="67">
        <v>0</v>
      </c>
      <c r="T74" s="67">
        <v>355</v>
      </c>
      <c r="U74" s="67">
        <v>11</v>
      </c>
      <c r="V74" s="67">
        <v>0</v>
      </c>
      <c r="W74" s="67">
        <v>0</v>
      </c>
      <c r="X74" s="67">
        <v>0</v>
      </c>
      <c r="Y74" s="67">
        <v>0</v>
      </c>
      <c r="Z74" s="67">
        <v>77</v>
      </c>
      <c r="AA74" s="67">
        <v>0</v>
      </c>
      <c r="AB74" s="67">
        <v>267</v>
      </c>
    </row>
    <row r="75" spans="1:28" s="59" customFormat="1" x14ac:dyDescent="0.2">
      <c r="A75" s="129" t="s">
        <v>312</v>
      </c>
      <c r="B75" s="67">
        <v>187</v>
      </c>
      <c r="C75" s="67">
        <v>14</v>
      </c>
      <c r="D75" s="67">
        <v>0</v>
      </c>
      <c r="E75" s="67">
        <v>0</v>
      </c>
      <c r="F75" s="67">
        <v>0</v>
      </c>
      <c r="G75" s="67">
        <v>0</v>
      </c>
      <c r="H75" s="67">
        <v>13</v>
      </c>
      <c r="I75" s="67">
        <v>0</v>
      </c>
      <c r="J75" s="67">
        <v>160</v>
      </c>
      <c r="K75" s="67">
        <v>0</v>
      </c>
      <c r="L75" s="67">
        <v>0</v>
      </c>
      <c r="M75" s="67">
        <v>0</v>
      </c>
      <c r="N75" s="67">
        <v>0</v>
      </c>
      <c r="O75" s="67">
        <v>0</v>
      </c>
      <c r="P75" s="67">
        <v>0</v>
      </c>
      <c r="Q75" s="67">
        <v>0</v>
      </c>
      <c r="R75" s="67">
        <v>0</v>
      </c>
      <c r="S75" s="67">
        <v>0</v>
      </c>
      <c r="T75" s="67">
        <v>187</v>
      </c>
      <c r="U75" s="67">
        <v>14</v>
      </c>
      <c r="V75" s="67">
        <v>0</v>
      </c>
      <c r="W75" s="67">
        <v>0</v>
      </c>
      <c r="X75" s="67">
        <v>0</v>
      </c>
      <c r="Y75" s="67">
        <v>0</v>
      </c>
      <c r="Z75" s="67">
        <v>13</v>
      </c>
      <c r="AA75" s="67">
        <v>0</v>
      </c>
      <c r="AB75" s="67">
        <v>160</v>
      </c>
    </row>
    <row r="76" spans="1:28" s="59" customFormat="1" ht="33.75" x14ac:dyDescent="0.2">
      <c r="A76" s="128" t="s">
        <v>111</v>
      </c>
      <c r="B76" s="67">
        <v>20</v>
      </c>
      <c r="C76" s="67">
        <v>3</v>
      </c>
      <c r="D76" s="67">
        <v>1</v>
      </c>
      <c r="E76" s="67">
        <v>0</v>
      </c>
      <c r="F76" s="67">
        <v>0</v>
      </c>
      <c r="G76" s="67">
        <v>0</v>
      </c>
      <c r="H76" s="67">
        <v>4</v>
      </c>
      <c r="I76" s="67">
        <v>0</v>
      </c>
      <c r="J76" s="67">
        <v>12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20</v>
      </c>
      <c r="U76" s="67">
        <v>3</v>
      </c>
      <c r="V76" s="67">
        <v>1</v>
      </c>
      <c r="W76" s="67">
        <v>0</v>
      </c>
      <c r="X76" s="67">
        <v>0</v>
      </c>
      <c r="Y76" s="67">
        <v>0</v>
      </c>
      <c r="Z76" s="67">
        <v>4</v>
      </c>
      <c r="AA76" s="67">
        <v>0</v>
      </c>
      <c r="AB76" s="67">
        <v>12</v>
      </c>
    </row>
    <row r="77" spans="1:28" s="59" customFormat="1" x14ac:dyDescent="0.2">
      <c r="A77" s="128" t="s">
        <v>161</v>
      </c>
      <c r="B77" s="123">
        <f t="shared" ref="B77:H77" si="10">SUM(B78:B90)</f>
        <v>3373</v>
      </c>
      <c r="C77" s="123">
        <f t="shared" si="10"/>
        <v>768</v>
      </c>
      <c r="D77" s="123">
        <f t="shared" si="10"/>
        <v>0</v>
      </c>
      <c r="E77" s="123">
        <f t="shared" si="10"/>
        <v>1</v>
      </c>
      <c r="F77" s="123">
        <f t="shared" si="10"/>
        <v>1</v>
      </c>
      <c r="G77" s="123">
        <f t="shared" si="10"/>
        <v>21</v>
      </c>
      <c r="H77" s="123">
        <f t="shared" si="10"/>
        <v>1158</v>
      </c>
      <c r="I77" s="123"/>
      <c r="J77" s="123">
        <f>SUM(J78:J90)</f>
        <v>1423</v>
      </c>
      <c r="K77" s="67"/>
      <c r="L77" s="105" t="s">
        <v>1</v>
      </c>
      <c r="M77" s="105" t="s">
        <v>1</v>
      </c>
      <c r="N77" s="105" t="s">
        <v>1</v>
      </c>
      <c r="O77" s="105" t="s">
        <v>1</v>
      </c>
      <c r="P77" s="105" t="s">
        <v>1</v>
      </c>
      <c r="Q77" s="105" t="s">
        <v>1</v>
      </c>
      <c r="R77" s="105"/>
      <c r="S77" s="105" t="s">
        <v>1</v>
      </c>
      <c r="T77" s="123">
        <f t="shared" ref="T77:Z77" si="11">SUM(T78:T90)</f>
        <v>3373</v>
      </c>
      <c r="U77" s="123">
        <f t="shared" si="11"/>
        <v>768</v>
      </c>
      <c r="V77" s="123">
        <f t="shared" si="11"/>
        <v>0</v>
      </c>
      <c r="W77" s="123">
        <f t="shared" si="11"/>
        <v>1</v>
      </c>
      <c r="X77" s="123">
        <f t="shared" si="11"/>
        <v>1</v>
      </c>
      <c r="Y77" s="123">
        <f t="shared" si="11"/>
        <v>21</v>
      </c>
      <c r="Z77" s="123">
        <f t="shared" si="11"/>
        <v>1158</v>
      </c>
      <c r="AA77" s="123"/>
      <c r="AB77" s="123">
        <f>SUM(AB78:AB90)</f>
        <v>1423</v>
      </c>
    </row>
    <row r="78" spans="1:28" s="59" customFormat="1" x14ac:dyDescent="0.2">
      <c r="A78" s="128" t="s">
        <v>110</v>
      </c>
      <c r="B78" s="67">
        <v>1805</v>
      </c>
      <c r="C78" s="67">
        <v>322</v>
      </c>
      <c r="D78" s="67">
        <v>0</v>
      </c>
      <c r="E78" s="67">
        <v>0</v>
      </c>
      <c r="F78" s="67">
        <v>1</v>
      </c>
      <c r="G78" s="67">
        <v>2</v>
      </c>
      <c r="H78" s="67">
        <v>874</v>
      </c>
      <c r="I78" s="67">
        <v>0</v>
      </c>
      <c r="J78" s="67">
        <v>606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7">
        <v>0</v>
      </c>
      <c r="T78" s="67">
        <v>1805</v>
      </c>
      <c r="U78" s="67">
        <v>322</v>
      </c>
      <c r="V78" s="67">
        <v>0</v>
      </c>
      <c r="W78" s="67">
        <v>0</v>
      </c>
      <c r="X78" s="67">
        <v>1</v>
      </c>
      <c r="Y78" s="67">
        <v>2</v>
      </c>
      <c r="Z78" s="67">
        <v>874</v>
      </c>
      <c r="AA78" s="67">
        <v>0</v>
      </c>
      <c r="AB78" s="67">
        <v>606</v>
      </c>
    </row>
    <row r="79" spans="1:28" s="59" customFormat="1" x14ac:dyDescent="0.2">
      <c r="A79" s="128" t="s">
        <v>61</v>
      </c>
      <c r="B79" s="67">
        <v>258</v>
      </c>
      <c r="C79" s="67">
        <v>95</v>
      </c>
      <c r="D79" s="67">
        <v>0</v>
      </c>
      <c r="E79" s="67">
        <v>0</v>
      </c>
      <c r="F79" s="67">
        <v>0</v>
      </c>
      <c r="G79" s="67">
        <v>9</v>
      </c>
      <c r="H79" s="67">
        <v>50</v>
      </c>
      <c r="I79" s="67">
        <v>0</v>
      </c>
      <c r="J79" s="67">
        <v>104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0</v>
      </c>
      <c r="Q79" s="67">
        <v>0</v>
      </c>
      <c r="R79" s="67">
        <v>0</v>
      </c>
      <c r="S79" s="67">
        <v>0</v>
      </c>
      <c r="T79" s="67">
        <v>258</v>
      </c>
      <c r="U79" s="67">
        <v>95</v>
      </c>
      <c r="V79" s="67">
        <v>0</v>
      </c>
      <c r="W79" s="67">
        <v>0</v>
      </c>
      <c r="X79" s="67">
        <v>0</v>
      </c>
      <c r="Y79" s="67">
        <v>9</v>
      </c>
      <c r="Z79" s="67">
        <v>50</v>
      </c>
      <c r="AA79" s="67">
        <v>0</v>
      </c>
      <c r="AB79" s="67">
        <v>104</v>
      </c>
    </row>
    <row r="80" spans="1:28" s="59" customFormat="1" x14ac:dyDescent="0.2">
      <c r="A80" s="128" t="s">
        <v>62</v>
      </c>
      <c r="B80" s="67">
        <v>300</v>
      </c>
      <c r="C80" s="67">
        <v>74</v>
      </c>
      <c r="D80" s="67">
        <v>0</v>
      </c>
      <c r="E80" s="67">
        <v>0</v>
      </c>
      <c r="F80" s="67">
        <v>0</v>
      </c>
      <c r="G80" s="67">
        <v>2</v>
      </c>
      <c r="H80" s="67">
        <v>85</v>
      </c>
      <c r="I80" s="67">
        <v>0</v>
      </c>
      <c r="J80" s="67">
        <v>139</v>
      </c>
      <c r="K80" s="67">
        <v>0</v>
      </c>
      <c r="L80" s="67">
        <v>0</v>
      </c>
      <c r="M80" s="67">
        <v>0</v>
      </c>
      <c r="N80" s="67">
        <v>0</v>
      </c>
      <c r="O80" s="67">
        <v>0</v>
      </c>
      <c r="P80" s="67">
        <v>0</v>
      </c>
      <c r="Q80" s="67">
        <v>0</v>
      </c>
      <c r="R80" s="67">
        <v>0</v>
      </c>
      <c r="S80" s="67">
        <v>0</v>
      </c>
      <c r="T80" s="67">
        <v>300</v>
      </c>
      <c r="U80" s="67">
        <v>74</v>
      </c>
      <c r="V80" s="67">
        <v>0</v>
      </c>
      <c r="W80" s="67">
        <v>0</v>
      </c>
      <c r="X80" s="67">
        <v>0</v>
      </c>
      <c r="Y80" s="67">
        <v>2</v>
      </c>
      <c r="Z80" s="67">
        <v>85</v>
      </c>
      <c r="AA80" s="67">
        <v>0</v>
      </c>
      <c r="AB80" s="67">
        <v>139</v>
      </c>
    </row>
    <row r="81" spans="1:28" s="59" customFormat="1" x14ac:dyDescent="0.2">
      <c r="A81" s="128" t="s">
        <v>63</v>
      </c>
      <c r="B81" s="67">
        <v>191</v>
      </c>
      <c r="C81" s="67">
        <v>49</v>
      </c>
      <c r="D81" s="67">
        <v>0</v>
      </c>
      <c r="E81" s="67">
        <v>0</v>
      </c>
      <c r="F81" s="67">
        <v>0</v>
      </c>
      <c r="G81" s="67">
        <v>5</v>
      </c>
      <c r="H81" s="67">
        <v>48</v>
      </c>
      <c r="I81" s="67">
        <v>0</v>
      </c>
      <c r="J81" s="67">
        <v>89</v>
      </c>
      <c r="K81" s="67">
        <v>0</v>
      </c>
      <c r="L81" s="67">
        <v>0</v>
      </c>
      <c r="M81" s="67">
        <v>0</v>
      </c>
      <c r="N81" s="67">
        <v>0</v>
      </c>
      <c r="O81" s="67">
        <v>0</v>
      </c>
      <c r="P81" s="67">
        <v>0</v>
      </c>
      <c r="Q81" s="67">
        <v>0</v>
      </c>
      <c r="R81" s="67">
        <v>0</v>
      </c>
      <c r="S81" s="67">
        <v>0</v>
      </c>
      <c r="T81" s="67">
        <v>191</v>
      </c>
      <c r="U81" s="67">
        <v>49</v>
      </c>
      <c r="V81" s="67">
        <v>0</v>
      </c>
      <c r="W81" s="67">
        <v>0</v>
      </c>
      <c r="X81" s="67">
        <v>0</v>
      </c>
      <c r="Y81" s="67">
        <v>5</v>
      </c>
      <c r="Z81" s="67">
        <v>48</v>
      </c>
      <c r="AA81" s="67">
        <v>0</v>
      </c>
      <c r="AB81" s="67">
        <v>89</v>
      </c>
    </row>
    <row r="82" spans="1:28" s="59" customFormat="1" x14ac:dyDescent="0.2">
      <c r="A82" s="128" t="s">
        <v>64</v>
      </c>
      <c r="B82" s="67">
        <v>252</v>
      </c>
      <c r="C82" s="67">
        <v>43</v>
      </c>
      <c r="D82" s="67">
        <v>0</v>
      </c>
      <c r="E82" s="67">
        <v>1</v>
      </c>
      <c r="F82" s="67">
        <v>0</v>
      </c>
      <c r="G82" s="67">
        <v>0</v>
      </c>
      <c r="H82" s="67">
        <v>67</v>
      </c>
      <c r="I82" s="67">
        <v>0</v>
      </c>
      <c r="J82" s="67">
        <v>141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252</v>
      </c>
      <c r="U82" s="67">
        <v>43</v>
      </c>
      <c r="V82" s="67">
        <v>0</v>
      </c>
      <c r="W82" s="67">
        <v>1</v>
      </c>
      <c r="X82" s="67">
        <v>0</v>
      </c>
      <c r="Y82" s="67">
        <v>0</v>
      </c>
      <c r="Z82" s="67">
        <v>67</v>
      </c>
      <c r="AA82" s="67">
        <v>0</v>
      </c>
      <c r="AB82" s="67">
        <v>141</v>
      </c>
    </row>
    <row r="83" spans="1:28" s="59" customFormat="1" x14ac:dyDescent="0.2">
      <c r="A83" s="128" t="s">
        <v>65</v>
      </c>
      <c r="B83" s="67">
        <v>89</v>
      </c>
      <c r="C83" s="67">
        <v>26</v>
      </c>
      <c r="D83" s="67">
        <v>0</v>
      </c>
      <c r="E83" s="67">
        <v>0</v>
      </c>
      <c r="F83" s="67">
        <v>0</v>
      </c>
      <c r="G83" s="67">
        <v>0</v>
      </c>
      <c r="H83" s="67">
        <v>17</v>
      </c>
      <c r="I83" s="67">
        <v>0</v>
      </c>
      <c r="J83" s="67">
        <v>46</v>
      </c>
      <c r="K83" s="67">
        <v>0</v>
      </c>
      <c r="L83" s="67">
        <v>0</v>
      </c>
      <c r="M83" s="67">
        <v>0</v>
      </c>
      <c r="N83" s="67">
        <v>0</v>
      </c>
      <c r="O83" s="67">
        <v>0</v>
      </c>
      <c r="P83" s="67">
        <v>0</v>
      </c>
      <c r="Q83" s="67">
        <v>0</v>
      </c>
      <c r="R83" s="67">
        <v>0</v>
      </c>
      <c r="S83" s="67">
        <v>0</v>
      </c>
      <c r="T83" s="67">
        <v>89</v>
      </c>
      <c r="U83" s="67">
        <v>26</v>
      </c>
      <c r="V83" s="67">
        <v>0</v>
      </c>
      <c r="W83" s="67">
        <v>0</v>
      </c>
      <c r="X83" s="67">
        <v>0</v>
      </c>
      <c r="Y83" s="67">
        <v>0</v>
      </c>
      <c r="Z83" s="67">
        <v>17</v>
      </c>
      <c r="AA83" s="67">
        <v>0</v>
      </c>
      <c r="AB83" s="67">
        <v>46</v>
      </c>
    </row>
    <row r="84" spans="1:28" s="59" customFormat="1" x14ac:dyDescent="0.2">
      <c r="A84" s="128" t="s">
        <v>66</v>
      </c>
      <c r="B84" s="67">
        <v>17</v>
      </c>
      <c r="C84" s="67">
        <v>6</v>
      </c>
      <c r="D84" s="67">
        <v>0</v>
      </c>
      <c r="E84" s="67">
        <v>0</v>
      </c>
      <c r="F84" s="67">
        <v>0</v>
      </c>
      <c r="G84" s="67">
        <v>0</v>
      </c>
      <c r="H84" s="67">
        <v>1</v>
      </c>
      <c r="I84" s="67">
        <v>0</v>
      </c>
      <c r="J84" s="67">
        <v>10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17</v>
      </c>
      <c r="U84" s="67">
        <v>6</v>
      </c>
      <c r="V84" s="67">
        <v>0</v>
      </c>
      <c r="W84" s="67">
        <v>0</v>
      </c>
      <c r="X84" s="67">
        <v>0</v>
      </c>
      <c r="Y84" s="67">
        <v>0</v>
      </c>
      <c r="Z84" s="67">
        <v>1</v>
      </c>
      <c r="AA84" s="67">
        <v>0</v>
      </c>
      <c r="AB84" s="67">
        <v>10</v>
      </c>
    </row>
    <row r="85" spans="1:28" s="59" customFormat="1" x14ac:dyDescent="0.2">
      <c r="A85" s="128" t="s">
        <v>67</v>
      </c>
      <c r="B85" s="67">
        <v>19</v>
      </c>
      <c r="C85" s="67">
        <v>3</v>
      </c>
      <c r="D85" s="67">
        <v>0</v>
      </c>
      <c r="E85" s="67">
        <v>0</v>
      </c>
      <c r="F85" s="67">
        <v>0</v>
      </c>
      <c r="G85" s="67">
        <v>3</v>
      </c>
      <c r="H85" s="67">
        <v>0</v>
      </c>
      <c r="I85" s="67">
        <v>0</v>
      </c>
      <c r="J85" s="67">
        <v>13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19</v>
      </c>
      <c r="U85" s="67">
        <v>3</v>
      </c>
      <c r="V85" s="67">
        <v>0</v>
      </c>
      <c r="W85" s="67">
        <v>0</v>
      </c>
      <c r="X85" s="67">
        <v>0</v>
      </c>
      <c r="Y85" s="67">
        <v>3</v>
      </c>
      <c r="Z85" s="67">
        <v>0</v>
      </c>
      <c r="AA85" s="67">
        <v>0</v>
      </c>
      <c r="AB85" s="67">
        <v>13</v>
      </c>
    </row>
    <row r="86" spans="1:28" s="59" customFormat="1" x14ac:dyDescent="0.2">
      <c r="A86" s="128" t="s">
        <v>68</v>
      </c>
      <c r="B86" s="67">
        <v>49</v>
      </c>
      <c r="C86" s="67">
        <v>10</v>
      </c>
      <c r="D86" s="67">
        <v>0</v>
      </c>
      <c r="E86" s="67">
        <v>0</v>
      </c>
      <c r="F86" s="67">
        <v>0</v>
      </c>
      <c r="G86" s="67">
        <v>0</v>
      </c>
      <c r="H86" s="67">
        <v>4</v>
      </c>
      <c r="I86" s="67">
        <v>0</v>
      </c>
      <c r="J86" s="67">
        <v>35</v>
      </c>
      <c r="K86" s="67">
        <v>0</v>
      </c>
      <c r="L86" s="67">
        <v>0</v>
      </c>
      <c r="M86" s="67">
        <v>0</v>
      </c>
      <c r="N86" s="67">
        <v>0</v>
      </c>
      <c r="O86" s="67">
        <v>0</v>
      </c>
      <c r="P86" s="67">
        <v>0</v>
      </c>
      <c r="Q86" s="67">
        <v>0</v>
      </c>
      <c r="R86" s="67">
        <v>0</v>
      </c>
      <c r="S86" s="67">
        <v>0</v>
      </c>
      <c r="T86" s="67">
        <v>49</v>
      </c>
      <c r="U86" s="67">
        <v>10</v>
      </c>
      <c r="V86" s="67">
        <v>0</v>
      </c>
      <c r="W86" s="67">
        <v>0</v>
      </c>
      <c r="X86" s="67">
        <v>0</v>
      </c>
      <c r="Y86" s="67">
        <v>0</v>
      </c>
      <c r="Z86" s="67">
        <v>4</v>
      </c>
      <c r="AA86" s="67">
        <v>0</v>
      </c>
      <c r="AB86" s="67">
        <v>35</v>
      </c>
    </row>
    <row r="87" spans="1:28" s="59" customFormat="1" x14ac:dyDescent="0.2">
      <c r="A87" s="128" t="s">
        <v>69</v>
      </c>
      <c r="B87" s="67">
        <v>108</v>
      </c>
      <c r="C87" s="67">
        <v>30</v>
      </c>
      <c r="D87" s="67">
        <v>0</v>
      </c>
      <c r="E87" s="67">
        <v>0</v>
      </c>
      <c r="F87" s="67">
        <v>0</v>
      </c>
      <c r="G87" s="67">
        <v>0</v>
      </c>
      <c r="H87" s="67">
        <v>8</v>
      </c>
      <c r="I87" s="67">
        <v>0</v>
      </c>
      <c r="J87" s="67">
        <v>70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108</v>
      </c>
      <c r="U87" s="67">
        <v>30</v>
      </c>
      <c r="V87" s="67">
        <v>0</v>
      </c>
      <c r="W87" s="67">
        <v>0</v>
      </c>
      <c r="X87" s="67">
        <v>0</v>
      </c>
      <c r="Y87" s="67">
        <v>0</v>
      </c>
      <c r="Z87" s="67">
        <v>8</v>
      </c>
      <c r="AA87" s="67">
        <v>0</v>
      </c>
      <c r="AB87" s="67">
        <v>70</v>
      </c>
    </row>
    <row r="88" spans="1:28" s="59" customFormat="1" x14ac:dyDescent="0.2">
      <c r="A88" s="129" t="s">
        <v>308</v>
      </c>
      <c r="B88" s="67">
        <v>124</v>
      </c>
      <c r="C88" s="67">
        <v>33</v>
      </c>
      <c r="D88" s="67">
        <v>0</v>
      </c>
      <c r="E88" s="67">
        <v>0</v>
      </c>
      <c r="F88" s="67">
        <v>0</v>
      </c>
      <c r="G88" s="67">
        <v>0</v>
      </c>
      <c r="H88" s="67">
        <v>1</v>
      </c>
      <c r="I88" s="67">
        <v>0</v>
      </c>
      <c r="J88" s="67">
        <v>90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124</v>
      </c>
      <c r="U88" s="67">
        <v>33</v>
      </c>
      <c r="V88" s="67">
        <v>0</v>
      </c>
      <c r="W88" s="67">
        <v>0</v>
      </c>
      <c r="X88" s="67">
        <v>0</v>
      </c>
      <c r="Y88" s="67">
        <v>0</v>
      </c>
      <c r="Z88" s="67">
        <v>1</v>
      </c>
      <c r="AA88" s="67">
        <v>0</v>
      </c>
      <c r="AB88" s="67">
        <v>90</v>
      </c>
    </row>
    <row r="89" spans="1:28" s="59" customFormat="1" x14ac:dyDescent="0.2">
      <c r="A89" s="129" t="s">
        <v>312</v>
      </c>
      <c r="B89" s="67">
        <v>125</v>
      </c>
      <c r="C89" s="67">
        <v>57</v>
      </c>
      <c r="D89" s="67">
        <v>0</v>
      </c>
      <c r="E89" s="67">
        <v>0</v>
      </c>
      <c r="F89" s="67">
        <v>0</v>
      </c>
      <c r="G89" s="67">
        <v>0</v>
      </c>
      <c r="H89" s="67">
        <v>2</v>
      </c>
      <c r="I89" s="67">
        <v>1</v>
      </c>
      <c r="J89" s="67">
        <v>65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67">
        <v>0</v>
      </c>
      <c r="R89" s="67">
        <v>0</v>
      </c>
      <c r="S89" s="67">
        <v>0</v>
      </c>
      <c r="T89" s="67">
        <v>125</v>
      </c>
      <c r="U89" s="67">
        <v>57</v>
      </c>
      <c r="V89" s="67">
        <v>0</v>
      </c>
      <c r="W89" s="67">
        <v>0</v>
      </c>
      <c r="X89" s="67">
        <v>0</v>
      </c>
      <c r="Y89" s="67">
        <v>0</v>
      </c>
      <c r="Z89" s="67">
        <v>2</v>
      </c>
      <c r="AA89" s="67">
        <v>1</v>
      </c>
      <c r="AB89" s="67">
        <v>65</v>
      </c>
    </row>
    <row r="90" spans="1:28" s="59" customFormat="1" ht="33.75" x14ac:dyDescent="0.2">
      <c r="A90" s="128" t="s">
        <v>111</v>
      </c>
      <c r="B90" s="67">
        <v>36</v>
      </c>
      <c r="C90" s="67">
        <v>20</v>
      </c>
      <c r="D90" s="67">
        <v>0</v>
      </c>
      <c r="E90" s="67">
        <v>0</v>
      </c>
      <c r="F90" s="67">
        <v>0</v>
      </c>
      <c r="G90" s="67">
        <v>0</v>
      </c>
      <c r="H90" s="67">
        <v>1</v>
      </c>
      <c r="I90" s="67">
        <v>0</v>
      </c>
      <c r="J90" s="67">
        <v>15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36</v>
      </c>
      <c r="U90" s="67">
        <v>20</v>
      </c>
      <c r="V90" s="67">
        <v>0</v>
      </c>
      <c r="W90" s="67">
        <v>0</v>
      </c>
      <c r="X90" s="67">
        <v>0</v>
      </c>
      <c r="Y90" s="67">
        <v>0</v>
      </c>
      <c r="Z90" s="67">
        <v>1</v>
      </c>
      <c r="AA90" s="67">
        <v>0</v>
      </c>
      <c r="AB90" s="67">
        <v>15</v>
      </c>
    </row>
    <row r="91" spans="1:28" s="59" customFormat="1" x14ac:dyDescent="0.2">
      <c r="A91" s="128" t="s">
        <v>162</v>
      </c>
      <c r="B91" s="123">
        <f t="shared" ref="B91:H91" si="12">SUM(B92:B104)</f>
        <v>4285</v>
      </c>
      <c r="C91" s="123">
        <f t="shared" si="12"/>
        <v>206</v>
      </c>
      <c r="D91" s="123">
        <f t="shared" si="12"/>
        <v>1</v>
      </c>
      <c r="E91" s="123">
        <f t="shared" si="12"/>
        <v>1</v>
      </c>
      <c r="F91" s="123">
        <f t="shared" si="12"/>
        <v>0</v>
      </c>
      <c r="G91" s="123">
        <f t="shared" si="12"/>
        <v>14</v>
      </c>
      <c r="H91" s="123">
        <f t="shared" si="12"/>
        <v>3158</v>
      </c>
      <c r="I91" s="123"/>
      <c r="J91" s="123">
        <f>SUM(J92:J104)</f>
        <v>905</v>
      </c>
      <c r="K91" s="67"/>
      <c r="L91" s="105" t="s">
        <v>1</v>
      </c>
      <c r="M91" s="105" t="s">
        <v>1</v>
      </c>
      <c r="N91" s="105" t="s">
        <v>1</v>
      </c>
      <c r="O91" s="105" t="s">
        <v>1</v>
      </c>
      <c r="P91" s="105" t="s">
        <v>1</v>
      </c>
      <c r="Q91" s="105" t="s">
        <v>1</v>
      </c>
      <c r="R91" s="105"/>
      <c r="S91" s="105" t="s">
        <v>1</v>
      </c>
      <c r="T91" s="123">
        <f t="shared" ref="T91:Z91" si="13">SUM(T92:T104)</f>
        <v>4285</v>
      </c>
      <c r="U91" s="123">
        <f t="shared" si="13"/>
        <v>206</v>
      </c>
      <c r="V91" s="123">
        <f t="shared" si="13"/>
        <v>1</v>
      </c>
      <c r="W91" s="123">
        <f t="shared" si="13"/>
        <v>1</v>
      </c>
      <c r="X91" s="123">
        <f t="shared" si="13"/>
        <v>0</v>
      </c>
      <c r="Y91" s="123">
        <f t="shared" si="13"/>
        <v>14</v>
      </c>
      <c r="Z91" s="123">
        <f t="shared" si="13"/>
        <v>3158</v>
      </c>
      <c r="AA91" s="123"/>
      <c r="AB91" s="123">
        <f>SUM(AB92:AB104)</f>
        <v>905</v>
      </c>
    </row>
    <row r="92" spans="1:28" s="59" customFormat="1" x14ac:dyDescent="0.2">
      <c r="A92" s="128" t="s">
        <v>110</v>
      </c>
      <c r="B92" s="67">
        <v>1975</v>
      </c>
      <c r="C92" s="67">
        <v>43</v>
      </c>
      <c r="D92" s="67">
        <v>0</v>
      </c>
      <c r="E92" s="67">
        <v>0</v>
      </c>
      <c r="F92" s="67">
        <v>0</v>
      </c>
      <c r="G92" s="67">
        <v>1</v>
      </c>
      <c r="H92" s="67">
        <v>1769</v>
      </c>
      <c r="I92" s="67">
        <v>0</v>
      </c>
      <c r="J92" s="67">
        <v>162</v>
      </c>
      <c r="K92" s="67">
        <v>0</v>
      </c>
      <c r="L92" s="67">
        <v>0</v>
      </c>
      <c r="M92" s="67">
        <v>0</v>
      </c>
      <c r="N92" s="67">
        <v>0</v>
      </c>
      <c r="O92" s="67">
        <v>0</v>
      </c>
      <c r="P92" s="67">
        <v>0</v>
      </c>
      <c r="Q92" s="67">
        <v>0</v>
      </c>
      <c r="R92" s="67">
        <v>0</v>
      </c>
      <c r="S92" s="67">
        <v>0</v>
      </c>
      <c r="T92" s="67">
        <v>1975</v>
      </c>
      <c r="U92" s="67">
        <v>43</v>
      </c>
      <c r="V92" s="67">
        <v>0</v>
      </c>
      <c r="W92" s="67">
        <v>0</v>
      </c>
      <c r="X92" s="67">
        <v>0</v>
      </c>
      <c r="Y92" s="67">
        <v>1</v>
      </c>
      <c r="Z92" s="67">
        <v>1769</v>
      </c>
      <c r="AA92" s="67">
        <v>0</v>
      </c>
      <c r="AB92" s="67">
        <v>162</v>
      </c>
    </row>
    <row r="93" spans="1:28" s="59" customFormat="1" x14ac:dyDescent="0.2">
      <c r="A93" s="128" t="s">
        <v>61</v>
      </c>
      <c r="B93" s="67">
        <v>339</v>
      </c>
      <c r="C93" s="67">
        <v>36</v>
      </c>
      <c r="D93" s="67">
        <v>0</v>
      </c>
      <c r="E93" s="67">
        <v>0</v>
      </c>
      <c r="F93" s="67">
        <v>0</v>
      </c>
      <c r="G93" s="67">
        <v>0</v>
      </c>
      <c r="H93" s="67">
        <v>256</v>
      </c>
      <c r="I93" s="67">
        <v>0</v>
      </c>
      <c r="J93" s="67">
        <v>47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67">
        <v>0</v>
      </c>
      <c r="R93" s="67">
        <v>0</v>
      </c>
      <c r="S93" s="67">
        <v>0</v>
      </c>
      <c r="T93" s="67">
        <v>339</v>
      </c>
      <c r="U93" s="67">
        <v>36</v>
      </c>
      <c r="V93" s="67">
        <v>0</v>
      </c>
      <c r="W93" s="67">
        <v>0</v>
      </c>
      <c r="X93" s="67">
        <v>0</v>
      </c>
      <c r="Y93" s="67">
        <v>0</v>
      </c>
      <c r="Z93" s="67">
        <v>256</v>
      </c>
      <c r="AA93" s="67">
        <v>0</v>
      </c>
      <c r="AB93" s="67">
        <v>47</v>
      </c>
    </row>
    <row r="94" spans="1:28" s="59" customFormat="1" x14ac:dyDescent="0.2">
      <c r="A94" s="128" t="s">
        <v>62</v>
      </c>
      <c r="B94" s="67">
        <v>580</v>
      </c>
      <c r="C94" s="67">
        <v>42</v>
      </c>
      <c r="D94" s="67">
        <v>0</v>
      </c>
      <c r="E94" s="67">
        <v>0</v>
      </c>
      <c r="F94" s="67">
        <v>0</v>
      </c>
      <c r="G94" s="67">
        <v>2</v>
      </c>
      <c r="H94" s="67">
        <v>460</v>
      </c>
      <c r="I94" s="67">
        <v>0</v>
      </c>
      <c r="J94" s="67">
        <v>76</v>
      </c>
      <c r="K94" s="67">
        <v>0</v>
      </c>
      <c r="L94" s="67">
        <v>0</v>
      </c>
      <c r="M94" s="67">
        <v>0</v>
      </c>
      <c r="N94" s="67">
        <v>0</v>
      </c>
      <c r="O94" s="67">
        <v>0</v>
      </c>
      <c r="P94" s="67">
        <v>0</v>
      </c>
      <c r="Q94" s="67">
        <v>0</v>
      </c>
      <c r="R94" s="67">
        <v>0</v>
      </c>
      <c r="S94" s="67">
        <v>0</v>
      </c>
      <c r="T94" s="67">
        <v>580</v>
      </c>
      <c r="U94" s="67">
        <v>42</v>
      </c>
      <c r="V94" s="67">
        <v>0</v>
      </c>
      <c r="W94" s="67">
        <v>0</v>
      </c>
      <c r="X94" s="67">
        <v>0</v>
      </c>
      <c r="Y94" s="67">
        <v>2</v>
      </c>
      <c r="Z94" s="67">
        <v>460</v>
      </c>
      <c r="AA94" s="67">
        <v>0</v>
      </c>
      <c r="AB94" s="67">
        <v>76</v>
      </c>
    </row>
    <row r="95" spans="1:28" s="59" customFormat="1" x14ac:dyDescent="0.2">
      <c r="A95" s="128" t="s">
        <v>63</v>
      </c>
      <c r="B95" s="67">
        <v>313</v>
      </c>
      <c r="C95" s="67">
        <v>17</v>
      </c>
      <c r="D95" s="67">
        <v>1</v>
      </c>
      <c r="E95" s="67">
        <v>1</v>
      </c>
      <c r="F95" s="67">
        <v>0</v>
      </c>
      <c r="G95" s="67">
        <v>3</v>
      </c>
      <c r="H95" s="67">
        <v>251</v>
      </c>
      <c r="I95" s="67">
        <v>0</v>
      </c>
      <c r="J95" s="67">
        <v>40</v>
      </c>
      <c r="K95" s="67">
        <v>0</v>
      </c>
      <c r="L95" s="67">
        <v>0</v>
      </c>
      <c r="M95" s="67">
        <v>0</v>
      </c>
      <c r="N95" s="67">
        <v>0</v>
      </c>
      <c r="O95" s="67">
        <v>0</v>
      </c>
      <c r="P95" s="67">
        <v>0</v>
      </c>
      <c r="Q95" s="67">
        <v>0</v>
      </c>
      <c r="R95" s="67">
        <v>0</v>
      </c>
      <c r="S95" s="67">
        <v>0</v>
      </c>
      <c r="T95" s="67">
        <v>313</v>
      </c>
      <c r="U95" s="67">
        <v>17</v>
      </c>
      <c r="V95" s="67">
        <v>1</v>
      </c>
      <c r="W95" s="67">
        <v>1</v>
      </c>
      <c r="X95" s="67">
        <v>0</v>
      </c>
      <c r="Y95" s="67">
        <v>3</v>
      </c>
      <c r="Z95" s="67">
        <v>251</v>
      </c>
      <c r="AA95" s="67">
        <v>0</v>
      </c>
      <c r="AB95" s="67">
        <v>40</v>
      </c>
    </row>
    <row r="96" spans="1:28" s="59" customFormat="1" x14ac:dyDescent="0.2">
      <c r="A96" s="128" t="s">
        <v>64</v>
      </c>
      <c r="B96" s="67">
        <v>292</v>
      </c>
      <c r="C96" s="67">
        <v>15</v>
      </c>
      <c r="D96" s="67">
        <v>0</v>
      </c>
      <c r="E96" s="67">
        <v>0</v>
      </c>
      <c r="F96" s="67">
        <v>0</v>
      </c>
      <c r="G96" s="67">
        <v>0</v>
      </c>
      <c r="H96" s="67">
        <v>197</v>
      </c>
      <c r="I96" s="67">
        <v>0</v>
      </c>
      <c r="J96" s="67">
        <v>80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292</v>
      </c>
      <c r="U96" s="67">
        <v>15</v>
      </c>
      <c r="V96" s="67">
        <v>0</v>
      </c>
      <c r="W96" s="67">
        <v>0</v>
      </c>
      <c r="X96" s="67">
        <v>0</v>
      </c>
      <c r="Y96" s="67">
        <v>0</v>
      </c>
      <c r="Z96" s="67">
        <v>197</v>
      </c>
      <c r="AA96" s="67">
        <v>0</v>
      </c>
      <c r="AB96" s="67">
        <v>80</v>
      </c>
    </row>
    <row r="97" spans="1:28" s="59" customFormat="1" x14ac:dyDescent="0.2">
      <c r="A97" s="128" t="s">
        <v>65</v>
      </c>
      <c r="B97" s="67">
        <v>62</v>
      </c>
      <c r="C97" s="67">
        <v>1</v>
      </c>
      <c r="D97" s="67">
        <v>0</v>
      </c>
      <c r="E97" s="67">
        <v>0</v>
      </c>
      <c r="F97" s="67">
        <v>0</v>
      </c>
      <c r="G97" s="67">
        <v>1</v>
      </c>
      <c r="H97" s="67">
        <v>43</v>
      </c>
      <c r="I97" s="67">
        <v>0</v>
      </c>
      <c r="J97" s="67">
        <v>17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0</v>
      </c>
      <c r="Q97" s="67">
        <v>0</v>
      </c>
      <c r="R97" s="67">
        <v>0</v>
      </c>
      <c r="S97" s="67">
        <v>0</v>
      </c>
      <c r="T97" s="67">
        <v>62</v>
      </c>
      <c r="U97" s="67">
        <v>1</v>
      </c>
      <c r="V97" s="67">
        <v>0</v>
      </c>
      <c r="W97" s="67">
        <v>0</v>
      </c>
      <c r="X97" s="67">
        <v>0</v>
      </c>
      <c r="Y97" s="67">
        <v>1</v>
      </c>
      <c r="Z97" s="67">
        <v>43</v>
      </c>
      <c r="AA97" s="67">
        <v>0</v>
      </c>
      <c r="AB97" s="67">
        <v>17</v>
      </c>
    </row>
    <row r="98" spans="1:28" s="59" customFormat="1" x14ac:dyDescent="0.2">
      <c r="A98" s="128" t="s">
        <v>66</v>
      </c>
      <c r="B98" s="67">
        <v>19</v>
      </c>
      <c r="C98" s="67">
        <v>0</v>
      </c>
      <c r="D98" s="67">
        <v>0</v>
      </c>
      <c r="E98" s="67">
        <v>0</v>
      </c>
      <c r="F98" s="67">
        <v>0</v>
      </c>
      <c r="G98" s="67">
        <v>0</v>
      </c>
      <c r="H98" s="67">
        <v>15</v>
      </c>
      <c r="I98" s="67">
        <v>0</v>
      </c>
      <c r="J98" s="67">
        <v>4</v>
      </c>
      <c r="K98" s="67">
        <v>0</v>
      </c>
      <c r="L98" s="67">
        <v>0</v>
      </c>
      <c r="M98" s="67">
        <v>0</v>
      </c>
      <c r="N98" s="67">
        <v>0</v>
      </c>
      <c r="O98" s="67">
        <v>0</v>
      </c>
      <c r="P98" s="67">
        <v>0</v>
      </c>
      <c r="Q98" s="67">
        <v>0</v>
      </c>
      <c r="R98" s="67">
        <v>0</v>
      </c>
      <c r="S98" s="67">
        <v>0</v>
      </c>
      <c r="T98" s="67">
        <v>19</v>
      </c>
      <c r="U98" s="67">
        <v>0</v>
      </c>
      <c r="V98" s="67">
        <v>0</v>
      </c>
      <c r="W98" s="67">
        <v>0</v>
      </c>
      <c r="X98" s="67">
        <v>0</v>
      </c>
      <c r="Y98" s="67">
        <v>0</v>
      </c>
      <c r="Z98" s="67">
        <v>15</v>
      </c>
      <c r="AA98" s="67">
        <v>0</v>
      </c>
      <c r="AB98" s="67">
        <v>4</v>
      </c>
    </row>
    <row r="99" spans="1:28" s="59" customFormat="1" x14ac:dyDescent="0.2">
      <c r="A99" s="128" t="s">
        <v>67</v>
      </c>
      <c r="B99" s="67">
        <v>13</v>
      </c>
      <c r="C99" s="67">
        <v>1</v>
      </c>
      <c r="D99" s="67">
        <v>0</v>
      </c>
      <c r="E99" s="67">
        <v>0</v>
      </c>
      <c r="F99" s="67">
        <v>0</v>
      </c>
      <c r="G99" s="67">
        <v>0</v>
      </c>
      <c r="H99" s="67">
        <v>8</v>
      </c>
      <c r="I99" s="67">
        <v>0</v>
      </c>
      <c r="J99" s="67">
        <v>4</v>
      </c>
      <c r="K99" s="67">
        <v>0</v>
      </c>
      <c r="L99" s="67">
        <v>0</v>
      </c>
      <c r="M99" s="67">
        <v>0</v>
      </c>
      <c r="N99" s="67">
        <v>0</v>
      </c>
      <c r="O99" s="67">
        <v>0</v>
      </c>
      <c r="P99" s="67">
        <v>0</v>
      </c>
      <c r="Q99" s="67">
        <v>0</v>
      </c>
      <c r="R99" s="67">
        <v>0</v>
      </c>
      <c r="S99" s="67">
        <v>0</v>
      </c>
      <c r="T99" s="67">
        <v>13</v>
      </c>
      <c r="U99" s="67">
        <v>1</v>
      </c>
      <c r="V99" s="67">
        <v>0</v>
      </c>
      <c r="W99" s="67">
        <v>0</v>
      </c>
      <c r="X99" s="67">
        <v>0</v>
      </c>
      <c r="Y99" s="67">
        <v>0</v>
      </c>
      <c r="Z99" s="67">
        <v>8</v>
      </c>
      <c r="AA99" s="67">
        <v>0</v>
      </c>
      <c r="AB99" s="67">
        <v>4</v>
      </c>
    </row>
    <row r="100" spans="1:28" s="59" customFormat="1" x14ac:dyDescent="0.2">
      <c r="A100" s="128" t="s">
        <v>68</v>
      </c>
      <c r="B100" s="67">
        <v>96</v>
      </c>
      <c r="C100" s="67">
        <v>16</v>
      </c>
      <c r="D100" s="67">
        <v>0</v>
      </c>
      <c r="E100" s="67">
        <v>0</v>
      </c>
      <c r="F100" s="67">
        <v>0</v>
      </c>
      <c r="G100" s="67">
        <v>0</v>
      </c>
      <c r="H100" s="67">
        <v>39</v>
      </c>
      <c r="I100" s="67">
        <v>0</v>
      </c>
      <c r="J100" s="67">
        <v>41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96</v>
      </c>
      <c r="U100" s="67">
        <v>16</v>
      </c>
      <c r="V100" s="67">
        <v>0</v>
      </c>
      <c r="W100" s="67">
        <v>0</v>
      </c>
      <c r="X100" s="67">
        <v>0</v>
      </c>
      <c r="Y100" s="67">
        <v>0</v>
      </c>
      <c r="Z100" s="67">
        <v>39</v>
      </c>
      <c r="AA100" s="67">
        <v>0</v>
      </c>
      <c r="AB100" s="67">
        <v>41</v>
      </c>
    </row>
    <row r="101" spans="1:28" s="59" customFormat="1" x14ac:dyDescent="0.2">
      <c r="A101" s="128" t="s">
        <v>69</v>
      </c>
      <c r="B101" s="67">
        <v>190</v>
      </c>
      <c r="C101" s="67">
        <v>26</v>
      </c>
      <c r="D101" s="67">
        <v>0</v>
      </c>
      <c r="E101" s="67">
        <v>0</v>
      </c>
      <c r="F101" s="67">
        <v>0</v>
      </c>
      <c r="G101" s="67">
        <v>7</v>
      </c>
      <c r="H101" s="67">
        <v>81</v>
      </c>
      <c r="I101" s="67">
        <v>0</v>
      </c>
      <c r="J101" s="67">
        <v>76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190</v>
      </c>
      <c r="U101" s="67">
        <v>26</v>
      </c>
      <c r="V101" s="67">
        <v>0</v>
      </c>
      <c r="W101" s="67">
        <v>0</v>
      </c>
      <c r="X101" s="67">
        <v>0</v>
      </c>
      <c r="Y101" s="67">
        <v>7</v>
      </c>
      <c r="Z101" s="67">
        <v>81</v>
      </c>
      <c r="AA101" s="67">
        <v>0</v>
      </c>
      <c r="AB101" s="67">
        <v>76</v>
      </c>
    </row>
    <row r="102" spans="1:28" s="59" customFormat="1" x14ac:dyDescent="0.2">
      <c r="A102" s="129" t="s">
        <v>308</v>
      </c>
      <c r="B102" s="67">
        <v>122</v>
      </c>
      <c r="C102" s="67">
        <v>3</v>
      </c>
      <c r="D102" s="67">
        <v>0</v>
      </c>
      <c r="E102" s="67">
        <v>0</v>
      </c>
      <c r="F102" s="67">
        <v>0</v>
      </c>
      <c r="G102" s="67">
        <v>0</v>
      </c>
      <c r="H102" s="67">
        <v>19</v>
      </c>
      <c r="I102" s="67">
        <v>0</v>
      </c>
      <c r="J102" s="67">
        <v>100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122</v>
      </c>
      <c r="U102" s="67">
        <v>3</v>
      </c>
      <c r="V102" s="67">
        <v>0</v>
      </c>
      <c r="W102" s="67">
        <v>0</v>
      </c>
      <c r="X102" s="67">
        <v>0</v>
      </c>
      <c r="Y102" s="67">
        <v>0</v>
      </c>
      <c r="Z102" s="67">
        <v>19</v>
      </c>
      <c r="AA102" s="67">
        <v>0</v>
      </c>
      <c r="AB102" s="67">
        <v>100</v>
      </c>
    </row>
    <row r="103" spans="1:28" s="59" customFormat="1" x14ac:dyDescent="0.2">
      <c r="A103" s="129" t="s">
        <v>312</v>
      </c>
      <c r="B103" s="67">
        <v>267</v>
      </c>
      <c r="C103" s="67">
        <v>3</v>
      </c>
      <c r="D103" s="67">
        <v>0</v>
      </c>
      <c r="E103" s="67">
        <v>0</v>
      </c>
      <c r="F103" s="67">
        <v>0</v>
      </c>
      <c r="G103" s="67">
        <v>0</v>
      </c>
      <c r="H103" s="67">
        <v>16</v>
      </c>
      <c r="I103" s="67">
        <v>0</v>
      </c>
      <c r="J103" s="67">
        <v>248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0</v>
      </c>
      <c r="R103" s="67">
        <v>0</v>
      </c>
      <c r="S103" s="67">
        <v>0</v>
      </c>
      <c r="T103" s="67">
        <v>267</v>
      </c>
      <c r="U103" s="67">
        <v>3</v>
      </c>
      <c r="V103" s="67">
        <v>0</v>
      </c>
      <c r="W103" s="67">
        <v>0</v>
      </c>
      <c r="X103" s="67">
        <v>0</v>
      </c>
      <c r="Y103" s="67">
        <v>0</v>
      </c>
      <c r="Z103" s="67">
        <v>16</v>
      </c>
      <c r="AA103" s="67">
        <v>0</v>
      </c>
      <c r="AB103" s="67">
        <v>248</v>
      </c>
    </row>
    <row r="104" spans="1:28" s="59" customFormat="1" ht="33.75" x14ac:dyDescent="0.2">
      <c r="A104" s="128" t="s">
        <v>111</v>
      </c>
      <c r="B104" s="67">
        <v>17</v>
      </c>
      <c r="C104" s="67">
        <v>3</v>
      </c>
      <c r="D104" s="67">
        <v>0</v>
      </c>
      <c r="E104" s="67">
        <v>0</v>
      </c>
      <c r="F104" s="67">
        <v>0</v>
      </c>
      <c r="G104" s="67">
        <v>0</v>
      </c>
      <c r="H104" s="67">
        <v>4</v>
      </c>
      <c r="I104" s="67">
        <v>0</v>
      </c>
      <c r="J104" s="67">
        <v>10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0</v>
      </c>
      <c r="R104" s="67">
        <v>0</v>
      </c>
      <c r="S104" s="67">
        <v>0</v>
      </c>
      <c r="T104" s="67">
        <v>17</v>
      </c>
      <c r="U104" s="67">
        <v>3</v>
      </c>
      <c r="V104" s="67">
        <v>0</v>
      </c>
      <c r="W104" s="67">
        <v>0</v>
      </c>
      <c r="X104" s="67">
        <v>0</v>
      </c>
      <c r="Y104" s="67">
        <v>0</v>
      </c>
      <c r="Z104" s="67">
        <v>4</v>
      </c>
      <c r="AA104" s="67">
        <v>0</v>
      </c>
      <c r="AB104" s="67">
        <v>10</v>
      </c>
    </row>
    <row r="105" spans="1:28" s="59" customFormat="1" x14ac:dyDescent="0.2">
      <c r="A105" s="128" t="s">
        <v>163</v>
      </c>
      <c r="B105" s="123">
        <f t="shared" ref="B105:H105" si="14">SUM(B106:B118)</f>
        <v>8007</v>
      </c>
      <c r="C105" s="123">
        <f t="shared" si="14"/>
        <v>488</v>
      </c>
      <c r="D105" s="123">
        <f t="shared" si="14"/>
        <v>0</v>
      </c>
      <c r="E105" s="123">
        <f t="shared" si="14"/>
        <v>1</v>
      </c>
      <c r="F105" s="123">
        <f t="shared" si="14"/>
        <v>0</v>
      </c>
      <c r="G105" s="123">
        <f t="shared" si="14"/>
        <v>104</v>
      </c>
      <c r="H105" s="123">
        <f t="shared" si="14"/>
        <v>4311</v>
      </c>
      <c r="I105" s="123"/>
      <c r="J105" s="123">
        <f>SUM(J106:J118)</f>
        <v>3100</v>
      </c>
      <c r="K105" s="67"/>
      <c r="L105" s="105" t="s">
        <v>1</v>
      </c>
      <c r="M105" s="105" t="s">
        <v>1</v>
      </c>
      <c r="N105" s="105" t="s">
        <v>1</v>
      </c>
      <c r="O105" s="105" t="s">
        <v>1</v>
      </c>
      <c r="P105" s="105" t="s">
        <v>1</v>
      </c>
      <c r="Q105" s="105" t="s">
        <v>1</v>
      </c>
      <c r="R105" s="105"/>
      <c r="S105" s="105" t="s">
        <v>1</v>
      </c>
      <c r="T105" s="123">
        <f t="shared" ref="T105:Z105" si="15">SUM(T106:T118)</f>
        <v>8007</v>
      </c>
      <c r="U105" s="123">
        <f t="shared" si="15"/>
        <v>488</v>
      </c>
      <c r="V105" s="123">
        <f t="shared" si="15"/>
        <v>0</v>
      </c>
      <c r="W105" s="123">
        <f t="shared" si="15"/>
        <v>1</v>
      </c>
      <c r="X105" s="123">
        <f t="shared" si="15"/>
        <v>0</v>
      </c>
      <c r="Y105" s="123">
        <f t="shared" si="15"/>
        <v>104</v>
      </c>
      <c r="Z105" s="123">
        <f t="shared" si="15"/>
        <v>4311</v>
      </c>
      <c r="AA105" s="123"/>
      <c r="AB105" s="123">
        <f>SUM(AB106:AB118)</f>
        <v>3100</v>
      </c>
    </row>
    <row r="106" spans="1:28" s="59" customFormat="1" x14ac:dyDescent="0.2">
      <c r="A106" s="128" t="s">
        <v>110</v>
      </c>
      <c r="B106" s="67">
        <v>4077</v>
      </c>
      <c r="C106" s="67">
        <v>219</v>
      </c>
      <c r="D106" s="67">
        <v>0</v>
      </c>
      <c r="E106" s="67">
        <v>0</v>
      </c>
      <c r="F106" s="67">
        <v>0</v>
      </c>
      <c r="G106" s="67">
        <v>40</v>
      </c>
      <c r="H106" s="67">
        <v>2842</v>
      </c>
      <c r="I106" s="67">
        <v>0</v>
      </c>
      <c r="J106" s="67">
        <v>976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4077</v>
      </c>
      <c r="U106" s="67">
        <v>219</v>
      </c>
      <c r="V106" s="67">
        <v>0</v>
      </c>
      <c r="W106" s="67">
        <v>0</v>
      </c>
      <c r="X106" s="67">
        <v>0</v>
      </c>
      <c r="Y106" s="67">
        <v>40</v>
      </c>
      <c r="Z106" s="67">
        <v>2842</v>
      </c>
      <c r="AA106" s="67">
        <v>0</v>
      </c>
      <c r="AB106" s="67">
        <v>976</v>
      </c>
    </row>
    <row r="107" spans="1:28" s="59" customFormat="1" x14ac:dyDescent="0.2">
      <c r="A107" s="128" t="s">
        <v>61</v>
      </c>
      <c r="B107" s="67">
        <v>663</v>
      </c>
      <c r="C107" s="67">
        <v>63</v>
      </c>
      <c r="D107" s="67">
        <v>0</v>
      </c>
      <c r="E107" s="67">
        <v>0</v>
      </c>
      <c r="F107" s="67">
        <v>0</v>
      </c>
      <c r="G107" s="67">
        <v>13</v>
      </c>
      <c r="H107" s="67">
        <v>355</v>
      </c>
      <c r="I107" s="67">
        <v>0</v>
      </c>
      <c r="J107" s="67">
        <v>232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663</v>
      </c>
      <c r="U107" s="67">
        <v>63</v>
      </c>
      <c r="V107" s="67">
        <v>0</v>
      </c>
      <c r="W107" s="67">
        <v>0</v>
      </c>
      <c r="X107" s="67">
        <v>0</v>
      </c>
      <c r="Y107" s="67">
        <v>13</v>
      </c>
      <c r="Z107" s="67">
        <v>355</v>
      </c>
      <c r="AA107" s="67">
        <v>0</v>
      </c>
      <c r="AB107" s="67">
        <v>232</v>
      </c>
    </row>
    <row r="108" spans="1:28" s="59" customFormat="1" x14ac:dyDescent="0.2">
      <c r="A108" s="128" t="s">
        <v>62</v>
      </c>
      <c r="B108" s="67">
        <v>585</v>
      </c>
      <c r="C108" s="67">
        <v>66</v>
      </c>
      <c r="D108" s="67">
        <v>0</v>
      </c>
      <c r="E108" s="67">
        <v>0</v>
      </c>
      <c r="F108" s="67">
        <v>0</v>
      </c>
      <c r="G108" s="67">
        <v>12</v>
      </c>
      <c r="H108" s="67">
        <v>258</v>
      </c>
      <c r="I108" s="67">
        <v>0</v>
      </c>
      <c r="J108" s="67">
        <v>249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585</v>
      </c>
      <c r="U108" s="67">
        <v>66</v>
      </c>
      <c r="V108" s="67">
        <v>0</v>
      </c>
      <c r="W108" s="67">
        <v>0</v>
      </c>
      <c r="X108" s="67">
        <v>0</v>
      </c>
      <c r="Y108" s="67">
        <v>12</v>
      </c>
      <c r="Z108" s="67">
        <v>258</v>
      </c>
      <c r="AA108" s="67">
        <v>0</v>
      </c>
      <c r="AB108" s="67">
        <v>249</v>
      </c>
    </row>
    <row r="109" spans="1:28" s="59" customFormat="1" x14ac:dyDescent="0.2">
      <c r="A109" s="128" t="s">
        <v>63</v>
      </c>
      <c r="B109" s="67">
        <v>382</v>
      </c>
      <c r="C109" s="67">
        <v>31</v>
      </c>
      <c r="D109" s="67">
        <v>0</v>
      </c>
      <c r="E109" s="67">
        <v>0</v>
      </c>
      <c r="F109" s="67">
        <v>0</v>
      </c>
      <c r="G109" s="67">
        <v>7</v>
      </c>
      <c r="H109" s="67">
        <v>190</v>
      </c>
      <c r="I109" s="67">
        <v>0</v>
      </c>
      <c r="J109" s="67">
        <v>154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382</v>
      </c>
      <c r="U109" s="67">
        <v>31</v>
      </c>
      <c r="V109" s="67">
        <v>0</v>
      </c>
      <c r="W109" s="67">
        <v>0</v>
      </c>
      <c r="X109" s="67">
        <v>0</v>
      </c>
      <c r="Y109" s="67">
        <v>7</v>
      </c>
      <c r="Z109" s="67">
        <v>190</v>
      </c>
      <c r="AA109" s="67">
        <v>0</v>
      </c>
      <c r="AB109" s="67">
        <v>154</v>
      </c>
    </row>
    <row r="110" spans="1:28" s="59" customFormat="1" x14ac:dyDescent="0.2">
      <c r="A110" s="128" t="s">
        <v>64</v>
      </c>
      <c r="B110" s="67">
        <v>407</v>
      </c>
      <c r="C110" s="67">
        <v>31</v>
      </c>
      <c r="D110" s="67">
        <v>0</v>
      </c>
      <c r="E110" s="67">
        <v>0</v>
      </c>
      <c r="F110" s="67">
        <v>0</v>
      </c>
      <c r="G110" s="67">
        <v>20</v>
      </c>
      <c r="H110" s="67">
        <v>155</v>
      </c>
      <c r="I110" s="67">
        <v>0</v>
      </c>
      <c r="J110" s="67">
        <v>201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407</v>
      </c>
      <c r="U110" s="67">
        <v>31</v>
      </c>
      <c r="V110" s="67">
        <v>0</v>
      </c>
      <c r="W110" s="67">
        <v>0</v>
      </c>
      <c r="X110" s="67">
        <v>0</v>
      </c>
      <c r="Y110" s="67">
        <v>20</v>
      </c>
      <c r="Z110" s="67">
        <v>155</v>
      </c>
      <c r="AA110" s="67">
        <v>0</v>
      </c>
      <c r="AB110" s="67">
        <v>201</v>
      </c>
    </row>
    <row r="111" spans="1:28" s="59" customFormat="1" x14ac:dyDescent="0.2">
      <c r="A111" s="128" t="s">
        <v>65</v>
      </c>
      <c r="B111" s="67">
        <v>145</v>
      </c>
      <c r="C111" s="67">
        <v>13</v>
      </c>
      <c r="D111" s="67">
        <v>0</v>
      </c>
      <c r="E111" s="67">
        <v>0</v>
      </c>
      <c r="F111" s="67">
        <v>0</v>
      </c>
      <c r="G111" s="67">
        <v>8</v>
      </c>
      <c r="H111" s="67">
        <v>31</v>
      </c>
      <c r="I111" s="67">
        <v>0</v>
      </c>
      <c r="J111" s="67">
        <v>93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145</v>
      </c>
      <c r="U111" s="67">
        <v>13</v>
      </c>
      <c r="V111" s="67">
        <v>0</v>
      </c>
      <c r="W111" s="67">
        <v>0</v>
      </c>
      <c r="X111" s="67">
        <v>0</v>
      </c>
      <c r="Y111" s="67">
        <v>8</v>
      </c>
      <c r="Z111" s="67">
        <v>31</v>
      </c>
      <c r="AA111" s="67">
        <v>0</v>
      </c>
      <c r="AB111" s="67">
        <v>93</v>
      </c>
    </row>
    <row r="112" spans="1:28" s="59" customFormat="1" x14ac:dyDescent="0.2">
      <c r="A112" s="128" t="s">
        <v>66</v>
      </c>
      <c r="B112" s="67">
        <v>31</v>
      </c>
      <c r="C112" s="67">
        <v>3</v>
      </c>
      <c r="D112" s="67">
        <v>0</v>
      </c>
      <c r="E112" s="67">
        <v>0</v>
      </c>
      <c r="F112" s="67">
        <v>0</v>
      </c>
      <c r="G112" s="67">
        <v>0</v>
      </c>
      <c r="H112" s="67">
        <v>13</v>
      </c>
      <c r="I112" s="67">
        <v>0</v>
      </c>
      <c r="J112" s="67">
        <v>15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P112" s="67">
        <v>0</v>
      </c>
      <c r="Q112" s="67">
        <v>0</v>
      </c>
      <c r="R112" s="67">
        <v>0</v>
      </c>
      <c r="S112" s="67">
        <v>0</v>
      </c>
      <c r="T112" s="67">
        <v>31</v>
      </c>
      <c r="U112" s="67">
        <v>3</v>
      </c>
      <c r="V112" s="67">
        <v>0</v>
      </c>
      <c r="W112" s="67">
        <v>0</v>
      </c>
      <c r="X112" s="67">
        <v>0</v>
      </c>
      <c r="Y112" s="67">
        <v>0</v>
      </c>
      <c r="Z112" s="67">
        <v>13</v>
      </c>
      <c r="AA112" s="67">
        <v>0</v>
      </c>
      <c r="AB112" s="67">
        <v>15</v>
      </c>
    </row>
    <row r="113" spans="1:28" s="59" customFormat="1" x14ac:dyDescent="0.2">
      <c r="A113" s="128" t="s">
        <v>67</v>
      </c>
      <c r="B113" s="67">
        <v>60</v>
      </c>
      <c r="C113" s="67">
        <v>11</v>
      </c>
      <c r="D113" s="67">
        <v>0</v>
      </c>
      <c r="E113" s="67">
        <v>0</v>
      </c>
      <c r="F113" s="67">
        <v>0</v>
      </c>
      <c r="G113" s="67">
        <v>0</v>
      </c>
      <c r="H113" s="67">
        <v>40</v>
      </c>
      <c r="I113" s="67">
        <v>0</v>
      </c>
      <c r="J113" s="67">
        <v>9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0</v>
      </c>
      <c r="R113" s="67">
        <v>0</v>
      </c>
      <c r="S113" s="67">
        <v>0</v>
      </c>
      <c r="T113" s="67">
        <v>60</v>
      </c>
      <c r="U113" s="67">
        <v>11</v>
      </c>
      <c r="V113" s="67">
        <v>0</v>
      </c>
      <c r="W113" s="67">
        <v>0</v>
      </c>
      <c r="X113" s="67">
        <v>0</v>
      </c>
      <c r="Y113" s="67">
        <v>0</v>
      </c>
      <c r="Z113" s="67">
        <v>40</v>
      </c>
      <c r="AA113" s="67">
        <v>0</v>
      </c>
      <c r="AB113" s="67">
        <v>9</v>
      </c>
    </row>
    <row r="114" spans="1:28" s="59" customFormat="1" x14ac:dyDescent="0.2">
      <c r="A114" s="128" t="s">
        <v>68</v>
      </c>
      <c r="B114" s="67">
        <v>358</v>
      </c>
      <c r="C114" s="67">
        <v>11</v>
      </c>
      <c r="D114" s="67">
        <v>0</v>
      </c>
      <c r="E114" s="67">
        <v>0</v>
      </c>
      <c r="F114" s="67">
        <v>0</v>
      </c>
      <c r="G114" s="67">
        <v>1</v>
      </c>
      <c r="H114" s="67">
        <v>199</v>
      </c>
      <c r="I114" s="67">
        <v>0</v>
      </c>
      <c r="J114" s="67">
        <v>147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P114" s="67">
        <v>0</v>
      </c>
      <c r="Q114" s="67">
        <v>0</v>
      </c>
      <c r="R114" s="67">
        <v>0</v>
      </c>
      <c r="S114" s="67">
        <v>0</v>
      </c>
      <c r="T114" s="67">
        <v>358</v>
      </c>
      <c r="U114" s="67">
        <v>11</v>
      </c>
      <c r="V114" s="67">
        <v>0</v>
      </c>
      <c r="W114" s="67">
        <v>0</v>
      </c>
      <c r="X114" s="67">
        <v>0</v>
      </c>
      <c r="Y114" s="67">
        <v>1</v>
      </c>
      <c r="Z114" s="67">
        <v>199</v>
      </c>
      <c r="AA114" s="67">
        <v>0</v>
      </c>
      <c r="AB114" s="67">
        <v>147</v>
      </c>
    </row>
    <row r="115" spans="1:28" s="59" customFormat="1" x14ac:dyDescent="0.2">
      <c r="A115" s="128" t="s">
        <v>69</v>
      </c>
      <c r="B115" s="67">
        <v>309</v>
      </c>
      <c r="C115" s="67">
        <v>13</v>
      </c>
      <c r="D115" s="67">
        <v>0</v>
      </c>
      <c r="E115" s="67">
        <v>0</v>
      </c>
      <c r="F115" s="67">
        <v>0</v>
      </c>
      <c r="G115" s="67">
        <v>2</v>
      </c>
      <c r="H115" s="67">
        <v>122</v>
      </c>
      <c r="I115" s="67">
        <v>0</v>
      </c>
      <c r="J115" s="67">
        <v>172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309</v>
      </c>
      <c r="U115" s="67">
        <v>13</v>
      </c>
      <c r="V115" s="67">
        <v>0</v>
      </c>
      <c r="W115" s="67">
        <v>0</v>
      </c>
      <c r="X115" s="67">
        <v>0</v>
      </c>
      <c r="Y115" s="67">
        <v>2</v>
      </c>
      <c r="Z115" s="67">
        <v>122</v>
      </c>
      <c r="AA115" s="67">
        <v>0</v>
      </c>
      <c r="AB115" s="67">
        <v>172</v>
      </c>
    </row>
    <row r="116" spans="1:28" s="59" customFormat="1" x14ac:dyDescent="0.2">
      <c r="A116" s="129" t="s">
        <v>308</v>
      </c>
      <c r="B116" s="67">
        <v>432</v>
      </c>
      <c r="C116" s="67">
        <v>20</v>
      </c>
      <c r="D116" s="67">
        <v>0</v>
      </c>
      <c r="E116" s="67">
        <v>1</v>
      </c>
      <c r="F116" s="67">
        <v>0</v>
      </c>
      <c r="G116" s="67">
        <v>1</v>
      </c>
      <c r="H116" s="67">
        <v>71</v>
      </c>
      <c r="I116" s="67">
        <v>2</v>
      </c>
      <c r="J116" s="67">
        <v>337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0</v>
      </c>
      <c r="R116" s="67">
        <v>0</v>
      </c>
      <c r="S116" s="67">
        <v>0</v>
      </c>
      <c r="T116" s="67">
        <v>432</v>
      </c>
      <c r="U116" s="67">
        <v>20</v>
      </c>
      <c r="V116" s="67">
        <v>0</v>
      </c>
      <c r="W116" s="67">
        <v>1</v>
      </c>
      <c r="X116" s="67">
        <v>0</v>
      </c>
      <c r="Y116" s="67">
        <v>1</v>
      </c>
      <c r="Z116" s="67">
        <v>71</v>
      </c>
      <c r="AA116" s="67">
        <v>2</v>
      </c>
      <c r="AB116" s="67">
        <v>337</v>
      </c>
    </row>
    <row r="117" spans="1:28" s="59" customFormat="1" x14ac:dyDescent="0.2">
      <c r="A117" s="129" t="s">
        <v>312</v>
      </c>
      <c r="B117" s="67">
        <v>426</v>
      </c>
      <c r="C117" s="67">
        <v>5</v>
      </c>
      <c r="D117" s="67">
        <v>0</v>
      </c>
      <c r="E117" s="67">
        <v>0</v>
      </c>
      <c r="F117" s="67">
        <v>0</v>
      </c>
      <c r="G117" s="67">
        <v>0</v>
      </c>
      <c r="H117" s="67">
        <v>25</v>
      </c>
      <c r="I117" s="67">
        <v>1</v>
      </c>
      <c r="J117" s="67">
        <v>395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426</v>
      </c>
      <c r="U117" s="67">
        <v>5</v>
      </c>
      <c r="V117" s="67">
        <v>0</v>
      </c>
      <c r="W117" s="67">
        <v>0</v>
      </c>
      <c r="X117" s="67">
        <v>0</v>
      </c>
      <c r="Y117" s="67">
        <v>0</v>
      </c>
      <c r="Z117" s="67">
        <v>25</v>
      </c>
      <c r="AA117" s="67">
        <v>1</v>
      </c>
      <c r="AB117" s="67">
        <v>395</v>
      </c>
    </row>
    <row r="118" spans="1:28" s="59" customFormat="1" ht="33.75" x14ac:dyDescent="0.2">
      <c r="A118" s="128" t="s">
        <v>111</v>
      </c>
      <c r="B118" s="67">
        <v>132</v>
      </c>
      <c r="C118" s="67">
        <v>2</v>
      </c>
      <c r="D118" s="67">
        <v>0</v>
      </c>
      <c r="E118" s="67">
        <v>0</v>
      </c>
      <c r="F118" s="67">
        <v>0</v>
      </c>
      <c r="G118" s="67">
        <v>0</v>
      </c>
      <c r="H118" s="67">
        <v>10</v>
      </c>
      <c r="I118" s="67">
        <v>0</v>
      </c>
      <c r="J118" s="67">
        <v>120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P118" s="67">
        <v>0</v>
      </c>
      <c r="Q118" s="67">
        <v>0</v>
      </c>
      <c r="R118" s="67">
        <v>0</v>
      </c>
      <c r="S118" s="67">
        <v>0</v>
      </c>
      <c r="T118" s="67">
        <v>132</v>
      </c>
      <c r="U118" s="67">
        <v>2</v>
      </c>
      <c r="V118" s="67">
        <v>0</v>
      </c>
      <c r="W118" s="67">
        <v>0</v>
      </c>
      <c r="X118" s="67">
        <v>0</v>
      </c>
      <c r="Y118" s="67">
        <v>0</v>
      </c>
      <c r="Z118" s="67">
        <v>10</v>
      </c>
      <c r="AA118" s="67">
        <v>0</v>
      </c>
      <c r="AB118" s="67">
        <v>120</v>
      </c>
    </row>
    <row r="119" spans="1:28" s="59" customFormat="1" x14ac:dyDescent="0.2">
      <c r="A119" s="128" t="s">
        <v>164</v>
      </c>
      <c r="B119" s="123">
        <f t="shared" ref="B119:H119" si="16">SUM(B120:B132)</f>
        <v>9712</v>
      </c>
      <c r="C119" s="123">
        <f t="shared" si="16"/>
        <v>781</v>
      </c>
      <c r="D119" s="123">
        <f t="shared" si="16"/>
        <v>2</v>
      </c>
      <c r="E119" s="123">
        <f t="shared" si="16"/>
        <v>0</v>
      </c>
      <c r="F119" s="123">
        <f t="shared" si="16"/>
        <v>3</v>
      </c>
      <c r="G119" s="123">
        <f t="shared" si="16"/>
        <v>127</v>
      </c>
      <c r="H119" s="123">
        <f t="shared" si="16"/>
        <v>3756</v>
      </c>
      <c r="I119" s="123"/>
      <c r="J119" s="123">
        <f>SUM(J120:J132)</f>
        <v>5043</v>
      </c>
      <c r="K119" s="123">
        <f t="shared" ref="K119:Q119" si="17">SUM(K120:K131)</f>
        <v>6258</v>
      </c>
      <c r="L119" s="123">
        <f t="shared" si="17"/>
        <v>503</v>
      </c>
      <c r="M119" s="123">
        <f t="shared" si="17"/>
        <v>2</v>
      </c>
      <c r="N119" s="123">
        <f t="shared" si="17"/>
        <v>0</v>
      </c>
      <c r="O119" s="123">
        <f t="shared" si="17"/>
        <v>1</v>
      </c>
      <c r="P119" s="123">
        <f t="shared" si="17"/>
        <v>108</v>
      </c>
      <c r="Q119" s="123">
        <f t="shared" si="17"/>
        <v>1682</v>
      </c>
      <c r="R119" s="123"/>
      <c r="S119" s="123">
        <f>SUM(S120:S131)</f>
        <v>3962</v>
      </c>
      <c r="T119" s="123">
        <f t="shared" ref="T119:Z119" si="18">SUM(T120:T132)</f>
        <v>3454</v>
      </c>
      <c r="U119" s="123">
        <f t="shared" si="18"/>
        <v>278</v>
      </c>
      <c r="V119" s="123">
        <f t="shared" si="18"/>
        <v>0</v>
      </c>
      <c r="W119" s="123">
        <f t="shared" si="18"/>
        <v>0</v>
      </c>
      <c r="X119" s="123">
        <f t="shared" si="18"/>
        <v>2</v>
      </c>
      <c r="Y119" s="123">
        <f t="shared" si="18"/>
        <v>19</v>
      </c>
      <c r="Z119" s="123">
        <f t="shared" si="18"/>
        <v>2074</v>
      </c>
      <c r="AA119" s="123"/>
      <c r="AB119" s="123">
        <f>SUM(AB120:AB132)</f>
        <v>1081</v>
      </c>
    </row>
    <row r="120" spans="1:28" s="59" customFormat="1" x14ac:dyDescent="0.2">
      <c r="A120" s="128" t="s">
        <v>110</v>
      </c>
      <c r="B120" s="67">
        <v>3388</v>
      </c>
      <c r="C120" s="67">
        <v>248</v>
      </c>
      <c r="D120" s="67">
        <v>0</v>
      </c>
      <c r="E120" s="67">
        <v>0</v>
      </c>
      <c r="F120" s="67">
        <v>0</v>
      </c>
      <c r="G120" s="67">
        <v>15</v>
      </c>
      <c r="H120" s="67">
        <v>2139</v>
      </c>
      <c r="I120" s="67">
        <v>0</v>
      </c>
      <c r="J120" s="67">
        <v>986</v>
      </c>
      <c r="K120" s="67">
        <v>2194</v>
      </c>
      <c r="L120" s="67">
        <v>178</v>
      </c>
      <c r="M120" s="67">
        <v>0</v>
      </c>
      <c r="N120" s="67">
        <v>0</v>
      </c>
      <c r="O120" s="67">
        <v>0</v>
      </c>
      <c r="P120" s="67">
        <v>11</v>
      </c>
      <c r="Q120" s="67">
        <v>1275</v>
      </c>
      <c r="R120" s="67">
        <v>0</v>
      </c>
      <c r="S120" s="67">
        <v>730</v>
      </c>
      <c r="T120" s="67">
        <v>1194</v>
      </c>
      <c r="U120" s="67">
        <v>70</v>
      </c>
      <c r="V120" s="67">
        <v>0</v>
      </c>
      <c r="W120" s="67">
        <v>0</v>
      </c>
      <c r="X120" s="67">
        <v>0</v>
      </c>
      <c r="Y120" s="67">
        <v>4</v>
      </c>
      <c r="Z120" s="67">
        <v>864</v>
      </c>
      <c r="AA120" s="67">
        <v>0</v>
      </c>
      <c r="AB120" s="67">
        <v>256</v>
      </c>
    </row>
    <row r="121" spans="1:28" s="59" customFormat="1" x14ac:dyDescent="0.2">
      <c r="A121" s="128" t="s">
        <v>61</v>
      </c>
      <c r="B121" s="67">
        <v>555</v>
      </c>
      <c r="C121" s="67">
        <v>93</v>
      </c>
      <c r="D121" s="67">
        <v>0</v>
      </c>
      <c r="E121" s="67">
        <v>0</v>
      </c>
      <c r="F121" s="67">
        <v>0</v>
      </c>
      <c r="G121" s="67">
        <v>8</v>
      </c>
      <c r="H121" s="67">
        <v>263</v>
      </c>
      <c r="I121" s="67">
        <v>0</v>
      </c>
      <c r="J121" s="67">
        <v>191</v>
      </c>
      <c r="K121" s="67">
        <v>226</v>
      </c>
      <c r="L121" s="67">
        <v>45</v>
      </c>
      <c r="M121" s="67">
        <v>0</v>
      </c>
      <c r="N121" s="67">
        <v>0</v>
      </c>
      <c r="O121" s="67">
        <v>0</v>
      </c>
      <c r="P121" s="67">
        <v>5</v>
      </c>
      <c r="Q121" s="67">
        <v>53</v>
      </c>
      <c r="R121" s="67">
        <v>0</v>
      </c>
      <c r="S121" s="67">
        <v>123</v>
      </c>
      <c r="T121" s="67">
        <v>329</v>
      </c>
      <c r="U121" s="67">
        <v>48</v>
      </c>
      <c r="V121" s="67">
        <v>0</v>
      </c>
      <c r="W121" s="67">
        <v>0</v>
      </c>
      <c r="X121" s="67">
        <v>0</v>
      </c>
      <c r="Y121" s="67">
        <v>3</v>
      </c>
      <c r="Z121" s="67">
        <v>210</v>
      </c>
      <c r="AA121" s="67">
        <v>0</v>
      </c>
      <c r="AB121" s="67">
        <v>68</v>
      </c>
    </row>
    <row r="122" spans="1:28" s="59" customFormat="1" x14ac:dyDescent="0.2">
      <c r="A122" s="128" t="s">
        <v>62</v>
      </c>
      <c r="B122" s="67">
        <v>785</v>
      </c>
      <c r="C122" s="67">
        <v>114</v>
      </c>
      <c r="D122" s="67">
        <v>1</v>
      </c>
      <c r="E122" s="67">
        <v>0</v>
      </c>
      <c r="F122" s="67">
        <v>2</v>
      </c>
      <c r="G122" s="67">
        <v>16</v>
      </c>
      <c r="H122" s="67">
        <v>336</v>
      </c>
      <c r="I122" s="67">
        <v>0</v>
      </c>
      <c r="J122" s="67">
        <v>316</v>
      </c>
      <c r="K122" s="67">
        <v>286</v>
      </c>
      <c r="L122" s="67">
        <v>41</v>
      </c>
      <c r="M122" s="67">
        <v>1</v>
      </c>
      <c r="N122" s="67">
        <v>0</v>
      </c>
      <c r="O122" s="67">
        <v>0</v>
      </c>
      <c r="P122" s="67">
        <v>10</v>
      </c>
      <c r="Q122" s="67">
        <v>31</v>
      </c>
      <c r="R122" s="67">
        <v>0</v>
      </c>
      <c r="S122" s="67">
        <v>203</v>
      </c>
      <c r="T122" s="67">
        <v>499</v>
      </c>
      <c r="U122" s="67">
        <v>73</v>
      </c>
      <c r="V122" s="67">
        <v>0</v>
      </c>
      <c r="W122" s="67">
        <v>0</v>
      </c>
      <c r="X122" s="67">
        <v>2</v>
      </c>
      <c r="Y122" s="67">
        <v>6</v>
      </c>
      <c r="Z122" s="67">
        <v>305</v>
      </c>
      <c r="AA122" s="67">
        <v>0</v>
      </c>
      <c r="AB122" s="67">
        <v>113</v>
      </c>
    </row>
    <row r="123" spans="1:28" s="59" customFormat="1" x14ac:dyDescent="0.2">
      <c r="A123" s="128" t="s">
        <v>63</v>
      </c>
      <c r="B123" s="67">
        <v>724</v>
      </c>
      <c r="C123" s="67">
        <v>57</v>
      </c>
      <c r="D123" s="67">
        <v>0</v>
      </c>
      <c r="E123" s="67">
        <v>0</v>
      </c>
      <c r="F123" s="67">
        <v>0</v>
      </c>
      <c r="G123" s="67">
        <v>25</v>
      </c>
      <c r="H123" s="67">
        <v>264</v>
      </c>
      <c r="I123" s="67">
        <v>0</v>
      </c>
      <c r="J123" s="67">
        <v>378</v>
      </c>
      <c r="K123" s="67">
        <v>337</v>
      </c>
      <c r="L123" s="67">
        <v>38</v>
      </c>
      <c r="M123" s="67">
        <v>0</v>
      </c>
      <c r="N123" s="67">
        <v>0</v>
      </c>
      <c r="O123" s="67">
        <v>0</v>
      </c>
      <c r="P123" s="67">
        <v>21</v>
      </c>
      <c r="Q123" s="67">
        <v>35</v>
      </c>
      <c r="R123" s="67">
        <v>0</v>
      </c>
      <c r="S123" s="67">
        <v>243</v>
      </c>
      <c r="T123" s="67">
        <v>387</v>
      </c>
      <c r="U123" s="67">
        <v>19</v>
      </c>
      <c r="V123" s="67">
        <v>0</v>
      </c>
      <c r="W123" s="67">
        <v>0</v>
      </c>
      <c r="X123" s="67">
        <v>0</v>
      </c>
      <c r="Y123" s="67">
        <v>4</v>
      </c>
      <c r="Z123" s="67">
        <v>229</v>
      </c>
      <c r="AA123" s="67">
        <v>0</v>
      </c>
      <c r="AB123" s="67">
        <v>135</v>
      </c>
    </row>
    <row r="124" spans="1:28" s="59" customFormat="1" x14ac:dyDescent="0.2">
      <c r="A124" s="128" t="s">
        <v>64</v>
      </c>
      <c r="B124" s="67">
        <v>849</v>
      </c>
      <c r="C124" s="67">
        <v>116</v>
      </c>
      <c r="D124" s="67">
        <v>0</v>
      </c>
      <c r="E124" s="67">
        <v>0</v>
      </c>
      <c r="F124" s="67">
        <v>0</v>
      </c>
      <c r="G124" s="67">
        <v>33</v>
      </c>
      <c r="H124" s="67">
        <v>248</v>
      </c>
      <c r="I124" s="67">
        <v>0</v>
      </c>
      <c r="J124" s="67">
        <v>452</v>
      </c>
      <c r="K124" s="67">
        <v>501</v>
      </c>
      <c r="L124" s="67">
        <v>79</v>
      </c>
      <c r="M124" s="67">
        <v>0</v>
      </c>
      <c r="N124" s="67">
        <v>0</v>
      </c>
      <c r="O124" s="67">
        <v>0</v>
      </c>
      <c r="P124" s="67">
        <v>32</v>
      </c>
      <c r="Q124" s="67">
        <v>27</v>
      </c>
      <c r="R124" s="67">
        <v>0</v>
      </c>
      <c r="S124" s="67">
        <v>363</v>
      </c>
      <c r="T124" s="67">
        <v>348</v>
      </c>
      <c r="U124" s="67">
        <v>37</v>
      </c>
      <c r="V124" s="67">
        <v>0</v>
      </c>
      <c r="W124" s="67">
        <v>0</v>
      </c>
      <c r="X124" s="67">
        <v>0</v>
      </c>
      <c r="Y124" s="67">
        <v>1</v>
      </c>
      <c r="Z124" s="67">
        <v>221</v>
      </c>
      <c r="AA124" s="67">
        <v>0</v>
      </c>
      <c r="AB124" s="67">
        <v>89</v>
      </c>
    </row>
    <row r="125" spans="1:28" s="59" customFormat="1" x14ac:dyDescent="0.2">
      <c r="A125" s="128" t="s">
        <v>65</v>
      </c>
      <c r="B125" s="67">
        <v>416</v>
      </c>
      <c r="C125" s="67">
        <v>41</v>
      </c>
      <c r="D125" s="67">
        <v>0</v>
      </c>
      <c r="E125" s="67">
        <v>0</v>
      </c>
      <c r="F125" s="67">
        <v>0</v>
      </c>
      <c r="G125" s="67">
        <v>13</v>
      </c>
      <c r="H125" s="67">
        <v>72</v>
      </c>
      <c r="I125" s="67">
        <v>0</v>
      </c>
      <c r="J125" s="67">
        <v>290</v>
      </c>
      <c r="K125" s="67">
        <v>275</v>
      </c>
      <c r="L125" s="67">
        <v>28</v>
      </c>
      <c r="M125" s="67">
        <v>0</v>
      </c>
      <c r="N125" s="67">
        <v>0</v>
      </c>
      <c r="O125" s="67">
        <v>0</v>
      </c>
      <c r="P125" s="67">
        <v>13</v>
      </c>
      <c r="Q125" s="67">
        <v>7</v>
      </c>
      <c r="R125" s="67">
        <v>0</v>
      </c>
      <c r="S125" s="67">
        <v>227</v>
      </c>
      <c r="T125" s="67">
        <v>141</v>
      </c>
      <c r="U125" s="67">
        <v>13</v>
      </c>
      <c r="V125" s="67">
        <v>0</v>
      </c>
      <c r="W125" s="67">
        <v>0</v>
      </c>
      <c r="X125" s="67">
        <v>0</v>
      </c>
      <c r="Y125" s="67">
        <v>0</v>
      </c>
      <c r="Z125" s="67">
        <v>65</v>
      </c>
      <c r="AA125" s="67">
        <v>0</v>
      </c>
      <c r="AB125" s="67">
        <v>63</v>
      </c>
    </row>
    <row r="126" spans="1:28" s="59" customFormat="1" x14ac:dyDescent="0.2">
      <c r="A126" s="128" t="s">
        <v>66</v>
      </c>
      <c r="B126" s="67">
        <v>261</v>
      </c>
      <c r="C126" s="67">
        <v>18</v>
      </c>
      <c r="D126" s="67">
        <v>0</v>
      </c>
      <c r="E126" s="67">
        <v>0</v>
      </c>
      <c r="F126" s="67">
        <v>1</v>
      </c>
      <c r="G126" s="67">
        <v>6</v>
      </c>
      <c r="H126" s="67">
        <v>47</v>
      </c>
      <c r="I126" s="67">
        <v>0</v>
      </c>
      <c r="J126" s="67">
        <v>189</v>
      </c>
      <c r="K126" s="67">
        <v>182</v>
      </c>
      <c r="L126" s="67">
        <v>14</v>
      </c>
      <c r="M126" s="67">
        <v>0</v>
      </c>
      <c r="N126" s="67">
        <v>0</v>
      </c>
      <c r="O126" s="67">
        <v>1</v>
      </c>
      <c r="P126" s="67">
        <v>6</v>
      </c>
      <c r="Q126" s="67">
        <v>12</v>
      </c>
      <c r="R126" s="67">
        <v>0</v>
      </c>
      <c r="S126" s="67">
        <v>149</v>
      </c>
      <c r="T126" s="67">
        <v>79</v>
      </c>
      <c r="U126" s="67">
        <v>4</v>
      </c>
      <c r="V126" s="67">
        <v>0</v>
      </c>
      <c r="W126" s="67">
        <v>0</v>
      </c>
      <c r="X126" s="67">
        <v>0</v>
      </c>
      <c r="Y126" s="67">
        <v>0</v>
      </c>
      <c r="Z126" s="67">
        <v>35</v>
      </c>
      <c r="AA126" s="67">
        <v>0</v>
      </c>
      <c r="AB126" s="67">
        <v>40</v>
      </c>
    </row>
    <row r="127" spans="1:28" s="59" customFormat="1" x14ac:dyDescent="0.2">
      <c r="A127" s="128" t="s">
        <v>67</v>
      </c>
      <c r="B127" s="67">
        <v>286</v>
      </c>
      <c r="C127" s="67">
        <v>11</v>
      </c>
      <c r="D127" s="67">
        <v>0</v>
      </c>
      <c r="E127" s="67">
        <v>0</v>
      </c>
      <c r="F127" s="67">
        <v>0</v>
      </c>
      <c r="G127" s="67">
        <v>2</v>
      </c>
      <c r="H127" s="67">
        <v>52</v>
      </c>
      <c r="I127" s="67">
        <v>0</v>
      </c>
      <c r="J127" s="67">
        <v>221</v>
      </c>
      <c r="K127" s="67">
        <v>227</v>
      </c>
      <c r="L127" s="67">
        <v>7</v>
      </c>
      <c r="M127" s="67">
        <v>0</v>
      </c>
      <c r="N127" s="67">
        <v>0</v>
      </c>
      <c r="O127" s="67">
        <v>0</v>
      </c>
      <c r="P127" s="67">
        <v>2</v>
      </c>
      <c r="Q127" s="67">
        <v>36</v>
      </c>
      <c r="R127" s="67">
        <v>0</v>
      </c>
      <c r="S127" s="67">
        <v>182</v>
      </c>
      <c r="T127" s="67">
        <v>59</v>
      </c>
      <c r="U127" s="67">
        <v>4</v>
      </c>
      <c r="V127" s="67">
        <v>0</v>
      </c>
      <c r="W127" s="67">
        <v>0</v>
      </c>
      <c r="X127" s="67">
        <v>0</v>
      </c>
      <c r="Y127" s="67">
        <v>0</v>
      </c>
      <c r="Z127" s="67">
        <v>16</v>
      </c>
      <c r="AA127" s="67">
        <v>0</v>
      </c>
      <c r="AB127" s="67">
        <v>39</v>
      </c>
    </row>
    <row r="128" spans="1:28" s="59" customFormat="1" x14ac:dyDescent="0.2">
      <c r="A128" s="128" t="s">
        <v>68</v>
      </c>
      <c r="B128" s="67">
        <v>666</v>
      </c>
      <c r="C128" s="67">
        <v>24</v>
      </c>
      <c r="D128" s="67">
        <v>0</v>
      </c>
      <c r="E128" s="67">
        <v>0</v>
      </c>
      <c r="F128" s="67">
        <v>0</v>
      </c>
      <c r="G128" s="67">
        <v>5</v>
      </c>
      <c r="H128" s="67">
        <v>171</v>
      </c>
      <c r="I128" s="67">
        <v>0</v>
      </c>
      <c r="J128" s="67">
        <v>466</v>
      </c>
      <c r="K128" s="67">
        <v>576</v>
      </c>
      <c r="L128" s="67">
        <v>22</v>
      </c>
      <c r="M128" s="67">
        <v>0</v>
      </c>
      <c r="N128" s="67">
        <v>0</v>
      </c>
      <c r="O128" s="67">
        <v>0</v>
      </c>
      <c r="P128" s="67">
        <v>5</v>
      </c>
      <c r="Q128" s="67">
        <v>112</v>
      </c>
      <c r="R128" s="67">
        <v>0</v>
      </c>
      <c r="S128" s="67">
        <v>437</v>
      </c>
      <c r="T128" s="67">
        <v>90</v>
      </c>
      <c r="U128" s="67">
        <v>2</v>
      </c>
      <c r="V128" s="67">
        <v>0</v>
      </c>
      <c r="W128" s="67">
        <v>0</v>
      </c>
      <c r="X128" s="67">
        <v>0</v>
      </c>
      <c r="Y128" s="67">
        <v>0</v>
      </c>
      <c r="Z128" s="67">
        <v>59</v>
      </c>
      <c r="AA128" s="67">
        <v>0</v>
      </c>
      <c r="AB128" s="67">
        <v>29</v>
      </c>
    </row>
    <row r="129" spans="1:28" s="59" customFormat="1" x14ac:dyDescent="0.2">
      <c r="A129" s="128" t="s">
        <v>69</v>
      </c>
      <c r="B129" s="67">
        <v>819</v>
      </c>
      <c r="C129" s="67">
        <v>20</v>
      </c>
      <c r="D129" s="67">
        <v>0</v>
      </c>
      <c r="E129" s="67">
        <v>0</v>
      </c>
      <c r="F129" s="67">
        <v>0</v>
      </c>
      <c r="G129" s="67">
        <v>2</v>
      </c>
      <c r="H129" s="67">
        <v>120</v>
      </c>
      <c r="I129" s="67">
        <v>0</v>
      </c>
      <c r="J129" s="67">
        <v>677</v>
      </c>
      <c r="K129" s="67">
        <v>700</v>
      </c>
      <c r="L129" s="67">
        <v>19</v>
      </c>
      <c r="M129" s="67">
        <v>0</v>
      </c>
      <c r="N129" s="67">
        <v>0</v>
      </c>
      <c r="O129" s="67">
        <v>0</v>
      </c>
      <c r="P129" s="67">
        <v>2</v>
      </c>
      <c r="Q129" s="67">
        <v>83</v>
      </c>
      <c r="R129" s="67">
        <v>0</v>
      </c>
      <c r="S129" s="67">
        <v>596</v>
      </c>
      <c r="T129" s="67">
        <v>119</v>
      </c>
      <c r="U129" s="67">
        <v>1</v>
      </c>
      <c r="V129" s="67">
        <v>0</v>
      </c>
      <c r="W129" s="67">
        <v>0</v>
      </c>
      <c r="X129" s="67">
        <v>0</v>
      </c>
      <c r="Y129" s="67">
        <v>0</v>
      </c>
      <c r="Z129" s="67">
        <v>37</v>
      </c>
      <c r="AA129" s="67">
        <v>0</v>
      </c>
      <c r="AB129" s="67">
        <v>81</v>
      </c>
    </row>
    <row r="130" spans="1:28" s="59" customFormat="1" x14ac:dyDescent="0.2">
      <c r="A130" s="129" t="s">
        <v>308</v>
      </c>
      <c r="B130" s="67">
        <v>550</v>
      </c>
      <c r="C130" s="67">
        <v>9</v>
      </c>
      <c r="D130" s="67">
        <v>0</v>
      </c>
      <c r="E130" s="67">
        <v>0</v>
      </c>
      <c r="F130" s="67">
        <v>0</v>
      </c>
      <c r="G130" s="67">
        <v>1</v>
      </c>
      <c r="H130" s="67">
        <v>18</v>
      </c>
      <c r="I130" s="67">
        <v>0</v>
      </c>
      <c r="J130" s="67">
        <v>522</v>
      </c>
      <c r="K130" s="67">
        <v>446</v>
      </c>
      <c r="L130" s="67">
        <v>7</v>
      </c>
      <c r="M130" s="67">
        <v>0</v>
      </c>
      <c r="N130" s="67">
        <v>0</v>
      </c>
      <c r="O130" s="67">
        <v>0</v>
      </c>
      <c r="P130" s="67">
        <v>0</v>
      </c>
      <c r="Q130" s="67">
        <v>6</v>
      </c>
      <c r="R130" s="67">
        <v>0</v>
      </c>
      <c r="S130" s="67">
        <v>433</v>
      </c>
      <c r="T130" s="67">
        <v>104</v>
      </c>
      <c r="U130" s="67">
        <v>2</v>
      </c>
      <c r="V130" s="67">
        <v>0</v>
      </c>
      <c r="W130" s="67">
        <v>0</v>
      </c>
      <c r="X130" s="67">
        <v>0</v>
      </c>
      <c r="Y130" s="67">
        <v>1</v>
      </c>
      <c r="Z130" s="67">
        <v>12</v>
      </c>
      <c r="AA130" s="67">
        <v>0</v>
      </c>
      <c r="AB130" s="67">
        <v>89</v>
      </c>
    </row>
    <row r="131" spans="1:28" s="59" customFormat="1" x14ac:dyDescent="0.2">
      <c r="A131" s="129" t="s">
        <v>312</v>
      </c>
      <c r="B131" s="67">
        <v>402</v>
      </c>
      <c r="C131" s="67">
        <v>29</v>
      </c>
      <c r="D131" s="67">
        <v>1</v>
      </c>
      <c r="E131" s="67">
        <v>0</v>
      </c>
      <c r="F131" s="67">
        <v>0</v>
      </c>
      <c r="G131" s="67">
        <v>1</v>
      </c>
      <c r="H131" s="67">
        <v>16</v>
      </c>
      <c r="I131" s="67">
        <v>0</v>
      </c>
      <c r="J131" s="67">
        <v>355</v>
      </c>
      <c r="K131" s="67">
        <v>308</v>
      </c>
      <c r="L131" s="67">
        <v>25</v>
      </c>
      <c r="M131" s="67">
        <v>1</v>
      </c>
      <c r="N131" s="67">
        <v>0</v>
      </c>
      <c r="O131" s="67">
        <v>0</v>
      </c>
      <c r="P131" s="67">
        <v>1</v>
      </c>
      <c r="Q131" s="67">
        <v>5</v>
      </c>
      <c r="R131" s="67">
        <v>0</v>
      </c>
      <c r="S131" s="67">
        <v>276</v>
      </c>
      <c r="T131" s="67">
        <v>94</v>
      </c>
      <c r="U131" s="67">
        <v>4</v>
      </c>
      <c r="V131" s="67">
        <v>0</v>
      </c>
      <c r="W131" s="67">
        <v>0</v>
      </c>
      <c r="X131" s="67">
        <v>0</v>
      </c>
      <c r="Y131" s="67">
        <v>0</v>
      </c>
      <c r="Z131" s="67">
        <v>11</v>
      </c>
      <c r="AA131" s="67">
        <v>0</v>
      </c>
      <c r="AB131" s="67">
        <v>79</v>
      </c>
    </row>
    <row r="132" spans="1:28" s="59" customFormat="1" ht="33.75" x14ac:dyDescent="0.2">
      <c r="A132" s="129" t="s">
        <v>111</v>
      </c>
      <c r="B132" s="67">
        <v>11</v>
      </c>
      <c r="C132" s="67">
        <v>1</v>
      </c>
      <c r="D132" s="67">
        <v>0</v>
      </c>
      <c r="E132" s="67">
        <v>0</v>
      </c>
      <c r="F132" s="67">
        <v>0</v>
      </c>
      <c r="G132" s="67">
        <v>0</v>
      </c>
      <c r="H132" s="67">
        <v>10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11</v>
      </c>
      <c r="U132" s="67">
        <v>1</v>
      </c>
      <c r="V132" s="67">
        <v>0</v>
      </c>
      <c r="W132" s="67">
        <v>0</v>
      </c>
      <c r="X132" s="67">
        <v>0</v>
      </c>
      <c r="Y132" s="67">
        <v>0</v>
      </c>
      <c r="Z132" s="67">
        <v>10</v>
      </c>
      <c r="AA132" s="67">
        <v>0</v>
      </c>
      <c r="AB132" s="67">
        <v>0</v>
      </c>
    </row>
    <row r="133" spans="1:28" s="59" customFormat="1" x14ac:dyDescent="0.2">
      <c r="A133" s="129" t="s">
        <v>165</v>
      </c>
      <c r="B133" s="123">
        <f t="shared" ref="B133:H133" si="19">SUM(B134:B146)</f>
        <v>2808</v>
      </c>
      <c r="C133" s="123">
        <f t="shared" si="19"/>
        <v>65</v>
      </c>
      <c r="D133" s="123">
        <f t="shared" si="19"/>
        <v>0</v>
      </c>
      <c r="E133" s="123">
        <f t="shared" si="19"/>
        <v>0</v>
      </c>
      <c r="F133" s="123">
        <f t="shared" si="19"/>
        <v>0</v>
      </c>
      <c r="G133" s="123">
        <f t="shared" si="19"/>
        <v>5</v>
      </c>
      <c r="H133" s="123">
        <f t="shared" si="19"/>
        <v>1987</v>
      </c>
      <c r="I133" s="123"/>
      <c r="J133" s="123">
        <f>SUM(J134:J146)</f>
        <v>751</v>
      </c>
      <c r="K133" s="105" t="s">
        <v>1</v>
      </c>
      <c r="L133" s="105" t="s">
        <v>1</v>
      </c>
      <c r="M133" s="105" t="s">
        <v>1</v>
      </c>
      <c r="N133" s="105" t="s">
        <v>1</v>
      </c>
      <c r="O133" s="105" t="s">
        <v>1</v>
      </c>
      <c r="P133" s="105" t="s">
        <v>1</v>
      </c>
      <c r="Q133" s="105" t="s">
        <v>1</v>
      </c>
      <c r="R133" s="105"/>
      <c r="S133" s="105" t="s">
        <v>1</v>
      </c>
      <c r="T133" s="123">
        <f t="shared" ref="T133:Z133" si="20">SUM(T134:T146)</f>
        <v>2808</v>
      </c>
      <c r="U133" s="123">
        <f t="shared" si="20"/>
        <v>65</v>
      </c>
      <c r="V133" s="123">
        <f t="shared" si="20"/>
        <v>0</v>
      </c>
      <c r="W133" s="123">
        <f t="shared" si="20"/>
        <v>0</v>
      </c>
      <c r="X133" s="123">
        <f t="shared" si="20"/>
        <v>0</v>
      </c>
      <c r="Y133" s="123">
        <f t="shared" si="20"/>
        <v>5</v>
      </c>
      <c r="Z133" s="123">
        <f t="shared" si="20"/>
        <v>1987</v>
      </c>
      <c r="AA133" s="123"/>
      <c r="AB133" s="123">
        <f>SUM(AB134:AB146)</f>
        <v>751</v>
      </c>
    </row>
    <row r="134" spans="1:28" s="59" customFormat="1" x14ac:dyDescent="0.2">
      <c r="A134" s="129" t="s">
        <v>110</v>
      </c>
      <c r="B134" s="67">
        <v>597</v>
      </c>
      <c r="C134" s="67">
        <v>12</v>
      </c>
      <c r="D134" s="67">
        <v>0</v>
      </c>
      <c r="E134" s="67">
        <v>0</v>
      </c>
      <c r="F134" s="67">
        <v>0</v>
      </c>
      <c r="G134" s="67">
        <v>3</v>
      </c>
      <c r="H134" s="67">
        <v>500</v>
      </c>
      <c r="I134" s="67">
        <v>0</v>
      </c>
      <c r="J134" s="67">
        <v>82</v>
      </c>
      <c r="K134" s="67">
        <v>0</v>
      </c>
      <c r="L134" s="67">
        <v>0</v>
      </c>
      <c r="M134" s="67">
        <v>0</v>
      </c>
      <c r="N134" s="67">
        <v>0</v>
      </c>
      <c r="O134" s="67">
        <v>0</v>
      </c>
      <c r="P134" s="67">
        <v>0</v>
      </c>
      <c r="Q134" s="67">
        <v>0</v>
      </c>
      <c r="R134" s="67">
        <v>0</v>
      </c>
      <c r="S134" s="67">
        <v>0</v>
      </c>
      <c r="T134" s="67">
        <v>597</v>
      </c>
      <c r="U134" s="67">
        <v>12</v>
      </c>
      <c r="V134" s="67">
        <v>0</v>
      </c>
      <c r="W134" s="67">
        <v>0</v>
      </c>
      <c r="X134" s="67">
        <v>0</v>
      </c>
      <c r="Y134" s="67">
        <v>3</v>
      </c>
      <c r="Z134" s="67">
        <v>500</v>
      </c>
      <c r="AA134" s="67">
        <v>0</v>
      </c>
      <c r="AB134" s="67">
        <v>82</v>
      </c>
    </row>
    <row r="135" spans="1:28" s="59" customFormat="1" x14ac:dyDescent="0.2">
      <c r="A135" s="129" t="s">
        <v>61</v>
      </c>
      <c r="B135" s="67">
        <v>279</v>
      </c>
      <c r="C135" s="67">
        <v>11</v>
      </c>
      <c r="D135" s="67">
        <v>0</v>
      </c>
      <c r="E135" s="67">
        <v>0</v>
      </c>
      <c r="F135" s="67">
        <v>0</v>
      </c>
      <c r="G135" s="67">
        <v>0</v>
      </c>
      <c r="H135" s="67">
        <v>220</v>
      </c>
      <c r="I135" s="67">
        <v>0</v>
      </c>
      <c r="J135" s="67">
        <v>48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279</v>
      </c>
      <c r="U135" s="67">
        <v>11</v>
      </c>
      <c r="V135" s="67">
        <v>0</v>
      </c>
      <c r="W135" s="67">
        <v>0</v>
      </c>
      <c r="X135" s="67">
        <v>0</v>
      </c>
      <c r="Y135" s="67">
        <v>0</v>
      </c>
      <c r="Z135" s="67">
        <v>220</v>
      </c>
      <c r="AA135" s="67">
        <v>0</v>
      </c>
      <c r="AB135" s="67">
        <v>48</v>
      </c>
    </row>
    <row r="136" spans="1:28" s="59" customFormat="1" x14ac:dyDescent="0.2">
      <c r="A136" s="129" t="s">
        <v>62</v>
      </c>
      <c r="B136" s="67">
        <v>392</v>
      </c>
      <c r="C136" s="67">
        <v>10</v>
      </c>
      <c r="D136" s="67">
        <v>0</v>
      </c>
      <c r="E136" s="67">
        <v>0</v>
      </c>
      <c r="F136" s="67">
        <v>0</v>
      </c>
      <c r="G136" s="67">
        <v>0</v>
      </c>
      <c r="H136" s="67">
        <v>329</v>
      </c>
      <c r="I136" s="67">
        <v>0</v>
      </c>
      <c r="J136" s="67">
        <v>53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392</v>
      </c>
      <c r="U136" s="67">
        <v>10</v>
      </c>
      <c r="V136" s="67">
        <v>0</v>
      </c>
      <c r="W136" s="67">
        <v>0</v>
      </c>
      <c r="X136" s="67">
        <v>0</v>
      </c>
      <c r="Y136" s="67">
        <v>0</v>
      </c>
      <c r="Z136" s="67">
        <v>329</v>
      </c>
      <c r="AA136" s="67">
        <v>0</v>
      </c>
      <c r="AB136" s="67">
        <v>53</v>
      </c>
    </row>
    <row r="137" spans="1:28" s="59" customFormat="1" x14ac:dyDescent="0.2">
      <c r="A137" s="129" t="s">
        <v>63</v>
      </c>
      <c r="B137" s="67">
        <v>283</v>
      </c>
      <c r="C137" s="67">
        <v>9</v>
      </c>
      <c r="D137" s="67">
        <v>0</v>
      </c>
      <c r="E137" s="67">
        <v>0</v>
      </c>
      <c r="F137" s="67">
        <v>0</v>
      </c>
      <c r="G137" s="67">
        <v>1</v>
      </c>
      <c r="H137" s="67">
        <v>235</v>
      </c>
      <c r="I137" s="67">
        <v>0</v>
      </c>
      <c r="J137" s="67">
        <v>38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283</v>
      </c>
      <c r="U137" s="67">
        <v>9</v>
      </c>
      <c r="V137" s="67">
        <v>0</v>
      </c>
      <c r="W137" s="67">
        <v>0</v>
      </c>
      <c r="X137" s="67">
        <v>0</v>
      </c>
      <c r="Y137" s="67">
        <v>1</v>
      </c>
      <c r="Z137" s="67">
        <v>235</v>
      </c>
      <c r="AA137" s="67">
        <v>0</v>
      </c>
      <c r="AB137" s="67">
        <v>38</v>
      </c>
    </row>
    <row r="138" spans="1:28" s="59" customFormat="1" x14ac:dyDescent="0.2">
      <c r="A138" s="129" t="s">
        <v>64</v>
      </c>
      <c r="B138" s="67">
        <v>379</v>
      </c>
      <c r="C138" s="67">
        <v>9</v>
      </c>
      <c r="D138" s="67">
        <v>0</v>
      </c>
      <c r="E138" s="67">
        <v>0</v>
      </c>
      <c r="F138" s="67">
        <v>0</v>
      </c>
      <c r="G138" s="67">
        <v>1</v>
      </c>
      <c r="H138" s="67">
        <v>328</v>
      </c>
      <c r="I138" s="67">
        <v>0</v>
      </c>
      <c r="J138" s="67">
        <v>41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379</v>
      </c>
      <c r="U138" s="67">
        <v>9</v>
      </c>
      <c r="V138" s="67">
        <v>0</v>
      </c>
      <c r="W138" s="67">
        <v>0</v>
      </c>
      <c r="X138" s="67">
        <v>0</v>
      </c>
      <c r="Y138" s="67">
        <v>1</v>
      </c>
      <c r="Z138" s="67">
        <v>328</v>
      </c>
      <c r="AA138" s="67">
        <v>0</v>
      </c>
      <c r="AB138" s="67">
        <v>41</v>
      </c>
    </row>
    <row r="139" spans="1:28" s="59" customFormat="1" x14ac:dyDescent="0.2">
      <c r="A139" s="129" t="s">
        <v>65</v>
      </c>
      <c r="B139" s="67">
        <v>127</v>
      </c>
      <c r="C139" s="67">
        <v>3</v>
      </c>
      <c r="D139" s="67">
        <v>0</v>
      </c>
      <c r="E139" s="67">
        <v>0</v>
      </c>
      <c r="F139" s="67">
        <v>0</v>
      </c>
      <c r="G139" s="67">
        <v>0</v>
      </c>
      <c r="H139" s="67">
        <v>112</v>
      </c>
      <c r="I139" s="67">
        <v>0</v>
      </c>
      <c r="J139" s="67">
        <v>12</v>
      </c>
      <c r="K139" s="67">
        <v>0</v>
      </c>
      <c r="L139" s="67">
        <v>0</v>
      </c>
      <c r="M139" s="67">
        <v>0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127</v>
      </c>
      <c r="U139" s="67">
        <v>3</v>
      </c>
      <c r="V139" s="67">
        <v>0</v>
      </c>
      <c r="W139" s="67">
        <v>0</v>
      </c>
      <c r="X139" s="67">
        <v>0</v>
      </c>
      <c r="Y139" s="67">
        <v>0</v>
      </c>
      <c r="Z139" s="67">
        <v>112</v>
      </c>
      <c r="AA139" s="67">
        <v>0</v>
      </c>
      <c r="AB139" s="67">
        <v>12</v>
      </c>
    </row>
    <row r="140" spans="1:28" s="59" customFormat="1" x14ac:dyDescent="0.2">
      <c r="A140" s="129" t="s">
        <v>66</v>
      </c>
      <c r="B140" s="67">
        <v>23</v>
      </c>
      <c r="C140" s="67">
        <v>1</v>
      </c>
      <c r="D140" s="67">
        <v>0</v>
      </c>
      <c r="E140" s="67">
        <v>0</v>
      </c>
      <c r="F140" s="67">
        <v>0</v>
      </c>
      <c r="G140" s="67">
        <v>0</v>
      </c>
      <c r="H140" s="67">
        <v>20</v>
      </c>
      <c r="I140" s="67">
        <v>0</v>
      </c>
      <c r="J140" s="67">
        <v>2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23</v>
      </c>
      <c r="U140" s="67">
        <v>1</v>
      </c>
      <c r="V140" s="67">
        <v>0</v>
      </c>
      <c r="W140" s="67">
        <v>0</v>
      </c>
      <c r="X140" s="67">
        <v>0</v>
      </c>
      <c r="Y140" s="67">
        <v>0</v>
      </c>
      <c r="Z140" s="67">
        <v>20</v>
      </c>
      <c r="AA140" s="67">
        <v>0</v>
      </c>
      <c r="AB140" s="67">
        <v>2</v>
      </c>
    </row>
    <row r="141" spans="1:28" s="59" customFormat="1" x14ac:dyDescent="0.2">
      <c r="A141" s="129" t="s">
        <v>67</v>
      </c>
      <c r="B141" s="67">
        <v>36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27</v>
      </c>
      <c r="I141" s="67">
        <v>0</v>
      </c>
      <c r="J141" s="67">
        <v>9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36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27</v>
      </c>
      <c r="AA141" s="67">
        <v>0</v>
      </c>
      <c r="AB141" s="67">
        <v>9</v>
      </c>
    </row>
    <row r="142" spans="1:28" s="59" customFormat="1" x14ac:dyDescent="0.2">
      <c r="A142" s="129" t="s">
        <v>68</v>
      </c>
      <c r="B142" s="67">
        <v>58</v>
      </c>
      <c r="C142" s="67">
        <v>4</v>
      </c>
      <c r="D142" s="67">
        <v>0</v>
      </c>
      <c r="E142" s="67">
        <v>0</v>
      </c>
      <c r="F142" s="67">
        <v>0</v>
      </c>
      <c r="G142" s="67">
        <v>0</v>
      </c>
      <c r="H142" s="67">
        <v>40</v>
      </c>
      <c r="I142" s="67">
        <v>0</v>
      </c>
      <c r="J142" s="67">
        <v>14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58</v>
      </c>
      <c r="U142" s="67">
        <v>4</v>
      </c>
      <c r="V142" s="67">
        <v>0</v>
      </c>
      <c r="W142" s="67">
        <v>0</v>
      </c>
      <c r="X142" s="67">
        <v>0</v>
      </c>
      <c r="Y142" s="67">
        <v>0</v>
      </c>
      <c r="Z142" s="67">
        <v>40</v>
      </c>
      <c r="AA142" s="67">
        <v>0</v>
      </c>
      <c r="AB142" s="67">
        <v>14</v>
      </c>
    </row>
    <row r="143" spans="1:28" s="59" customFormat="1" x14ac:dyDescent="0.2">
      <c r="A143" s="129" t="s">
        <v>69</v>
      </c>
      <c r="B143" s="67">
        <v>108</v>
      </c>
      <c r="C143" s="67">
        <v>1</v>
      </c>
      <c r="D143" s="67">
        <v>0</v>
      </c>
      <c r="E143" s="67">
        <v>0</v>
      </c>
      <c r="F143" s="67">
        <v>0</v>
      </c>
      <c r="G143" s="67">
        <v>0</v>
      </c>
      <c r="H143" s="67">
        <v>66</v>
      </c>
      <c r="I143" s="67">
        <v>0</v>
      </c>
      <c r="J143" s="67">
        <v>41</v>
      </c>
      <c r="K143" s="67">
        <v>0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108</v>
      </c>
      <c r="U143" s="67">
        <v>1</v>
      </c>
      <c r="V143" s="67">
        <v>0</v>
      </c>
      <c r="W143" s="67">
        <v>0</v>
      </c>
      <c r="X143" s="67">
        <v>0</v>
      </c>
      <c r="Y143" s="67">
        <v>0</v>
      </c>
      <c r="Z143" s="67">
        <v>66</v>
      </c>
      <c r="AA143" s="67">
        <v>0</v>
      </c>
      <c r="AB143" s="67">
        <v>41</v>
      </c>
    </row>
    <row r="144" spans="1:28" s="59" customFormat="1" x14ac:dyDescent="0.2">
      <c r="A144" s="129" t="s">
        <v>308</v>
      </c>
      <c r="B144" s="67">
        <v>185</v>
      </c>
      <c r="C144" s="67">
        <v>0</v>
      </c>
      <c r="D144" s="67">
        <v>0</v>
      </c>
      <c r="E144" s="67">
        <v>0</v>
      </c>
      <c r="F144" s="67">
        <v>0</v>
      </c>
      <c r="G144" s="67">
        <v>0</v>
      </c>
      <c r="H144" s="67">
        <v>70</v>
      </c>
      <c r="I144" s="67">
        <v>0</v>
      </c>
      <c r="J144" s="67">
        <v>115</v>
      </c>
      <c r="K144" s="67">
        <v>0</v>
      </c>
      <c r="L144" s="67">
        <v>0</v>
      </c>
      <c r="M144" s="67">
        <v>0</v>
      </c>
      <c r="N144" s="67">
        <v>0</v>
      </c>
      <c r="O144" s="67">
        <v>0</v>
      </c>
      <c r="P144" s="67">
        <v>0</v>
      </c>
      <c r="Q144" s="67">
        <v>0</v>
      </c>
      <c r="R144" s="67">
        <v>0</v>
      </c>
      <c r="S144" s="67">
        <v>0</v>
      </c>
      <c r="T144" s="67">
        <v>185</v>
      </c>
      <c r="U144" s="67">
        <v>0</v>
      </c>
      <c r="V144" s="67">
        <v>0</v>
      </c>
      <c r="W144" s="67">
        <v>0</v>
      </c>
      <c r="X144" s="67">
        <v>0</v>
      </c>
      <c r="Y144" s="67">
        <v>0</v>
      </c>
      <c r="Z144" s="67">
        <v>70</v>
      </c>
      <c r="AA144" s="67">
        <v>0</v>
      </c>
      <c r="AB144" s="67">
        <v>115</v>
      </c>
    </row>
    <row r="145" spans="1:28" s="59" customFormat="1" x14ac:dyDescent="0.2">
      <c r="A145" s="129" t="s">
        <v>312</v>
      </c>
      <c r="B145" s="67">
        <v>318</v>
      </c>
      <c r="C145" s="67">
        <v>2</v>
      </c>
      <c r="D145" s="67">
        <v>0</v>
      </c>
      <c r="E145" s="67">
        <v>0</v>
      </c>
      <c r="F145" s="67">
        <v>0</v>
      </c>
      <c r="G145" s="67">
        <v>0</v>
      </c>
      <c r="H145" s="67">
        <v>28</v>
      </c>
      <c r="I145" s="67">
        <v>0</v>
      </c>
      <c r="J145" s="67">
        <v>288</v>
      </c>
      <c r="K145" s="67">
        <v>0</v>
      </c>
      <c r="L145" s="67">
        <v>0</v>
      </c>
      <c r="M145" s="67">
        <v>0</v>
      </c>
      <c r="N145" s="67">
        <v>0</v>
      </c>
      <c r="O145" s="67">
        <v>0</v>
      </c>
      <c r="P145" s="67">
        <v>0</v>
      </c>
      <c r="Q145" s="67">
        <v>0</v>
      </c>
      <c r="R145" s="67">
        <v>0</v>
      </c>
      <c r="S145" s="67">
        <v>0</v>
      </c>
      <c r="T145" s="67">
        <v>318</v>
      </c>
      <c r="U145" s="67">
        <v>2</v>
      </c>
      <c r="V145" s="67">
        <v>0</v>
      </c>
      <c r="W145" s="67">
        <v>0</v>
      </c>
      <c r="X145" s="67">
        <v>0</v>
      </c>
      <c r="Y145" s="67">
        <v>0</v>
      </c>
      <c r="Z145" s="67">
        <v>28</v>
      </c>
      <c r="AA145" s="67">
        <v>0</v>
      </c>
      <c r="AB145" s="67">
        <v>288</v>
      </c>
    </row>
    <row r="146" spans="1:28" s="59" customFormat="1" ht="33.75" x14ac:dyDescent="0.2">
      <c r="A146" s="129" t="s">
        <v>111</v>
      </c>
      <c r="B146" s="67">
        <v>23</v>
      </c>
      <c r="C146" s="67">
        <v>3</v>
      </c>
      <c r="D146" s="67">
        <v>0</v>
      </c>
      <c r="E146" s="67">
        <v>0</v>
      </c>
      <c r="F146" s="67">
        <v>0</v>
      </c>
      <c r="G146" s="67">
        <v>0</v>
      </c>
      <c r="H146" s="67">
        <v>12</v>
      </c>
      <c r="I146" s="67">
        <v>0</v>
      </c>
      <c r="J146" s="67">
        <v>8</v>
      </c>
      <c r="K146" s="67">
        <v>0</v>
      </c>
      <c r="L146" s="67">
        <v>0</v>
      </c>
      <c r="M146" s="67">
        <v>0</v>
      </c>
      <c r="N146" s="67">
        <v>0</v>
      </c>
      <c r="O146" s="67">
        <v>0</v>
      </c>
      <c r="P146" s="67">
        <v>0</v>
      </c>
      <c r="Q146" s="67">
        <v>0</v>
      </c>
      <c r="R146" s="67">
        <v>0</v>
      </c>
      <c r="S146" s="67">
        <v>0</v>
      </c>
      <c r="T146" s="67">
        <v>23</v>
      </c>
      <c r="U146" s="67">
        <v>3</v>
      </c>
      <c r="V146" s="67">
        <v>0</v>
      </c>
      <c r="W146" s="67">
        <v>0</v>
      </c>
      <c r="X146" s="67">
        <v>0</v>
      </c>
      <c r="Y146" s="67">
        <v>0</v>
      </c>
      <c r="Z146" s="67">
        <v>12</v>
      </c>
      <c r="AA146" s="67">
        <v>0</v>
      </c>
      <c r="AB146" s="67">
        <v>8</v>
      </c>
    </row>
    <row r="147" spans="1:28" s="59" customFormat="1" x14ac:dyDescent="0.2">
      <c r="A147" s="129" t="s">
        <v>166</v>
      </c>
      <c r="B147" s="123">
        <f t="shared" ref="B147:H147" si="21">SUM(B148:B159)</f>
        <v>5458</v>
      </c>
      <c r="C147" s="123">
        <f t="shared" si="21"/>
        <v>374</v>
      </c>
      <c r="D147" s="123">
        <f t="shared" si="21"/>
        <v>16</v>
      </c>
      <c r="E147" s="123">
        <f t="shared" si="21"/>
        <v>8</v>
      </c>
      <c r="F147" s="123">
        <f t="shared" si="21"/>
        <v>3</v>
      </c>
      <c r="G147" s="123">
        <f t="shared" si="21"/>
        <v>41</v>
      </c>
      <c r="H147" s="123">
        <f t="shared" si="21"/>
        <v>2676</v>
      </c>
      <c r="I147" s="123"/>
      <c r="J147" s="123">
        <f>SUM(J148:J159)</f>
        <v>2339</v>
      </c>
      <c r="K147" s="123">
        <f t="shared" ref="K147:S147" si="22">SUM(K148:K158)</f>
        <v>492</v>
      </c>
      <c r="L147" s="123">
        <f t="shared" si="22"/>
        <v>48</v>
      </c>
      <c r="M147" s="123">
        <f t="shared" si="22"/>
        <v>0</v>
      </c>
      <c r="N147" s="123">
        <f t="shared" si="22"/>
        <v>0</v>
      </c>
      <c r="O147" s="123">
        <f t="shared" si="22"/>
        <v>0</v>
      </c>
      <c r="P147" s="123">
        <f t="shared" si="22"/>
        <v>3</v>
      </c>
      <c r="Q147" s="123">
        <f t="shared" si="22"/>
        <v>381</v>
      </c>
      <c r="R147" s="123"/>
      <c r="S147" s="123">
        <f t="shared" si="22"/>
        <v>60</v>
      </c>
      <c r="T147" s="123">
        <f t="shared" ref="T147:Z147" si="23">SUM(T148:T159)</f>
        <v>4963</v>
      </c>
      <c r="U147" s="123">
        <f t="shared" si="23"/>
        <v>326</v>
      </c>
      <c r="V147" s="123">
        <f t="shared" si="23"/>
        <v>16</v>
      </c>
      <c r="W147" s="123">
        <f t="shared" si="23"/>
        <v>8</v>
      </c>
      <c r="X147" s="123">
        <f t="shared" si="23"/>
        <v>3</v>
      </c>
      <c r="Y147" s="123">
        <f t="shared" si="23"/>
        <v>38</v>
      </c>
      <c r="Z147" s="123">
        <f t="shared" si="23"/>
        <v>2294</v>
      </c>
      <c r="AA147" s="123"/>
      <c r="AB147" s="123">
        <f>SUM(AB148:AB159)</f>
        <v>2277</v>
      </c>
    </row>
    <row r="148" spans="1:28" s="59" customFormat="1" x14ac:dyDescent="0.2">
      <c r="A148" s="129" t="s">
        <v>110</v>
      </c>
      <c r="B148" s="67">
        <v>1345</v>
      </c>
      <c r="C148" s="67">
        <v>115</v>
      </c>
      <c r="D148" s="67">
        <v>1</v>
      </c>
      <c r="E148" s="67">
        <v>0</v>
      </c>
      <c r="F148" s="67">
        <v>0</v>
      </c>
      <c r="G148" s="67">
        <v>5</v>
      </c>
      <c r="H148" s="67">
        <v>895</v>
      </c>
      <c r="I148" s="67">
        <v>0</v>
      </c>
      <c r="J148" s="67">
        <v>329</v>
      </c>
      <c r="K148" s="67">
        <v>310</v>
      </c>
      <c r="L148" s="67">
        <v>29</v>
      </c>
      <c r="M148" s="67">
        <v>0</v>
      </c>
      <c r="N148" s="67">
        <v>0</v>
      </c>
      <c r="O148" s="67">
        <v>0</v>
      </c>
      <c r="P148" s="67">
        <v>1</v>
      </c>
      <c r="Q148" s="67">
        <v>255</v>
      </c>
      <c r="R148" s="67">
        <v>0</v>
      </c>
      <c r="S148" s="67">
        <v>25</v>
      </c>
      <c r="T148" s="67">
        <v>1035</v>
      </c>
      <c r="U148" s="67">
        <v>86</v>
      </c>
      <c r="V148" s="67">
        <v>1</v>
      </c>
      <c r="W148" s="67">
        <v>0</v>
      </c>
      <c r="X148" s="67">
        <v>0</v>
      </c>
      <c r="Y148" s="67">
        <v>4</v>
      </c>
      <c r="Z148" s="67">
        <v>640</v>
      </c>
      <c r="AA148" s="67">
        <v>0</v>
      </c>
      <c r="AB148" s="67">
        <v>304</v>
      </c>
    </row>
    <row r="149" spans="1:28" s="59" customFormat="1" x14ac:dyDescent="0.2">
      <c r="A149" s="129" t="s">
        <v>61</v>
      </c>
      <c r="B149" s="67">
        <v>382</v>
      </c>
      <c r="C149" s="67">
        <v>50</v>
      </c>
      <c r="D149" s="67">
        <v>3</v>
      </c>
      <c r="E149" s="67">
        <v>0</v>
      </c>
      <c r="F149" s="67">
        <v>2</v>
      </c>
      <c r="G149" s="67">
        <v>5</v>
      </c>
      <c r="H149" s="67">
        <v>180</v>
      </c>
      <c r="I149" s="67">
        <v>0</v>
      </c>
      <c r="J149" s="67">
        <v>142</v>
      </c>
      <c r="K149" s="67">
        <v>40</v>
      </c>
      <c r="L149" s="67">
        <v>14</v>
      </c>
      <c r="M149" s="67">
        <v>0</v>
      </c>
      <c r="N149" s="67">
        <v>0</v>
      </c>
      <c r="O149" s="67">
        <v>0</v>
      </c>
      <c r="P149" s="67">
        <v>0</v>
      </c>
      <c r="Q149" s="67">
        <v>16</v>
      </c>
      <c r="R149" s="67">
        <v>0</v>
      </c>
      <c r="S149" s="67">
        <v>10</v>
      </c>
      <c r="T149" s="67">
        <v>342</v>
      </c>
      <c r="U149" s="67">
        <v>36</v>
      </c>
      <c r="V149" s="67">
        <v>3</v>
      </c>
      <c r="W149" s="67">
        <v>0</v>
      </c>
      <c r="X149" s="67">
        <v>2</v>
      </c>
      <c r="Y149" s="67">
        <v>5</v>
      </c>
      <c r="Z149" s="67">
        <v>164</v>
      </c>
      <c r="AA149" s="67">
        <v>0</v>
      </c>
      <c r="AB149" s="67">
        <v>132</v>
      </c>
    </row>
    <row r="150" spans="1:28" s="59" customFormat="1" x14ac:dyDescent="0.2">
      <c r="A150" s="129" t="s">
        <v>62</v>
      </c>
      <c r="B150" s="67">
        <v>356</v>
      </c>
      <c r="C150" s="67">
        <v>27</v>
      </c>
      <c r="D150" s="67">
        <v>4</v>
      </c>
      <c r="E150" s="67">
        <v>1</v>
      </c>
      <c r="F150" s="67">
        <v>0</v>
      </c>
      <c r="G150" s="67">
        <v>3</v>
      </c>
      <c r="H150" s="67">
        <v>170</v>
      </c>
      <c r="I150" s="67">
        <v>0</v>
      </c>
      <c r="J150" s="67">
        <v>151</v>
      </c>
      <c r="K150" s="67">
        <v>22</v>
      </c>
      <c r="L150" s="67">
        <v>3</v>
      </c>
      <c r="M150" s="67">
        <v>0</v>
      </c>
      <c r="N150" s="67">
        <v>0</v>
      </c>
      <c r="O150" s="67">
        <v>0</v>
      </c>
      <c r="P150" s="67">
        <v>0</v>
      </c>
      <c r="Q150" s="67">
        <v>13</v>
      </c>
      <c r="R150" s="67">
        <v>0</v>
      </c>
      <c r="S150" s="67">
        <v>6</v>
      </c>
      <c r="T150" s="67">
        <v>334</v>
      </c>
      <c r="U150" s="67">
        <v>24</v>
      </c>
      <c r="V150" s="67">
        <v>4</v>
      </c>
      <c r="W150" s="67">
        <v>1</v>
      </c>
      <c r="X150" s="67">
        <v>0</v>
      </c>
      <c r="Y150" s="67">
        <v>3</v>
      </c>
      <c r="Z150" s="67">
        <v>157</v>
      </c>
      <c r="AA150" s="67">
        <v>0</v>
      </c>
      <c r="AB150" s="67">
        <v>145</v>
      </c>
    </row>
    <row r="151" spans="1:28" s="59" customFormat="1" x14ac:dyDescent="0.2">
      <c r="A151" s="129" t="s">
        <v>63</v>
      </c>
      <c r="B151" s="67">
        <v>370</v>
      </c>
      <c r="C151" s="67">
        <v>24</v>
      </c>
      <c r="D151" s="67">
        <v>2</v>
      </c>
      <c r="E151" s="67">
        <v>1</v>
      </c>
      <c r="F151" s="67">
        <v>1</v>
      </c>
      <c r="G151" s="67">
        <v>2</v>
      </c>
      <c r="H151" s="67">
        <v>178</v>
      </c>
      <c r="I151" s="67">
        <v>0</v>
      </c>
      <c r="J151" s="67">
        <v>162</v>
      </c>
      <c r="K151" s="67">
        <v>27</v>
      </c>
      <c r="L151" s="67">
        <v>2</v>
      </c>
      <c r="M151" s="67">
        <v>0</v>
      </c>
      <c r="N151" s="67">
        <v>0</v>
      </c>
      <c r="O151" s="67">
        <v>0</v>
      </c>
      <c r="P151" s="67">
        <v>1</v>
      </c>
      <c r="Q151" s="67">
        <v>18</v>
      </c>
      <c r="R151" s="67">
        <v>0</v>
      </c>
      <c r="S151" s="67">
        <v>6</v>
      </c>
      <c r="T151" s="67">
        <v>343</v>
      </c>
      <c r="U151" s="67">
        <v>22</v>
      </c>
      <c r="V151" s="67">
        <v>2</v>
      </c>
      <c r="W151" s="67">
        <v>1</v>
      </c>
      <c r="X151" s="67">
        <v>1</v>
      </c>
      <c r="Y151" s="67">
        <v>1</v>
      </c>
      <c r="Z151" s="67">
        <v>160</v>
      </c>
      <c r="AA151" s="67">
        <v>0</v>
      </c>
      <c r="AB151" s="67">
        <v>156</v>
      </c>
    </row>
    <row r="152" spans="1:28" s="59" customFormat="1" x14ac:dyDescent="0.2">
      <c r="A152" s="129" t="s">
        <v>64</v>
      </c>
      <c r="B152" s="67">
        <v>703</v>
      </c>
      <c r="C152" s="67">
        <v>50</v>
      </c>
      <c r="D152" s="67">
        <v>4</v>
      </c>
      <c r="E152" s="67">
        <v>4</v>
      </c>
      <c r="F152" s="67">
        <v>0</v>
      </c>
      <c r="G152" s="67">
        <v>18</v>
      </c>
      <c r="H152" s="67">
        <v>318</v>
      </c>
      <c r="I152" s="67">
        <v>0</v>
      </c>
      <c r="J152" s="67">
        <v>309</v>
      </c>
      <c r="K152" s="67">
        <v>39</v>
      </c>
      <c r="L152" s="67">
        <v>0</v>
      </c>
      <c r="M152" s="67">
        <v>0</v>
      </c>
      <c r="N152" s="67">
        <v>0</v>
      </c>
      <c r="O152" s="67">
        <v>0</v>
      </c>
      <c r="P152" s="67">
        <v>1</v>
      </c>
      <c r="Q152" s="67">
        <v>35</v>
      </c>
      <c r="R152" s="67">
        <v>0</v>
      </c>
      <c r="S152" s="67">
        <v>3</v>
      </c>
      <c r="T152" s="67">
        <v>664</v>
      </c>
      <c r="U152" s="67">
        <v>50</v>
      </c>
      <c r="V152" s="67">
        <v>4</v>
      </c>
      <c r="W152" s="67">
        <v>4</v>
      </c>
      <c r="X152" s="67">
        <v>0</v>
      </c>
      <c r="Y152" s="67">
        <v>17</v>
      </c>
      <c r="Z152" s="67">
        <v>283</v>
      </c>
      <c r="AA152" s="67">
        <v>0</v>
      </c>
      <c r="AB152" s="67">
        <v>306</v>
      </c>
    </row>
    <row r="153" spans="1:28" s="59" customFormat="1" x14ac:dyDescent="0.2">
      <c r="A153" s="129" t="s">
        <v>65</v>
      </c>
      <c r="B153" s="67">
        <v>491</v>
      </c>
      <c r="C153" s="67">
        <v>30</v>
      </c>
      <c r="D153" s="67">
        <v>1</v>
      </c>
      <c r="E153" s="67">
        <v>2</v>
      </c>
      <c r="F153" s="67">
        <v>0</v>
      </c>
      <c r="G153" s="67">
        <v>5</v>
      </c>
      <c r="H153" s="67">
        <v>178</v>
      </c>
      <c r="I153" s="67">
        <v>0</v>
      </c>
      <c r="J153" s="67">
        <v>275</v>
      </c>
      <c r="K153" s="67">
        <v>16</v>
      </c>
      <c r="L153" s="67">
        <v>0</v>
      </c>
      <c r="M153" s="67">
        <v>0</v>
      </c>
      <c r="N153" s="67">
        <v>0</v>
      </c>
      <c r="O153" s="67">
        <v>0</v>
      </c>
      <c r="P153" s="67">
        <v>0</v>
      </c>
      <c r="Q153" s="67">
        <v>16</v>
      </c>
      <c r="R153" s="67">
        <v>0</v>
      </c>
      <c r="S153" s="67">
        <v>0</v>
      </c>
      <c r="T153" s="67">
        <v>475</v>
      </c>
      <c r="U153" s="67">
        <v>30</v>
      </c>
      <c r="V153" s="67">
        <v>1</v>
      </c>
      <c r="W153" s="67">
        <v>2</v>
      </c>
      <c r="X153" s="67">
        <v>0</v>
      </c>
      <c r="Y153" s="67">
        <v>5</v>
      </c>
      <c r="Z153" s="67">
        <v>162</v>
      </c>
      <c r="AA153" s="67">
        <v>0</v>
      </c>
      <c r="AB153" s="67">
        <v>275</v>
      </c>
    </row>
    <row r="154" spans="1:28" s="59" customFormat="1" x14ac:dyDescent="0.2">
      <c r="A154" s="129" t="s">
        <v>66</v>
      </c>
      <c r="B154" s="67">
        <v>315</v>
      </c>
      <c r="C154" s="67">
        <v>22</v>
      </c>
      <c r="D154" s="67">
        <v>0</v>
      </c>
      <c r="E154" s="67">
        <v>0</v>
      </c>
      <c r="F154" s="67">
        <v>0</v>
      </c>
      <c r="G154" s="67">
        <v>2</v>
      </c>
      <c r="H154" s="67">
        <v>123</v>
      </c>
      <c r="I154" s="67">
        <v>0</v>
      </c>
      <c r="J154" s="67">
        <v>168</v>
      </c>
      <c r="K154" s="67">
        <v>6</v>
      </c>
      <c r="L154" s="67">
        <v>0</v>
      </c>
      <c r="M154" s="67">
        <v>0</v>
      </c>
      <c r="N154" s="67">
        <v>0</v>
      </c>
      <c r="O154" s="67">
        <v>0</v>
      </c>
      <c r="P154" s="67">
        <v>0</v>
      </c>
      <c r="Q154" s="67">
        <v>6</v>
      </c>
      <c r="R154" s="67">
        <v>0</v>
      </c>
      <c r="S154" s="67">
        <v>0</v>
      </c>
      <c r="T154" s="67">
        <v>309</v>
      </c>
      <c r="U154" s="67">
        <v>22</v>
      </c>
      <c r="V154" s="67">
        <v>0</v>
      </c>
      <c r="W154" s="67">
        <v>0</v>
      </c>
      <c r="X154" s="67">
        <v>0</v>
      </c>
      <c r="Y154" s="67">
        <v>2</v>
      </c>
      <c r="Z154" s="67">
        <v>117</v>
      </c>
      <c r="AA154" s="67">
        <v>0</v>
      </c>
      <c r="AB154" s="67">
        <v>168</v>
      </c>
    </row>
    <row r="155" spans="1:28" s="59" customFormat="1" x14ac:dyDescent="0.2">
      <c r="A155" s="129" t="s">
        <v>67</v>
      </c>
      <c r="B155" s="67">
        <v>294</v>
      </c>
      <c r="C155" s="67">
        <v>12</v>
      </c>
      <c r="D155" s="67">
        <v>1</v>
      </c>
      <c r="E155" s="67">
        <v>0</v>
      </c>
      <c r="F155" s="67">
        <v>0</v>
      </c>
      <c r="G155" s="67">
        <v>0</v>
      </c>
      <c r="H155" s="67">
        <v>174</v>
      </c>
      <c r="I155" s="67">
        <v>0</v>
      </c>
      <c r="J155" s="67">
        <v>107</v>
      </c>
      <c r="K155" s="67">
        <v>5</v>
      </c>
      <c r="L155" s="67">
        <v>0</v>
      </c>
      <c r="M155" s="67">
        <v>0</v>
      </c>
      <c r="N155" s="67">
        <v>0</v>
      </c>
      <c r="O155" s="67">
        <v>0</v>
      </c>
      <c r="P155" s="67">
        <v>0</v>
      </c>
      <c r="Q155" s="67">
        <v>5</v>
      </c>
      <c r="R155" s="67">
        <v>0</v>
      </c>
      <c r="S155" s="67">
        <v>0</v>
      </c>
      <c r="T155" s="67">
        <v>289</v>
      </c>
      <c r="U155" s="67">
        <v>12</v>
      </c>
      <c r="V155" s="67">
        <v>1</v>
      </c>
      <c r="W155" s="67">
        <v>0</v>
      </c>
      <c r="X155" s="67">
        <v>0</v>
      </c>
      <c r="Y155" s="67">
        <v>0</v>
      </c>
      <c r="Z155" s="67">
        <v>169</v>
      </c>
      <c r="AA155" s="67">
        <v>0</v>
      </c>
      <c r="AB155" s="67">
        <v>107</v>
      </c>
    </row>
    <row r="156" spans="1:28" s="59" customFormat="1" x14ac:dyDescent="0.2">
      <c r="A156" s="129" t="s">
        <v>68</v>
      </c>
      <c r="B156" s="67">
        <v>535</v>
      </c>
      <c r="C156" s="67">
        <v>21</v>
      </c>
      <c r="D156" s="67">
        <v>0</v>
      </c>
      <c r="E156" s="67">
        <v>0</v>
      </c>
      <c r="F156" s="67">
        <v>0</v>
      </c>
      <c r="G156" s="67">
        <v>1</v>
      </c>
      <c r="H156" s="67">
        <v>296</v>
      </c>
      <c r="I156" s="67">
        <v>0</v>
      </c>
      <c r="J156" s="67">
        <v>217</v>
      </c>
      <c r="K156" s="67">
        <v>7</v>
      </c>
      <c r="L156" s="67">
        <v>0</v>
      </c>
      <c r="M156" s="67">
        <v>0</v>
      </c>
      <c r="N156" s="67">
        <v>0</v>
      </c>
      <c r="O156" s="67">
        <v>0</v>
      </c>
      <c r="P156" s="67">
        <v>0</v>
      </c>
      <c r="Q156" s="67">
        <v>6</v>
      </c>
      <c r="R156" s="67">
        <v>0</v>
      </c>
      <c r="S156" s="67">
        <v>1</v>
      </c>
      <c r="T156" s="67">
        <v>528</v>
      </c>
      <c r="U156" s="67">
        <v>21</v>
      </c>
      <c r="V156" s="67">
        <v>0</v>
      </c>
      <c r="W156" s="67">
        <v>0</v>
      </c>
      <c r="X156" s="67">
        <v>0</v>
      </c>
      <c r="Y156" s="67">
        <v>1</v>
      </c>
      <c r="Z156" s="67">
        <v>290</v>
      </c>
      <c r="AA156" s="67">
        <v>0</v>
      </c>
      <c r="AB156" s="67">
        <v>216</v>
      </c>
    </row>
    <row r="157" spans="1:28" s="59" customFormat="1" x14ac:dyDescent="0.2">
      <c r="A157" s="129" t="s">
        <v>69</v>
      </c>
      <c r="B157" s="67">
        <v>428</v>
      </c>
      <c r="C157" s="67">
        <v>14</v>
      </c>
      <c r="D157" s="67">
        <v>0</v>
      </c>
      <c r="E157" s="67">
        <v>0</v>
      </c>
      <c r="F157" s="67">
        <v>0</v>
      </c>
      <c r="G157" s="67">
        <v>0</v>
      </c>
      <c r="H157" s="67">
        <v>137</v>
      </c>
      <c r="I157" s="67">
        <v>0</v>
      </c>
      <c r="J157" s="67">
        <v>277</v>
      </c>
      <c r="K157" s="67">
        <v>11</v>
      </c>
      <c r="L157" s="67">
        <v>0</v>
      </c>
      <c r="M157" s="67">
        <v>0</v>
      </c>
      <c r="N157" s="67">
        <v>0</v>
      </c>
      <c r="O157" s="67">
        <v>0</v>
      </c>
      <c r="P157" s="67">
        <v>0</v>
      </c>
      <c r="Q157" s="67">
        <v>7</v>
      </c>
      <c r="R157" s="67">
        <v>0</v>
      </c>
      <c r="S157" s="67">
        <v>4</v>
      </c>
      <c r="T157" s="67">
        <v>417</v>
      </c>
      <c r="U157" s="67">
        <v>14</v>
      </c>
      <c r="V157" s="67">
        <v>0</v>
      </c>
      <c r="W157" s="67">
        <v>0</v>
      </c>
      <c r="X157" s="67">
        <v>0</v>
      </c>
      <c r="Y157" s="67">
        <v>0</v>
      </c>
      <c r="Z157" s="67">
        <v>130</v>
      </c>
      <c r="AA157" s="67">
        <v>0</v>
      </c>
      <c r="AB157" s="67">
        <v>273</v>
      </c>
    </row>
    <row r="158" spans="1:28" s="59" customFormat="1" x14ac:dyDescent="0.2">
      <c r="A158" s="129" t="s">
        <v>308</v>
      </c>
      <c r="B158" s="67">
        <v>122</v>
      </c>
      <c r="C158" s="67">
        <v>5</v>
      </c>
      <c r="D158" s="67">
        <v>0</v>
      </c>
      <c r="E158" s="67">
        <v>0</v>
      </c>
      <c r="F158" s="67">
        <v>0</v>
      </c>
      <c r="G158" s="67">
        <v>0</v>
      </c>
      <c r="H158" s="67">
        <v>13</v>
      </c>
      <c r="I158" s="67">
        <v>0</v>
      </c>
      <c r="J158" s="67">
        <v>104</v>
      </c>
      <c r="K158" s="67">
        <v>9</v>
      </c>
      <c r="L158" s="67">
        <v>0</v>
      </c>
      <c r="M158" s="67">
        <v>0</v>
      </c>
      <c r="N158" s="67">
        <v>0</v>
      </c>
      <c r="O158" s="67">
        <v>0</v>
      </c>
      <c r="P158" s="67">
        <v>0</v>
      </c>
      <c r="Q158" s="67">
        <v>4</v>
      </c>
      <c r="R158" s="67">
        <v>0</v>
      </c>
      <c r="S158" s="67">
        <v>5</v>
      </c>
      <c r="T158" s="67">
        <v>113</v>
      </c>
      <c r="U158" s="67">
        <v>5</v>
      </c>
      <c r="V158" s="67">
        <v>0</v>
      </c>
      <c r="W158" s="67">
        <v>0</v>
      </c>
      <c r="X158" s="67">
        <v>0</v>
      </c>
      <c r="Y158" s="67">
        <v>0</v>
      </c>
      <c r="Z158" s="67">
        <v>9</v>
      </c>
      <c r="AA158" s="67">
        <v>0</v>
      </c>
      <c r="AB158" s="67">
        <v>99</v>
      </c>
    </row>
    <row r="159" spans="1:28" s="59" customFormat="1" x14ac:dyDescent="0.2">
      <c r="A159" s="129" t="s">
        <v>312</v>
      </c>
      <c r="B159" s="67">
        <v>117</v>
      </c>
      <c r="C159" s="67">
        <v>4</v>
      </c>
      <c r="D159" s="67">
        <v>0</v>
      </c>
      <c r="E159" s="67">
        <v>0</v>
      </c>
      <c r="F159" s="67">
        <v>0</v>
      </c>
      <c r="G159" s="67">
        <v>0</v>
      </c>
      <c r="H159" s="67">
        <v>14</v>
      </c>
      <c r="I159" s="67">
        <v>1</v>
      </c>
      <c r="J159" s="67">
        <v>98</v>
      </c>
      <c r="K159" s="67">
        <v>3</v>
      </c>
      <c r="L159" s="67">
        <v>0</v>
      </c>
      <c r="M159" s="67">
        <v>0</v>
      </c>
      <c r="N159" s="67">
        <v>0</v>
      </c>
      <c r="O159" s="67">
        <v>0</v>
      </c>
      <c r="P159" s="67">
        <v>0</v>
      </c>
      <c r="Q159" s="67">
        <v>1</v>
      </c>
      <c r="R159" s="67">
        <v>0</v>
      </c>
      <c r="S159" s="67">
        <v>2</v>
      </c>
      <c r="T159" s="67">
        <v>114</v>
      </c>
      <c r="U159" s="67">
        <v>4</v>
      </c>
      <c r="V159" s="67">
        <v>0</v>
      </c>
      <c r="W159" s="67">
        <v>0</v>
      </c>
      <c r="X159" s="67">
        <v>0</v>
      </c>
      <c r="Y159" s="67">
        <v>0</v>
      </c>
      <c r="Z159" s="67">
        <v>13</v>
      </c>
      <c r="AA159" s="67">
        <v>1</v>
      </c>
      <c r="AB159" s="67">
        <v>96</v>
      </c>
    </row>
    <row r="160" spans="1:28" s="59" customFormat="1" x14ac:dyDescent="0.2">
      <c r="A160" s="129" t="s">
        <v>167</v>
      </c>
      <c r="B160" s="123">
        <f t="shared" ref="B160:H160" si="24">SUM(B161:B173)</f>
        <v>6113</v>
      </c>
      <c r="C160" s="123">
        <f t="shared" si="24"/>
        <v>708</v>
      </c>
      <c r="D160" s="123">
        <f t="shared" si="24"/>
        <v>29</v>
      </c>
      <c r="E160" s="123">
        <f t="shared" si="24"/>
        <v>1</v>
      </c>
      <c r="F160" s="123">
        <f t="shared" si="24"/>
        <v>4</v>
      </c>
      <c r="G160" s="123">
        <f t="shared" si="24"/>
        <v>38</v>
      </c>
      <c r="H160" s="123">
        <f t="shared" si="24"/>
        <v>1401</v>
      </c>
      <c r="I160" s="123"/>
      <c r="J160" s="123">
        <f t="shared" ref="J160:Q160" si="25">SUM(J161:J173)</f>
        <v>3932</v>
      </c>
      <c r="K160" s="123">
        <f t="shared" si="25"/>
        <v>2748</v>
      </c>
      <c r="L160" s="123">
        <f t="shared" si="25"/>
        <v>254</v>
      </c>
      <c r="M160" s="123">
        <f t="shared" si="25"/>
        <v>29</v>
      </c>
      <c r="N160" s="123">
        <f t="shared" si="25"/>
        <v>0</v>
      </c>
      <c r="O160" s="123">
        <f t="shared" si="25"/>
        <v>3</v>
      </c>
      <c r="P160" s="123">
        <f t="shared" si="25"/>
        <v>36</v>
      </c>
      <c r="Q160" s="123">
        <f t="shared" si="25"/>
        <v>158</v>
      </c>
      <c r="R160" s="123"/>
      <c r="S160" s="123">
        <f t="shared" ref="S160:Z160" si="26">SUM(S161:S173)</f>
        <v>2268</v>
      </c>
      <c r="T160" s="123">
        <f t="shared" si="26"/>
        <v>3365</v>
      </c>
      <c r="U160" s="123">
        <f t="shared" si="26"/>
        <v>454</v>
      </c>
      <c r="V160" s="123">
        <f t="shared" si="26"/>
        <v>0</v>
      </c>
      <c r="W160" s="123">
        <f t="shared" si="26"/>
        <v>1</v>
      </c>
      <c r="X160" s="123">
        <f t="shared" si="26"/>
        <v>1</v>
      </c>
      <c r="Y160" s="123">
        <f t="shared" si="26"/>
        <v>2</v>
      </c>
      <c r="Z160" s="123">
        <f t="shared" si="26"/>
        <v>1243</v>
      </c>
      <c r="AA160" s="123"/>
      <c r="AB160" s="123">
        <f>SUM(AB161:AB173)</f>
        <v>1664</v>
      </c>
    </row>
    <row r="161" spans="1:28" s="59" customFormat="1" x14ac:dyDescent="0.2">
      <c r="A161" s="129" t="s">
        <v>110</v>
      </c>
      <c r="B161" s="67">
        <v>2377</v>
      </c>
      <c r="C161" s="67">
        <v>268</v>
      </c>
      <c r="D161" s="67">
        <v>4</v>
      </c>
      <c r="E161" s="67">
        <v>0</v>
      </c>
      <c r="F161" s="67">
        <v>1</v>
      </c>
      <c r="G161" s="67">
        <v>1</v>
      </c>
      <c r="H161" s="67">
        <v>878</v>
      </c>
      <c r="I161" s="67">
        <v>0</v>
      </c>
      <c r="J161" s="67">
        <v>1225</v>
      </c>
      <c r="K161" s="67">
        <v>763</v>
      </c>
      <c r="L161" s="67">
        <v>63</v>
      </c>
      <c r="M161" s="67">
        <v>4</v>
      </c>
      <c r="N161" s="67">
        <v>0</v>
      </c>
      <c r="O161" s="67">
        <v>0</v>
      </c>
      <c r="P161" s="67">
        <v>0</v>
      </c>
      <c r="Q161" s="67">
        <v>93</v>
      </c>
      <c r="R161" s="67">
        <v>0</v>
      </c>
      <c r="S161" s="67">
        <v>603</v>
      </c>
      <c r="T161" s="67">
        <v>1614</v>
      </c>
      <c r="U161" s="67">
        <v>205</v>
      </c>
      <c r="V161" s="67">
        <v>0</v>
      </c>
      <c r="W161" s="67">
        <v>0</v>
      </c>
      <c r="X161" s="67">
        <v>1</v>
      </c>
      <c r="Y161" s="67">
        <v>1</v>
      </c>
      <c r="Z161" s="67">
        <v>785</v>
      </c>
      <c r="AA161" s="67">
        <v>0</v>
      </c>
      <c r="AB161" s="67">
        <v>622</v>
      </c>
    </row>
    <row r="162" spans="1:28" s="59" customFormat="1" x14ac:dyDescent="0.2">
      <c r="A162" s="129" t="s">
        <v>61</v>
      </c>
      <c r="B162" s="67">
        <v>318</v>
      </c>
      <c r="C162" s="67">
        <v>80</v>
      </c>
      <c r="D162" s="67">
        <v>2</v>
      </c>
      <c r="E162" s="67">
        <v>0</v>
      </c>
      <c r="F162" s="67">
        <v>0</v>
      </c>
      <c r="G162" s="67">
        <v>3</v>
      </c>
      <c r="H162" s="67">
        <v>76</v>
      </c>
      <c r="I162" s="67">
        <v>0</v>
      </c>
      <c r="J162" s="67">
        <v>157</v>
      </c>
      <c r="K162" s="67">
        <v>84</v>
      </c>
      <c r="L162" s="67">
        <v>13</v>
      </c>
      <c r="M162" s="67">
        <v>2</v>
      </c>
      <c r="N162" s="67">
        <v>0</v>
      </c>
      <c r="O162" s="67">
        <v>0</v>
      </c>
      <c r="P162" s="67">
        <v>3</v>
      </c>
      <c r="Q162" s="67">
        <v>4</v>
      </c>
      <c r="R162" s="67">
        <v>0</v>
      </c>
      <c r="S162" s="67">
        <v>62</v>
      </c>
      <c r="T162" s="67">
        <v>234</v>
      </c>
      <c r="U162" s="67">
        <v>67</v>
      </c>
      <c r="V162" s="67">
        <v>0</v>
      </c>
      <c r="W162" s="67">
        <v>0</v>
      </c>
      <c r="X162" s="67">
        <v>0</v>
      </c>
      <c r="Y162" s="67">
        <v>0</v>
      </c>
      <c r="Z162" s="67">
        <v>72</v>
      </c>
      <c r="AA162" s="67">
        <v>0</v>
      </c>
      <c r="AB162" s="67">
        <v>95</v>
      </c>
    </row>
    <row r="163" spans="1:28" s="59" customFormat="1" x14ac:dyDescent="0.2">
      <c r="A163" s="129" t="s">
        <v>62</v>
      </c>
      <c r="B163" s="67">
        <v>365</v>
      </c>
      <c r="C163" s="67">
        <v>54</v>
      </c>
      <c r="D163" s="67">
        <v>9</v>
      </c>
      <c r="E163" s="67">
        <v>0</v>
      </c>
      <c r="F163" s="67">
        <v>0</v>
      </c>
      <c r="G163" s="67">
        <v>6</v>
      </c>
      <c r="H163" s="67">
        <v>112</v>
      </c>
      <c r="I163" s="67">
        <v>0</v>
      </c>
      <c r="J163" s="67">
        <v>184</v>
      </c>
      <c r="K163" s="67">
        <v>98</v>
      </c>
      <c r="L163" s="67">
        <v>12</v>
      </c>
      <c r="M163" s="67">
        <v>9</v>
      </c>
      <c r="N163" s="67">
        <v>0</v>
      </c>
      <c r="O163" s="67">
        <v>0</v>
      </c>
      <c r="P163" s="67">
        <v>6</v>
      </c>
      <c r="Q163" s="67">
        <v>2</v>
      </c>
      <c r="R163" s="67">
        <v>0</v>
      </c>
      <c r="S163" s="67">
        <v>69</v>
      </c>
      <c r="T163" s="67">
        <v>267</v>
      </c>
      <c r="U163" s="67">
        <v>42</v>
      </c>
      <c r="V163" s="67">
        <v>0</v>
      </c>
      <c r="W163" s="67">
        <v>0</v>
      </c>
      <c r="X163" s="67">
        <v>0</v>
      </c>
      <c r="Y163" s="67">
        <v>0</v>
      </c>
      <c r="Z163" s="67">
        <v>110</v>
      </c>
      <c r="AA163" s="67">
        <v>0</v>
      </c>
      <c r="AB163" s="67">
        <v>115</v>
      </c>
    </row>
    <row r="164" spans="1:28" s="59" customFormat="1" x14ac:dyDescent="0.2">
      <c r="A164" s="129" t="s">
        <v>63</v>
      </c>
      <c r="B164" s="67">
        <v>253</v>
      </c>
      <c r="C164" s="67">
        <v>38</v>
      </c>
      <c r="D164" s="67">
        <v>3</v>
      </c>
      <c r="E164" s="67">
        <v>0</v>
      </c>
      <c r="F164" s="67">
        <v>0</v>
      </c>
      <c r="G164" s="67">
        <v>6</v>
      </c>
      <c r="H164" s="67">
        <v>63</v>
      </c>
      <c r="I164" s="67">
        <v>0</v>
      </c>
      <c r="J164" s="67">
        <v>143</v>
      </c>
      <c r="K164" s="67">
        <v>60</v>
      </c>
      <c r="L164" s="67">
        <v>12</v>
      </c>
      <c r="M164" s="67">
        <v>3</v>
      </c>
      <c r="N164" s="67">
        <v>0</v>
      </c>
      <c r="O164" s="67">
        <v>0</v>
      </c>
      <c r="P164" s="67">
        <v>6</v>
      </c>
      <c r="Q164" s="67">
        <v>0</v>
      </c>
      <c r="R164" s="67">
        <v>0</v>
      </c>
      <c r="S164" s="67">
        <v>39</v>
      </c>
      <c r="T164" s="67">
        <v>193</v>
      </c>
      <c r="U164" s="67">
        <v>26</v>
      </c>
      <c r="V164" s="67">
        <v>0</v>
      </c>
      <c r="W164" s="67">
        <v>0</v>
      </c>
      <c r="X164" s="67">
        <v>0</v>
      </c>
      <c r="Y164" s="67">
        <v>0</v>
      </c>
      <c r="Z164" s="67">
        <v>63</v>
      </c>
      <c r="AA164" s="67">
        <v>0</v>
      </c>
      <c r="AB164" s="67">
        <v>104</v>
      </c>
    </row>
    <row r="165" spans="1:28" s="59" customFormat="1" x14ac:dyDescent="0.2">
      <c r="A165" s="129" t="s">
        <v>64</v>
      </c>
      <c r="B165" s="67">
        <v>317</v>
      </c>
      <c r="C165" s="67">
        <v>58</v>
      </c>
      <c r="D165" s="67">
        <v>7</v>
      </c>
      <c r="E165" s="67">
        <v>1</v>
      </c>
      <c r="F165" s="67">
        <v>0</v>
      </c>
      <c r="G165" s="67">
        <v>7</v>
      </c>
      <c r="H165" s="67">
        <v>68</v>
      </c>
      <c r="I165" s="67">
        <v>0</v>
      </c>
      <c r="J165" s="67">
        <v>176</v>
      </c>
      <c r="K165" s="67">
        <v>121</v>
      </c>
      <c r="L165" s="67">
        <v>38</v>
      </c>
      <c r="M165" s="67">
        <v>7</v>
      </c>
      <c r="N165" s="67">
        <v>0</v>
      </c>
      <c r="O165" s="67">
        <v>0</v>
      </c>
      <c r="P165" s="67">
        <v>7</v>
      </c>
      <c r="Q165" s="67">
        <v>2</v>
      </c>
      <c r="R165" s="67">
        <v>0</v>
      </c>
      <c r="S165" s="67">
        <v>67</v>
      </c>
      <c r="T165" s="67">
        <v>196</v>
      </c>
      <c r="U165" s="67">
        <v>20</v>
      </c>
      <c r="V165" s="67">
        <v>0</v>
      </c>
      <c r="W165" s="67">
        <v>1</v>
      </c>
      <c r="X165" s="67">
        <v>0</v>
      </c>
      <c r="Y165" s="67">
        <v>0</v>
      </c>
      <c r="Z165" s="67">
        <v>66</v>
      </c>
      <c r="AA165" s="67">
        <v>0</v>
      </c>
      <c r="AB165" s="67">
        <v>109</v>
      </c>
    </row>
    <row r="166" spans="1:28" s="59" customFormat="1" x14ac:dyDescent="0.2">
      <c r="A166" s="129" t="s">
        <v>65</v>
      </c>
      <c r="B166" s="67">
        <v>177</v>
      </c>
      <c r="C166" s="67">
        <v>31</v>
      </c>
      <c r="D166" s="67">
        <v>4</v>
      </c>
      <c r="E166" s="67">
        <v>0</v>
      </c>
      <c r="F166" s="67">
        <v>0</v>
      </c>
      <c r="G166" s="67">
        <v>7</v>
      </c>
      <c r="H166" s="67">
        <v>24</v>
      </c>
      <c r="I166" s="67">
        <v>0</v>
      </c>
      <c r="J166" s="67">
        <v>111</v>
      </c>
      <c r="K166" s="67">
        <v>91</v>
      </c>
      <c r="L166" s="67">
        <v>21</v>
      </c>
      <c r="M166" s="67">
        <v>4</v>
      </c>
      <c r="N166" s="67">
        <v>0</v>
      </c>
      <c r="O166" s="67">
        <v>0</v>
      </c>
      <c r="P166" s="67">
        <v>7</v>
      </c>
      <c r="Q166" s="67">
        <v>1</v>
      </c>
      <c r="R166" s="67">
        <v>0</v>
      </c>
      <c r="S166" s="67">
        <v>58</v>
      </c>
      <c r="T166" s="67">
        <v>86</v>
      </c>
      <c r="U166" s="67">
        <v>10</v>
      </c>
      <c r="V166" s="67">
        <v>0</v>
      </c>
      <c r="W166" s="67">
        <v>0</v>
      </c>
      <c r="X166" s="67">
        <v>0</v>
      </c>
      <c r="Y166" s="67">
        <v>0</v>
      </c>
      <c r="Z166" s="67">
        <v>23</v>
      </c>
      <c r="AA166" s="67">
        <v>0</v>
      </c>
      <c r="AB166" s="67">
        <v>53</v>
      </c>
    </row>
    <row r="167" spans="1:28" s="59" customFormat="1" x14ac:dyDescent="0.2">
      <c r="A167" s="129" t="s">
        <v>66</v>
      </c>
      <c r="B167" s="67">
        <v>126</v>
      </c>
      <c r="C167" s="67">
        <v>18</v>
      </c>
      <c r="D167" s="67">
        <v>0</v>
      </c>
      <c r="E167" s="67">
        <v>0</v>
      </c>
      <c r="F167" s="67">
        <v>0</v>
      </c>
      <c r="G167" s="67">
        <v>3</v>
      </c>
      <c r="H167" s="67">
        <v>14</v>
      </c>
      <c r="I167" s="67">
        <v>0</v>
      </c>
      <c r="J167" s="67">
        <v>91</v>
      </c>
      <c r="K167" s="67">
        <v>88</v>
      </c>
      <c r="L167" s="67">
        <v>10</v>
      </c>
      <c r="M167" s="67">
        <v>0</v>
      </c>
      <c r="N167" s="67">
        <v>0</v>
      </c>
      <c r="O167" s="67">
        <v>0</v>
      </c>
      <c r="P167" s="67">
        <v>3</v>
      </c>
      <c r="Q167" s="67">
        <v>3</v>
      </c>
      <c r="R167" s="67">
        <v>0</v>
      </c>
      <c r="S167" s="67">
        <v>72</v>
      </c>
      <c r="T167" s="67">
        <v>38</v>
      </c>
      <c r="U167" s="67">
        <v>8</v>
      </c>
      <c r="V167" s="67">
        <v>0</v>
      </c>
      <c r="W167" s="67">
        <v>0</v>
      </c>
      <c r="X167" s="67">
        <v>0</v>
      </c>
      <c r="Y167" s="67">
        <v>0</v>
      </c>
      <c r="Z167" s="67">
        <v>11</v>
      </c>
      <c r="AA167" s="67">
        <v>0</v>
      </c>
      <c r="AB167" s="67">
        <v>19</v>
      </c>
    </row>
    <row r="168" spans="1:28" s="59" customFormat="1" x14ac:dyDescent="0.2">
      <c r="A168" s="129" t="s">
        <v>67</v>
      </c>
      <c r="B168" s="67">
        <v>227</v>
      </c>
      <c r="C168" s="67">
        <v>21</v>
      </c>
      <c r="D168" s="67">
        <v>0</v>
      </c>
      <c r="E168" s="67">
        <v>0</v>
      </c>
      <c r="F168" s="67">
        <v>3</v>
      </c>
      <c r="G168" s="67">
        <v>1</v>
      </c>
      <c r="H168" s="67">
        <v>36</v>
      </c>
      <c r="I168" s="67">
        <v>0</v>
      </c>
      <c r="J168" s="67">
        <v>166</v>
      </c>
      <c r="K168" s="67">
        <v>170</v>
      </c>
      <c r="L168" s="67">
        <v>12</v>
      </c>
      <c r="M168" s="67">
        <v>0</v>
      </c>
      <c r="N168" s="67">
        <v>0</v>
      </c>
      <c r="O168" s="67">
        <v>3</v>
      </c>
      <c r="P168" s="67">
        <v>1</v>
      </c>
      <c r="Q168" s="67">
        <v>19</v>
      </c>
      <c r="R168" s="67">
        <v>0</v>
      </c>
      <c r="S168" s="67">
        <v>135</v>
      </c>
      <c r="T168" s="67">
        <v>57</v>
      </c>
      <c r="U168" s="67">
        <v>9</v>
      </c>
      <c r="V168" s="67">
        <v>0</v>
      </c>
      <c r="W168" s="67">
        <v>0</v>
      </c>
      <c r="X168" s="67">
        <v>0</v>
      </c>
      <c r="Y168" s="67">
        <v>0</v>
      </c>
      <c r="Z168" s="67">
        <v>17</v>
      </c>
      <c r="AA168" s="67">
        <v>0</v>
      </c>
      <c r="AB168" s="67">
        <v>31</v>
      </c>
    </row>
    <row r="169" spans="1:28" s="59" customFormat="1" x14ac:dyDescent="0.2">
      <c r="A169" s="129" t="s">
        <v>68</v>
      </c>
      <c r="B169" s="67">
        <v>371</v>
      </c>
      <c r="C169" s="67">
        <v>33</v>
      </c>
      <c r="D169" s="67">
        <v>0</v>
      </c>
      <c r="E169" s="67">
        <v>0</v>
      </c>
      <c r="F169" s="67">
        <v>0</v>
      </c>
      <c r="G169" s="67">
        <v>2</v>
      </c>
      <c r="H169" s="67">
        <v>69</v>
      </c>
      <c r="I169" s="67">
        <v>0</v>
      </c>
      <c r="J169" s="67">
        <v>267</v>
      </c>
      <c r="K169" s="67">
        <v>217</v>
      </c>
      <c r="L169" s="67">
        <v>24</v>
      </c>
      <c r="M169" s="67">
        <v>0</v>
      </c>
      <c r="N169" s="67">
        <v>0</v>
      </c>
      <c r="O169" s="67">
        <v>0</v>
      </c>
      <c r="P169" s="67">
        <v>1</v>
      </c>
      <c r="Q169" s="67">
        <v>29</v>
      </c>
      <c r="R169" s="67">
        <v>0</v>
      </c>
      <c r="S169" s="67">
        <v>163</v>
      </c>
      <c r="T169" s="67">
        <v>154</v>
      </c>
      <c r="U169" s="67">
        <v>9</v>
      </c>
      <c r="V169" s="67">
        <v>0</v>
      </c>
      <c r="W169" s="67">
        <v>0</v>
      </c>
      <c r="X169" s="67">
        <v>0</v>
      </c>
      <c r="Y169" s="67">
        <v>1</v>
      </c>
      <c r="Z169" s="67">
        <v>40</v>
      </c>
      <c r="AA169" s="67">
        <v>0</v>
      </c>
      <c r="AB169" s="67">
        <v>104</v>
      </c>
    </row>
    <row r="170" spans="1:28" s="59" customFormat="1" x14ac:dyDescent="0.2">
      <c r="A170" s="129" t="s">
        <v>69</v>
      </c>
      <c r="B170" s="67">
        <v>456</v>
      </c>
      <c r="C170" s="67">
        <v>59</v>
      </c>
      <c r="D170" s="67">
        <v>0</v>
      </c>
      <c r="E170" s="67">
        <v>0</v>
      </c>
      <c r="F170" s="67">
        <v>0</v>
      </c>
      <c r="G170" s="67">
        <v>1</v>
      </c>
      <c r="H170" s="67">
        <v>36</v>
      </c>
      <c r="I170" s="67">
        <v>0</v>
      </c>
      <c r="J170" s="67">
        <v>360</v>
      </c>
      <c r="K170" s="67">
        <v>222</v>
      </c>
      <c r="L170" s="67">
        <v>19</v>
      </c>
      <c r="M170" s="67">
        <v>0</v>
      </c>
      <c r="N170" s="67">
        <v>0</v>
      </c>
      <c r="O170" s="67">
        <v>0</v>
      </c>
      <c r="P170" s="67">
        <v>1</v>
      </c>
      <c r="Q170" s="67">
        <v>4</v>
      </c>
      <c r="R170" s="67">
        <v>0</v>
      </c>
      <c r="S170" s="67">
        <v>198</v>
      </c>
      <c r="T170" s="67">
        <v>234</v>
      </c>
      <c r="U170" s="67">
        <v>40</v>
      </c>
      <c r="V170" s="67">
        <v>0</v>
      </c>
      <c r="W170" s="67">
        <v>0</v>
      </c>
      <c r="X170" s="67">
        <v>0</v>
      </c>
      <c r="Y170" s="67">
        <v>0</v>
      </c>
      <c r="Z170" s="67">
        <v>32</v>
      </c>
      <c r="AA170" s="67">
        <v>0</v>
      </c>
      <c r="AB170" s="67">
        <v>162</v>
      </c>
    </row>
    <row r="171" spans="1:28" s="59" customFormat="1" x14ac:dyDescent="0.2">
      <c r="A171" s="129" t="s">
        <v>308</v>
      </c>
      <c r="B171" s="67">
        <v>609</v>
      </c>
      <c r="C171" s="67">
        <v>26</v>
      </c>
      <c r="D171" s="67">
        <v>0</v>
      </c>
      <c r="E171" s="67">
        <v>0</v>
      </c>
      <c r="F171" s="67">
        <v>0</v>
      </c>
      <c r="G171" s="67">
        <v>1</v>
      </c>
      <c r="H171" s="67">
        <v>10</v>
      </c>
      <c r="I171" s="67">
        <v>0</v>
      </c>
      <c r="J171" s="67">
        <v>572</v>
      </c>
      <c r="K171" s="67">
        <v>451</v>
      </c>
      <c r="L171" s="67">
        <v>15</v>
      </c>
      <c r="M171" s="67">
        <v>0</v>
      </c>
      <c r="N171" s="67">
        <v>0</v>
      </c>
      <c r="O171" s="67">
        <v>0</v>
      </c>
      <c r="P171" s="67">
        <v>1</v>
      </c>
      <c r="Q171" s="67">
        <v>0</v>
      </c>
      <c r="R171" s="67">
        <v>0</v>
      </c>
      <c r="S171" s="67">
        <v>435</v>
      </c>
      <c r="T171" s="67">
        <v>158</v>
      </c>
      <c r="U171" s="67">
        <v>11</v>
      </c>
      <c r="V171" s="67">
        <v>0</v>
      </c>
      <c r="W171" s="67">
        <v>0</v>
      </c>
      <c r="X171" s="67">
        <v>0</v>
      </c>
      <c r="Y171" s="67">
        <v>0</v>
      </c>
      <c r="Z171" s="67">
        <v>10</v>
      </c>
      <c r="AA171" s="67">
        <v>0</v>
      </c>
      <c r="AB171" s="67">
        <v>137</v>
      </c>
    </row>
    <row r="172" spans="1:28" s="59" customFormat="1" x14ac:dyDescent="0.2">
      <c r="A172" s="129" t="s">
        <v>312</v>
      </c>
      <c r="B172" s="67">
        <v>465</v>
      </c>
      <c r="C172" s="67">
        <v>16</v>
      </c>
      <c r="D172" s="67">
        <v>0</v>
      </c>
      <c r="E172" s="67">
        <v>0</v>
      </c>
      <c r="F172" s="67">
        <v>0</v>
      </c>
      <c r="G172" s="67">
        <v>0</v>
      </c>
      <c r="H172" s="67">
        <v>2</v>
      </c>
      <c r="I172" s="67">
        <v>0</v>
      </c>
      <c r="J172" s="67">
        <v>447</v>
      </c>
      <c r="K172" s="67">
        <v>376</v>
      </c>
      <c r="L172" s="67">
        <v>15</v>
      </c>
      <c r="M172" s="67">
        <v>0</v>
      </c>
      <c r="N172" s="67">
        <v>0</v>
      </c>
      <c r="O172" s="67">
        <v>0</v>
      </c>
      <c r="P172" s="67">
        <v>0</v>
      </c>
      <c r="Q172" s="67">
        <v>1</v>
      </c>
      <c r="R172" s="67">
        <v>0</v>
      </c>
      <c r="S172" s="67">
        <v>360</v>
      </c>
      <c r="T172" s="67">
        <v>89</v>
      </c>
      <c r="U172" s="67">
        <v>1</v>
      </c>
      <c r="V172" s="67">
        <v>0</v>
      </c>
      <c r="W172" s="67">
        <v>0</v>
      </c>
      <c r="X172" s="67">
        <v>0</v>
      </c>
      <c r="Y172" s="67">
        <v>0</v>
      </c>
      <c r="Z172" s="67">
        <v>1</v>
      </c>
      <c r="AA172" s="67">
        <v>0</v>
      </c>
      <c r="AB172" s="67">
        <v>87</v>
      </c>
    </row>
    <row r="173" spans="1:28" s="59" customFormat="1" ht="33.75" x14ac:dyDescent="0.2">
      <c r="A173" s="129" t="s">
        <v>111</v>
      </c>
      <c r="B173" s="67">
        <v>52</v>
      </c>
      <c r="C173" s="67">
        <v>6</v>
      </c>
      <c r="D173" s="67">
        <v>0</v>
      </c>
      <c r="E173" s="67">
        <v>0</v>
      </c>
      <c r="F173" s="67">
        <v>0</v>
      </c>
      <c r="G173" s="67">
        <v>0</v>
      </c>
      <c r="H173" s="67">
        <v>13</v>
      </c>
      <c r="I173" s="67">
        <v>0</v>
      </c>
      <c r="J173" s="67">
        <v>33</v>
      </c>
      <c r="K173" s="67">
        <v>7</v>
      </c>
      <c r="L173" s="67">
        <v>0</v>
      </c>
      <c r="M173" s="67">
        <v>0</v>
      </c>
      <c r="N173" s="67">
        <v>0</v>
      </c>
      <c r="O173" s="67">
        <v>0</v>
      </c>
      <c r="P173" s="67">
        <v>0</v>
      </c>
      <c r="Q173" s="67">
        <v>0</v>
      </c>
      <c r="R173" s="67">
        <v>0</v>
      </c>
      <c r="S173" s="67">
        <v>7</v>
      </c>
      <c r="T173" s="67">
        <v>45</v>
      </c>
      <c r="U173" s="67">
        <v>6</v>
      </c>
      <c r="V173" s="67">
        <v>0</v>
      </c>
      <c r="W173" s="67">
        <v>0</v>
      </c>
      <c r="X173" s="67">
        <v>0</v>
      </c>
      <c r="Y173" s="67">
        <v>0</v>
      </c>
      <c r="Z173" s="67">
        <v>13</v>
      </c>
      <c r="AA173" s="67">
        <v>0</v>
      </c>
      <c r="AB173" s="67">
        <v>26</v>
      </c>
    </row>
    <row r="174" spans="1:28" s="59" customFormat="1" x14ac:dyDescent="0.2">
      <c r="A174" s="129" t="s">
        <v>168</v>
      </c>
      <c r="B174" s="123">
        <f t="shared" ref="B174:H174" si="27">SUM(B175:B187)</f>
        <v>8553</v>
      </c>
      <c r="C174" s="123">
        <f t="shared" si="27"/>
        <v>735</v>
      </c>
      <c r="D174" s="123">
        <f t="shared" si="27"/>
        <v>0</v>
      </c>
      <c r="E174" s="123">
        <f t="shared" si="27"/>
        <v>6</v>
      </c>
      <c r="F174" s="123">
        <f t="shared" si="27"/>
        <v>1</v>
      </c>
      <c r="G174" s="123">
        <f t="shared" si="27"/>
        <v>65</v>
      </c>
      <c r="H174" s="123">
        <f t="shared" si="27"/>
        <v>933</v>
      </c>
      <c r="I174" s="123"/>
      <c r="J174" s="123">
        <f t="shared" ref="J174:Q174" si="28">SUM(J175:J187)</f>
        <v>6813</v>
      </c>
      <c r="K174" s="123">
        <f t="shared" si="28"/>
        <v>5539</v>
      </c>
      <c r="L174" s="123">
        <f t="shared" si="28"/>
        <v>390</v>
      </c>
      <c r="M174" s="123">
        <f t="shared" si="28"/>
        <v>0</v>
      </c>
      <c r="N174" s="123">
        <f t="shared" si="28"/>
        <v>1</v>
      </c>
      <c r="O174" s="123">
        <f t="shared" si="28"/>
        <v>0</v>
      </c>
      <c r="P174" s="123">
        <f t="shared" si="28"/>
        <v>11</v>
      </c>
      <c r="Q174" s="123">
        <f t="shared" si="28"/>
        <v>503</v>
      </c>
      <c r="R174" s="123"/>
      <c r="S174" s="123">
        <f t="shared" ref="S174:Z174" si="29">SUM(S175:S187)</f>
        <v>4634</v>
      </c>
      <c r="T174" s="123">
        <f t="shared" si="29"/>
        <v>3014</v>
      </c>
      <c r="U174" s="123">
        <f t="shared" si="29"/>
        <v>345</v>
      </c>
      <c r="V174" s="123">
        <f t="shared" si="29"/>
        <v>0</v>
      </c>
      <c r="W174" s="123">
        <f t="shared" si="29"/>
        <v>5</v>
      </c>
      <c r="X174" s="123">
        <f t="shared" si="29"/>
        <v>1</v>
      </c>
      <c r="Y174" s="123">
        <f t="shared" si="29"/>
        <v>54</v>
      </c>
      <c r="Z174" s="123">
        <f t="shared" si="29"/>
        <v>430</v>
      </c>
      <c r="AA174" s="123"/>
      <c r="AB174" s="123">
        <f>SUM(AB175:AB187)</f>
        <v>2179</v>
      </c>
    </row>
    <row r="175" spans="1:28" s="59" customFormat="1" x14ac:dyDescent="0.2">
      <c r="A175" s="129" t="s">
        <v>110</v>
      </c>
      <c r="B175" s="67">
        <v>2104</v>
      </c>
      <c r="C175" s="67">
        <v>285</v>
      </c>
      <c r="D175" s="67">
        <v>0</v>
      </c>
      <c r="E175" s="67">
        <v>3</v>
      </c>
      <c r="F175" s="67">
        <v>0</v>
      </c>
      <c r="G175" s="67">
        <v>31</v>
      </c>
      <c r="H175" s="67">
        <v>400</v>
      </c>
      <c r="I175" s="67">
        <v>0</v>
      </c>
      <c r="J175" s="67">
        <v>1385</v>
      </c>
      <c r="K175" s="67">
        <v>1447</v>
      </c>
      <c r="L175" s="67">
        <v>143</v>
      </c>
      <c r="M175" s="67">
        <v>0</v>
      </c>
      <c r="N175" s="67">
        <v>0</v>
      </c>
      <c r="O175" s="67">
        <v>0</v>
      </c>
      <c r="P175" s="67">
        <v>0</v>
      </c>
      <c r="Q175" s="67">
        <v>288</v>
      </c>
      <c r="R175" s="67">
        <v>0</v>
      </c>
      <c r="S175" s="67">
        <v>1016</v>
      </c>
      <c r="T175" s="67">
        <v>657</v>
      </c>
      <c r="U175" s="67">
        <v>142</v>
      </c>
      <c r="V175" s="67">
        <v>0</v>
      </c>
      <c r="W175" s="67">
        <v>3</v>
      </c>
      <c r="X175" s="67">
        <v>0</v>
      </c>
      <c r="Y175" s="67">
        <v>31</v>
      </c>
      <c r="Z175" s="67">
        <v>112</v>
      </c>
      <c r="AA175" s="67">
        <v>0</v>
      </c>
      <c r="AB175" s="67">
        <v>369</v>
      </c>
    </row>
    <row r="176" spans="1:28" s="59" customFormat="1" x14ac:dyDescent="0.2">
      <c r="A176" s="129" t="s">
        <v>61</v>
      </c>
      <c r="B176" s="67">
        <v>554</v>
      </c>
      <c r="C176" s="67">
        <v>59</v>
      </c>
      <c r="D176" s="67">
        <v>0</v>
      </c>
      <c r="E176" s="67">
        <v>0</v>
      </c>
      <c r="F176" s="67">
        <v>0</v>
      </c>
      <c r="G176" s="67">
        <v>8</v>
      </c>
      <c r="H176" s="67">
        <v>47</v>
      </c>
      <c r="I176" s="67">
        <v>0</v>
      </c>
      <c r="J176" s="67">
        <v>440</v>
      </c>
      <c r="K176" s="67">
        <v>297</v>
      </c>
      <c r="L176" s="67">
        <v>30</v>
      </c>
      <c r="M176" s="67">
        <v>0</v>
      </c>
      <c r="N176" s="67">
        <v>0</v>
      </c>
      <c r="O176" s="67">
        <v>0</v>
      </c>
      <c r="P176" s="67">
        <v>0</v>
      </c>
      <c r="Q176" s="67">
        <v>10</v>
      </c>
      <c r="R176" s="67">
        <v>0</v>
      </c>
      <c r="S176" s="67">
        <v>257</v>
      </c>
      <c r="T176" s="67">
        <v>257</v>
      </c>
      <c r="U176" s="67">
        <v>29</v>
      </c>
      <c r="V176" s="67">
        <v>0</v>
      </c>
      <c r="W176" s="67">
        <v>0</v>
      </c>
      <c r="X176" s="67">
        <v>0</v>
      </c>
      <c r="Y176" s="67">
        <v>8</v>
      </c>
      <c r="Z176" s="67">
        <v>37</v>
      </c>
      <c r="AA176" s="67">
        <v>0</v>
      </c>
      <c r="AB176" s="67">
        <v>183</v>
      </c>
    </row>
    <row r="177" spans="1:28" s="59" customFormat="1" x14ac:dyDescent="0.2">
      <c r="A177" s="129" t="s">
        <v>62</v>
      </c>
      <c r="B177" s="67">
        <v>742</v>
      </c>
      <c r="C177" s="67">
        <v>97</v>
      </c>
      <c r="D177" s="67">
        <v>0</v>
      </c>
      <c r="E177" s="67">
        <v>0</v>
      </c>
      <c r="F177" s="67">
        <v>0</v>
      </c>
      <c r="G177" s="67">
        <v>4</v>
      </c>
      <c r="H177" s="67">
        <v>67</v>
      </c>
      <c r="I177" s="67">
        <v>0</v>
      </c>
      <c r="J177" s="67">
        <v>574</v>
      </c>
      <c r="K177" s="67">
        <v>363</v>
      </c>
      <c r="L177" s="67">
        <v>56</v>
      </c>
      <c r="M177" s="67">
        <v>0</v>
      </c>
      <c r="N177" s="67">
        <v>0</v>
      </c>
      <c r="O177" s="67">
        <v>0</v>
      </c>
      <c r="P177" s="67">
        <v>3</v>
      </c>
      <c r="Q177" s="67">
        <v>11</v>
      </c>
      <c r="R177" s="67">
        <v>0</v>
      </c>
      <c r="S177" s="67">
        <v>293</v>
      </c>
      <c r="T177" s="67">
        <v>379</v>
      </c>
      <c r="U177" s="67">
        <v>41</v>
      </c>
      <c r="V177" s="67">
        <v>0</v>
      </c>
      <c r="W177" s="67">
        <v>0</v>
      </c>
      <c r="X177" s="67">
        <v>0</v>
      </c>
      <c r="Y177" s="67">
        <v>1</v>
      </c>
      <c r="Z177" s="67">
        <v>56</v>
      </c>
      <c r="AA177" s="67">
        <v>0</v>
      </c>
      <c r="AB177" s="67">
        <v>281</v>
      </c>
    </row>
    <row r="178" spans="1:28" s="59" customFormat="1" x14ac:dyDescent="0.2">
      <c r="A178" s="129" t="s">
        <v>63</v>
      </c>
      <c r="B178" s="67">
        <v>631</v>
      </c>
      <c r="C178" s="67">
        <v>58</v>
      </c>
      <c r="D178" s="67">
        <v>0</v>
      </c>
      <c r="E178" s="67">
        <v>0</v>
      </c>
      <c r="F178" s="67">
        <v>0</v>
      </c>
      <c r="G178" s="67">
        <v>3</v>
      </c>
      <c r="H178" s="67">
        <v>74</v>
      </c>
      <c r="I178" s="67">
        <v>0</v>
      </c>
      <c r="J178" s="67">
        <v>496</v>
      </c>
      <c r="K178" s="67">
        <v>364</v>
      </c>
      <c r="L178" s="67">
        <v>29</v>
      </c>
      <c r="M178" s="67">
        <v>0</v>
      </c>
      <c r="N178" s="67">
        <v>0</v>
      </c>
      <c r="O178" s="67">
        <v>0</v>
      </c>
      <c r="P178" s="67">
        <v>0</v>
      </c>
      <c r="Q178" s="67">
        <v>19</v>
      </c>
      <c r="R178" s="67">
        <v>0</v>
      </c>
      <c r="S178" s="67">
        <v>316</v>
      </c>
      <c r="T178" s="67">
        <v>267</v>
      </c>
      <c r="U178" s="67">
        <v>29</v>
      </c>
      <c r="V178" s="67">
        <v>0</v>
      </c>
      <c r="W178" s="67">
        <v>0</v>
      </c>
      <c r="X178" s="67">
        <v>0</v>
      </c>
      <c r="Y178" s="67">
        <v>3</v>
      </c>
      <c r="Z178" s="67">
        <v>55</v>
      </c>
      <c r="AA178" s="67">
        <v>0</v>
      </c>
      <c r="AB178" s="67">
        <v>180</v>
      </c>
    </row>
    <row r="179" spans="1:28" s="59" customFormat="1" x14ac:dyDescent="0.2">
      <c r="A179" s="129" t="s">
        <v>64</v>
      </c>
      <c r="B179" s="67">
        <v>1051</v>
      </c>
      <c r="C179" s="67">
        <v>103</v>
      </c>
      <c r="D179" s="67">
        <v>0</v>
      </c>
      <c r="E179" s="67">
        <v>1</v>
      </c>
      <c r="F179" s="67">
        <v>0</v>
      </c>
      <c r="G179" s="67">
        <v>10</v>
      </c>
      <c r="H179" s="67">
        <v>85</v>
      </c>
      <c r="I179" s="67">
        <v>0</v>
      </c>
      <c r="J179" s="67">
        <v>852</v>
      </c>
      <c r="K179" s="67">
        <v>643</v>
      </c>
      <c r="L179" s="67">
        <v>53</v>
      </c>
      <c r="M179" s="67">
        <v>0</v>
      </c>
      <c r="N179" s="67">
        <v>0</v>
      </c>
      <c r="O179" s="67">
        <v>0</v>
      </c>
      <c r="P179" s="67">
        <v>3</v>
      </c>
      <c r="Q179" s="67">
        <v>22</v>
      </c>
      <c r="R179" s="67">
        <v>0</v>
      </c>
      <c r="S179" s="67">
        <v>565</v>
      </c>
      <c r="T179" s="67">
        <v>408</v>
      </c>
      <c r="U179" s="67">
        <v>50</v>
      </c>
      <c r="V179" s="67">
        <v>0</v>
      </c>
      <c r="W179" s="67">
        <v>1</v>
      </c>
      <c r="X179" s="67">
        <v>0</v>
      </c>
      <c r="Y179" s="67">
        <v>7</v>
      </c>
      <c r="Z179" s="67">
        <v>63</v>
      </c>
      <c r="AA179" s="67">
        <v>0</v>
      </c>
      <c r="AB179" s="67">
        <v>287</v>
      </c>
    </row>
    <row r="180" spans="1:28" s="59" customFormat="1" x14ac:dyDescent="0.2">
      <c r="A180" s="129" t="s">
        <v>65</v>
      </c>
      <c r="B180" s="67">
        <v>636</v>
      </c>
      <c r="C180" s="67">
        <v>47</v>
      </c>
      <c r="D180" s="67">
        <v>0</v>
      </c>
      <c r="E180" s="67">
        <v>0</v>
      </c>
      <c r="F180" s="67">
        <v>0</v>
      </c>
      <c r="G180" s="67">
        <v>2</v>
      </c>
      <c r="H180" s="67">
        <v>33</v>
      </c>
      <c r="I180" s="67">
        <v>0</v>
      </c>
      <c r="J180" s="67">
        <v>554</v>
      </c>
      <c r="K180" s="67">
        <v>471</v>
      </c>
      <c r="L180" s="67">
        <v>35</v>
      </c>
      <c r="M180" s="67">
        <v>0</v>
      </c>
      <c r="N180" s="67">
        <v>0</v>
      </c>
      <c r="O180" s="67">
        <v>0</v>
      </c>
      <c r="P180" s="67">
        <v>0</v>
      </c>
      <c r="Q180" s="67">
        <v>18</v>
      </c>
      <c r="R180" s="67">
        <v>0</v>
      </c>
      <c r="S180" s="67">
        <v>418</v>
      </c>
      <c r="T180" s="67">
        <v>165</v>
      </c>
      <c r="U180" s="67">
        <v>12</v>
      </c>
      <c r="V180" s="67">
        <v>0</v>
      </c>
      <c r="W180" s="67">
        <v>0</v>
      </c>
      <c r="X180" s="67">
        <v>0</v>
      </c>
      <c r="Y180" s="67">
        <v>2</v>
      </c>
      <c r="Z180" s="67">
        <v>15</v>
      </c>
      <c r="AA180" s="67">
        <v>0</v>
      </c>
      <c r="AB180" s="67">
        <v>136</v>
      </c>
    </row>
    <row r="181" spans="1:28" s="59" customFormat="1" x14ac:dyDescent="0.2">
      <c r="A181" s="129" t="s">
        <v>66</v>
      </c>
      <c r="B181" s="67">
        <v>494</v>
      </c>
      <c r="C181" s="67">
        <v>39</v>
      </c>
      <c r="D181" s="67">
        <v>0</v>
      </c>
      <c r="E181" s="67">
        <v>1</v>
      </c>
      <c r="F181" s="67">
        <v>0</v>
      </c>
      <c r="G181" s="67">
        <v>1</v>
      </c>
      <c r="H181" s="67">
        <v>50</v>
      </c>
      <c r="I181" s="67">
        <v>0</v>
      </c>
      <c r="J181" s="67">
        <v>403</v>
      </c>
      <c r="K181" s="67">
        <v>284</v>
      </c>
      <c r="L181" s="67">
        <v>16</v>
      </c>
      <c r="M181" s="67">
        <v>0</v>
      </c>
      <c r="N181" s="67">
        <v>0</v>
      </c>
      <c r="O181" s="67">
        <v>0</v>
      </c>
      <c r="P181" s="67">
        <v>1</v>
      </c>
      <c r="Q181" s="67">
        <v>29</v>
      </c>
      <c r="R181" s="67">
        <v>0</v>
      </c>
      <c r="S181" s="67">
        <v>238</v>
      </c>
      <c r="T181" s="67">
        <v>210</v>
      </c>
      <c r="U181" s="67">
        <v>23</v>
      </c>
      <c r="V181" s="67">
        <v>0</v>
      </c>
      <c r="W181" s="67">
        <v>1</v>
      </c>
      <c r="X181" s="67">
        <v>0</v>
      </c>
      <c r="Y181" s="67">
        <v>0</v>
      </c>
      <c r="Z181" s="67">
        <v>21</v>
      </c>
      <c r="AA181" s="67">
        <v>0</v>
      </c>
      <c r="AB181" s="67">
        <v>165</v>
      </c>
    </row>
    <row r="182" spans="1:28" s="59" customFormat="1" x14ac:dyDescent="0.2">
      <c r="A182" s="129" t="s">
        <v>67</v>
      </c>
      <c r="B182" s="67">
        <v>280</v>
      </c>
      <c r="C182" s="67">
        <v>21</v>
      </c>
      <c r="D182" s="67">
        <v>0</v>
      </c>
      <c r="E182" s="67">
        <v>1</v>
      </c>
      <c r="F182" s="67">
        <v>1</v>
      </c>
      <c r="G182" s="67">
        <v>0</v>
      </c>
      <c r="H182" s="67">
        <v>66</v>
      </c>
      <c r="I182" s="67">
        <v>0</v>
      </c>
      <c r="J182" s="67">
        <v>191</v>
      </c>
      <c r="K182" s="67">
        <v>147</v>
      </c>
      <c r="L182" s="67">
        <v>12</v>
      </c>
      <c r="M182" s="67">
        <v>0</v>
      </c>
      <c r="N182" s="67">
        <v>1</v>
      </c>
      <c r="O182" s="67">
        <v>0</v>
      </c>
      <c r="P182" s="67">
        <v>0</v>
      </c>
      <c r="Q182" s="67">
        <v>43</v>
      </c>
      <c r="R182" s="67">
        <v>0</v>
      </c>
      <c r="S182" s="67">
        <v>91</v>
      </c>
      <c r="T182" s="67">
        <v>133</v>
      </c>
      <c r="U182" s="67">
        <v>9</v>
      </c>
      <c r="V182" s="67">
        <v>0</v>
      </c>
      <c r="W182" s="67">
        <v>0</v>
      </c>
      <c r="X182" s="67">
        <v>1</v>
      </c>
      <c r="Y182" s="67">
        <v>0</v>
      </c>
      <c r="Z182" s="67">
        <v>23</v>
      </c>
      <c r="AA182" s="67">
        <v>0</v>
      </c>
      <c r="AB182" s="67">
        <v>100</v>
      </c>
    </row>
    <row r="183" spans="1:28" s="59" customFormat="1" x14ac:dyDescent="0.2">
      <c r="A183" s="129" t="s">
        <v>68</v>
      </c>
      <c r="B183" s="67">
        <v>425</v>
      </c>
      <c r="C183" s="67">
        <v>10</v>
      </c>
      <c r="D183" s="67">
        <v>0</v>
      </c>
      <c r="E183" s="67">
        <v>0</v>
      </c>
      <c r="F183" s="67">
        <v>0</v>
      </c>
      <c r="G183" s="67">
        <v>1</v>
      </c>
      <c r="H183" s="67">
        <v>67</v>
      </c>
      <c r="I183" s="67">
        <v>0</v>
      </c>
      <c r="J183" s="67">
        <v>347</v>
      </c>
      <c r="K183" s="67">
        <v>309</v>
      </c>
      <c r="L183" s="67">
        <v>8</v>
      </c>
      <c r="M183" s="67">
        <v>0</v>
      </c>
      <c r="N183" s="67">
        <v>0</v>
      </c>
      <c r="O183" s="67">
        <v>0</v>
      </c>
      <c r="P183" s="67">
        <v>1</v>
      </c>
      <c r="Q183" s="67">
        <v>46</v>
      </c>
      <c r="R183" s="67">
        <v>0</v>
      </c>
      <c r="S183" s="67">
        <v>254</v>
      </c>
      <c r="T183" s="67">
        <v>116</v>
      </c>
      <c r="U183" s="67">
        <v>2</v>
      </c>
      <c r="V183" s="67">
        <v>0</v>
      </c>
      <c r="W183" s="67">
        <v>0</v>
      </c>
      <c r="X183" s="67">
        <v>0</v>
      </c>
      <c r="Y183" s="67">
        <v>0</v>
      </c>
      <c r="Z183" s="67">
        <v>21</v>
      </c>
      <c r="AA183" s="67">
        <v>0</v>
      </c>
      <c r="AB183" s="67">
        <v>93</v>
      </c>
    </row>
    <row r="184" spans="1:28" s="59" customFormat="1" x14ac:dyDescent="0.2">
      <c r="A184" s="129" t="s">
        <v>69</v>
      </c>
      <c r="B184" s="67">
        <v>722</v>
      </c>
      <c r="C184" s="67">
        <v>8</v>
      </c>
      <c r="D184" s="67">
        <v>0</v>
      </c>
      <c r="E184" s="67">
        <v>0</v>
      </c>
      <c r="F184" s="67">
        <v>0</v>
      </c>
      <c r="G184" s="67">
        <v>1</v>
      </c>
      <c r="H184" s="67">
        <v>24</v>
      </c>
      <c r="I184" s="67">
        <v>0</v>
      </c>
      <c r="J184" s="67">
        <v>689</v>
      </c>
      <c r="K184" s="67">
        <v>536</v>
      </c>
      <c r="L184" s="67">
        <v>3</v>
      </c>
      <c r="M184" s="67">
        <v>0</v>
      </c>
      <c r="N184" s="67">
        <v>0</v>
      </c>
      <c r="O184" s="67">
        <v>0</v>
      </c>
      <c r="P184" s="67">
        <v>0</v>
      </c>
      <c r="Q184" s="67">
        <v>14</v>
      </c>
      <c r="R184" s="67">
        <v>0</v>
      </c>
      <c r="S184" s="67">
        <v>519</v>
      </c>
      <c r="T184" s="67">
        <v>186</v>
      </c>
      <c r="U184" s="67">
        <v>5</v>
      </c>
      <c r="V184" s="67">
        <v>0</v>
      </c>
      <c r="W184" s="67">
        <v>0</v>
      </c>
      <c r="X184" s="67">
        <v>0</v>
      </c>
      <c r="Y184" s="67">
        <v>1</v>
      </c>
      <c r="Z184" s="67">
        <v>10</v>
      </c>
      <c r="AA184" s="67">
        <v>0</v>
      </c>
      <c r="AB184" s="67">
        <v>170</v>
      </c>
    </row>
    <row r="185" spans="1:28" s="59" customFormat="1" x14ac:dyDescent="0.2">
      <c r="A185" s="129" t="s">
        <v>308</v>
      </c>
      <c r="B185" s="67">
        <v>544</v>
      </c>
      <c r="C185" s="67">
        <v>3</v>
      </c>
      <c r="D185" s="67">
        <v>0</v>
      </c>
      <c r="E185" s="67">
        <v>0</v>
      </c>
      <c r="F185" s="67">
        <v>0</v>
      </c>
      <c r="G185" s="67">
        <v>1</v>
      </c>
      <c r="H185" s="67">
        <v>8</v>
      </c>
      <c r="I185" s="67">
        <v>0</v>
      </c>
      <c r="J185" s="67">
        <v>532</v>
      </c>
      <c r="K185" s="67">
        <v>422</v>
      </c>
      <c r="L185" s="67">
        <v>3</v>
      </c>
      <c r="M185" s="67">
        <v>0</v>
      </c>
      <c r="N185" s="67">
        <v>0</v>
      </c>
      <c r="O185" s="67">
        <v>0</v>
      </c>
      <c r="P185" s="67">
        <v>1</v>
      </c>
      <c r="Q185" s="67">
        <v>2</v>
      </c>
      <c r="R185" s="67">
        <v>0</v>
      </c>
      <c r="S185" s="67">
        <v>416</v>
      </c>
      <c r="T185" s="67">
        <v>122</v>
      </c>
      <c r="U185" s="67">
        <v>0</v>
      </c>
      <c r="V185" s="67">
        <v>0</v>
      </c>
      <c r="W185" s="67">
        <v>0</v>
      </c>
      <c r="X185" s="67">
        <v>0</v>
      </c>
      <c r="Y185" s="67">
        <v>0</v>
      </c>
      <c r="Z185" s="67">
        <v>6</v>
      </c>
      <c r="AA185" s="67">
        <v>0</v>
      </c>
      <c r="AB185" s="67">
        <v>116</v>
      </c>
    </row>
    <row r="186" spans="1:28" s="59" customFormat="1" x14ac:dyDescent="0.2">
      <c r="A186" s="129" t="s">
        <v>312</v>
      </c>
      <c r="B186" s="67">
        <v>314</v>
      </c>
      <c r="C186" s="67">
        <v>2</v>
      </c>
      <c r="D186" s="67">
        <v>0</v>
      </c>
      <c r="E186" s="67">
        <v>0</v>
      </c>
      <c r="F186" s="67">
        <v>0</v>
      </c>
      <c r="G186" s="67">
        <v>3</v>
      </c>
      <c r="H186" s="67">
        <v>1</v>
      </c>
      <c r="I186" s="67">
        <v>0</v>
      </c>
      <c r="J186" s="67">
        <v>308</v>
      </c>
      <c r="K186" s="67">
        <v>255</v>
      </c>
      <c r="L186" s="67">
        <v>2</v>
      </c>
      <c r="M186" s="67">
        <v>0</v>
      </c>
      <c r="N186" s="67">
        <v>0</v>
      </c>
      <c r="O186" s="67">
        <v>0</v>
      </c>
      <c r="P186" s="67">
        <v>2</v>
      </c>
      <c r="Q186" s="67">
        <v>1</v>
      </c>
      <c r="R186" s="67">
        <v>0</v>
      </c>
      <c r="S186" s="67">
        <v>250</v>
      </c>
      <c r="T186" s="67">
        <v>59</v>
      </c>
      <c r="U186" s="67">
        <v>0</v>
      </c>
      <c r="V186" s="67">
        <v>0</v>
      </c>
      <c r="W186" s="67">
        <v>0</v>
      </c>
      <c r="X186" s="67">
        <v>0</v>
      </c>
      <c r="Y186" s="67">
        <v>1</v>
      </c>
      <c r="Z186" s="67">
        <v>0</v>
      </c>
      <c r="AA186" s="67">
        <v>0</v>
      </c>
      <c r="AB186" s="67">
        <v>58</v>
      </c>
    </row>
    <row r="187" spans="1:28" s="59" customFormat="1" ht="33.75" x14ac:dyDescent="0.2">
      <c r="A187" s="129" t="s">
        <v>111</v>
      </c>
      <c r="B187" s="67">
        <v>56</v>
      </c>
      <c r="C187" s="67">
        <v>3</v>
      </c>
      <c r="D187" s="67">
        <v>0</v>
      </c>
      <c r="E187" s="67">
        <v>0</v>
      </c>
      <c r="F187" s="67">
        <v>0</v>
      </c>
      <c r="G187" s="67">
        <v>0</v>
      </c>
      <c r="H187" s="67">
        <v>11</v>
      </c>
      <c r="I187" s="67">
        <v>0</v>
      </c>
      <c r="J187" s="67">
        <v>42</v>
      </c>
      <c r="K187" s="67">
        <v>1</v>
      </c>
      <c r="L187" s="67">
        <v>0</v>
      </c>
      <c r="M187" s="67">
        <v>0</v>
      </c>
      <c r="N187" s="67">
        <v>0</v>
      </c>
      <c r="O187" s="67">
        <v>0</v>
      </c>
      <c r="P187" s="67">
        <v>0</v>
      </c>
      <c r="Q187" s="67">
        <v>0</v>
      </c>
      <c r="R187" s="67">
        <v>0</v>
      </c>
      <c r="S187" s="67">
        <v>1</v>
      </c>
      <c r="T187" s="67">
        <v>55</v>
      </c>
      <c r="U187" s="67">
        <v>3</v>
      </c>
      <c r="V187" s="67">
        <v>0</v>
      </c>
      <c r="W187" s="67">
        <v>0</v>
      </c>
      <c r="X187" s="67">
        <v>0</v>
      </c>
      <c r="Y187" s="67">
        <v>0</v>
      </c>
      <c r="Z187" s="67">
        <v>11</v>
      </c>
      <c r="AA187" s="67">
        <v>0</v>
      </c>
      <c r="AB187" s="67">
        <v>41</v>
      </c>
    </row>
    <row r="188" spans="1:28" s="59" customFormat="1" x14ac:dyDescent="0.2">
      <c r="A188" s="129" t="s">
        <v>169</v>
      </c>
      <c r="B188" s="123">
        <f t="shared" ref="B188:H188" si="30">SUM(B189:B201)</f>
        <v>2696</v>
      </c>
      <c r="C188" s="123">
        <f t="shared" si="30"/>
        <v>159</v>
      </c>
      <c r="D188" s="123">
        <f t="shared" si="30"/>
        <v>0</v>
      </c>
      <c r="E188" s="123">
        <f t="shared" si="30"/>
        <v>1</v>
      </c>
      <c r="F188" s="123">
        <f t="shared" si="30"/>
        <v>0</v>
      </c>
      <c r="G188" s="123">
        <f t="shared" si="30"/>
        <v>0</v>
      </c>
      <c r="H188" s="123">
        <f t="shared" si="30"/>
        <v>904</v>
      </c>
      <c r="I188" s="123"/>
      <c r="J188" s="123">
        <f>SUM(J189:J201)</f>
        <v>1632</v>
      </c>
      <c r="K188" s="105" t="s">
        <v>1</v>
      </c>
      <c r="L188" s="105" t="s">
        <v>1</v>
      </c>
      <c r="M188" s="105" t="s">
        <v>1</v>
      </c>
      <c r="N188" s="105" t="s">
        <v>1</v>
      </c>
      <c r="O188" s="105" t="s">
        <v>1</v>
      </c>
      <c r="P188" s="105" t="s">
        <v>1</v>
      </c>
      <c r="Q188" s="105" t="s">
        <v>1</v>
      </c>
      <c r="R188" s="105"/>
      <c r="S188" s="105" t="s">
        <v>1</v>
      </c>
      <c r="T188" s="123">
        <f t="shared" ref="T188:Z188" si="31">SUM(T189:T201)</f>
        <v>2696</v>
      </c>
      <c r="U188" s="123">
        <f t="shared" si="31"/>
        <v>159</v>
      </c>
      <c r="V188" s="123">
        <f t="shared" si="31"/>
        <v>0</v>
      </c>
      <c r="W188" s="123">
        <f t="shared" si="31"/>
        <v>1</v>
      </c>
      <c r="X188" s="123">
        <f t="shared" si="31"/>
        <v>0</v>
      </c>
      <c r="Y188" s="123">
        <f t="shared" si="31"/>
        <v>0</v>
      </c>
      <c r="Z188" s="123">
        <f t="shared" si="31"/>
        <v>904</v>
      </c>
      <c r="AA188" s="123"/>
      <c r="AB188" s="123">
        <f>SUM(AB189:AB201)</f>
        <v>1632</v>
      </c>
    </row>
    <row r="189" spans="1:28" s="59" customFormat="1" x14ac:dyDescent="0.2">
      <c r="A189" s="129" t="s">
        <v>110</v>
      </c>
      <c r="B189" s="67">
        <v>373</v>
      </c>
      <c r="C189" s="67">
        <v>33</v>
      </c>
      <c r="D189" s="67">
        <v>0</v>
      </c>
      <c r="E189" s="67">
        <v>0</v>
      </c>
      <c r="F189" s="67">
        <v>0</v>
      </c>
      <c r="G189" s="67">
        <v>0</v>
      </c>
      <c r="H189" s="67">
        <v>133</v>
      </c>
      <c r="I189" s="67">
        <v>0</v>
      </c>
      <c r="J189" s="67">
        <v>207</v>
      </c>
      <c r="K189" s="67">
        <v>0</v>
      </c>
      <c r="L189" s="67">
        <v>0</v>
      </c>
      <c r="M189" s="67">
        <v>0</v>
      </c>
      <c r="N189" s="67">
        <v>0</v>
      </c>
      <c r="O189" s="67">
        <v>0</v>
      </c>
      <c r="P189" s="67">
        <v>0</v>
      </c>
      <c r="Q189" s="67">
        <v>0</v>
      </c>
      <c r="R189" s="67">
        <v>0</v>
      </c>
      <c r="S189" s="67">
        <v>0</v>
      </c>
      <c r="T189" s="67">
        <v>373</v>
      </c>
      <c r="U189" s="67">
        <v>33</v>
      </c>
      <c r="V189" s="67">
        <v>0</v>
      </c>
      <c r="W189" s="67">
        <v>0</v>
      </c>
      <c r="X189" s="67">
        <v>0</v>
      </c>
      <c r="Y189" s="67">
        <v>0</v>
      </c>
      <c r="Z189" s="67">
        <v>133</v>
      </c>
      <c r="AA189" s="67">
        <v>0</v>
      </c>
      <c r="AB189" s="67">
        <v>207</v>
      </c>
    </row>
    <row r="190" spans="1:28" s="59" customFormat="1" x14ac:dyDescent="0.2">
      <c r="A190" s="129" t="s">
        <v>61</v>
      </c>
      <c r="B190" s="67">
        <v>226</v>
      </c>
      <c r="C190" s="67">
        <v>28</v>
      </c>
      <c r="D190" s="67">
        <v>0</v>
      </c>
      <c r="E190" s="67">
        <v>0</v>
      </c>
      <c r="F190" s="67">
        <v>0</v>
      </c>
      <c r="G190" s="67">
        <v>0</v>
      </c>
      <c r="H190" s="67">
        <v>44</v>
      </c>
      <c r="I190" s="67">
        <v>0</v>
      </c>
      <c r="J190" s="67">
        <v>154</v>
      </c>
      <c r="K190" s="67">
        <v>0</v>
      </c>
      <c r="L190" s="67">
        <v>0</v>
      </c>
      <c r="M190" s="67">
        <v>0</v>
      </c>
      <c r="N190" s="67">
        <v>0</v>
      </c>
      <c r="O190" s="67">
        <v>0</v>
      </c>
      <c r="P190" s="67">
        <v>0</v>
      </c>
      <c r="Q190" s="67">
        <v>0</v>
      </c>
      <c r="R190" s="67">
        <v>0</v>
      </c>
      <c r="S190" s="67">
        <v>0</v>
      </c>
      <c r="T190" s="67">
        <v>226</v>
      </c>
      <c r="U190" s="67">
        <v>28</v>
      </c>
      <c r="V190" s="67">
        <v>0</v>
      </c>
      <c r="W190" s="67">
        <v>0</v>
      </c>
      <c r="X190" s="67">
        <v>0</v>
      </c>
      <c r="Y190" s="67">
        <v>0</v>
      </c>
      <c r="Z190" s="67">
        <v>44</v>
      </c>
      <c r="AA190" s="67">
        <v>0</v>
      </c>
      <c r="AB190" s="67">
        <v>154</v>
      </c>
    </row>
    <row r="191" spans="1:28" s="59" customFormat="1" x14ac:dyDescent="0.2">
      <c r="A191" s="129" t="s">
        <v>62</v>
      </c>
      <c r="B191" s="67">
        <v>343</v>
      </c>
      <c r="C191" s="67">
        <v>23</v>
      </c>
      <c r="D191" s="67">
        <v>0</v>
      </c>
      <c r="E191" s="67">
        <v>0</v>
      </c>
      <c r="F191" s="67">
        <v>0</v>
      </c>
      <c r="G191" s="67">
        <v>0</v>
      </c>
      <c r="H191" s="67">
        <v>85</v>
      </c>
      <c r="I191" s="67">
        <v>0</v>
      </c>
      <c r="J191" s="67">
        <v>235</v>
      </c>
      <c r="K191" s="67">
        <v>0</v>
      </c>
      <c r="L191" s="67">
        <v>0</v>
      </c>
      <c r="M191" s="67">
        <v>0</v>
      </c>
      <c r="N191" s="67">
        <v>0</v>
      </c>
      <c r="O191" s="67">
        <v>0</v>
      </c>
      <c r="P191" s="67">
        <v>0</v>
      </c>
      <c r="Q191" s="67">
        <v>0</v>
      </c>
      <c r="R191" s="67">
        <v>0</v>
      </c>
      <c r="S191" s="67">
        <v>0</v>
      </c>
      <c r="T191" s="67">
        <v>343</v>
      </c>
      <c r="U191" s="67">
        <v>23</v>
      </c>
      <c r="V191" s="67">
        <v>0</v>
      </c>
      <c r="W191" s="67">
        <v>0</v>
      </c>
      <c r="X191" s="67">
        <v>0</v>
      </c>
      <c r="Y191" s="67">
        <v>0</v>
      </c>
      <c r="Z191" s="67">
        <v>85</v>
      </c>
      <c r="AA191" s="67">
        <v>0</v>
      </c>
      <c r="AB191" s="67">
        <v>235</v>
      </c>
    </row>
    <row r="192" spans="1:28" s="59" customFormat="1" x14ac:dyDescent="0.2">
      <c r="A192" s="129" t="s">
        <v>63</v>
      </c>
      <c r="B192" s="67">
        <v>338</v>
      </c>
      <c r="C192" s="67">
        <v>11</v>
      </c>
      <c r="D192" s="67">
        <v>0</v>
      </c>
      <c r="E192" s="67">
        <v>1</v>
      </c>
      <c r="F192" s="67">
        <v>0</v>
      </c>
      <c r="G192" s="67">
        <v>0</v>
      </c>
      <c r="H192" s="67">
        <v>95</v>
      </c>
      <c r="I192" s="67">
        <v>0</v>
      </c>
      <c r="J192" s="67">
        <v>231</v>
      </c>
      <c r="K192" s="67">
        <v>0</v>
      </c>
      <c r="L192" s="67">
        <v>0</v>
      </c>
      <c r="M192" s="67">
        <v>0</v>
      </c>
      <c r="N192" s="67">
        <v>0</v>
      </c>
      <c r="O192" s="67">
        <v>0</v>
      </c>
      <c r="P192" s="67">
        <v>0</v>
      </c>
      <c r="Q192" s="67">
        <v>0</v>
      </c>
      <c r="R192" s="67">
        <v>0</v>
      </c>
      <c r="S192" s="67">
        <v>0</v>
      </c>
      <c r="T192" s="67">
        <v>338</v>
      </c>
      <c r="U192" s="67">
        <v>11</v>
      </c>
      <c r="V192" s="67">
        <v>0</v>
      </c>
      <c r="W192" s="67">
        <v>1</v>
      </c>
      <c r="X192" s="67">
        <v>0</v>
      </c>
      <c r="Y192" s="67">
        <v>0</v>
      </c>
      <c r="Z192" s="67">
        <v>95</v>
      </c>
      <c r="AA192" s="67">
        <v>0</v>
      </c>
      <c r="AB192" s="67">
        <v>231</v>
      </c>
    </row>
    <row r="193" spans="1:28" s="59" customFormat="1" x14ac:dyDescent="0.2">
      <c r="A193" s="129" t="s">
        <v>64</v>
      </c>
      <c r="B193" s="67">
        <v>380</v>
      </c>
      <c r="C193" s="67">
        <v>12</v>
      </c>
      <c r="D193" s="67">
        <v>0</v>
      </c>
      <c r="E193" s="67">
        <v>0</v>
      </c>
      <c r="F193" s="67">
        <v>0</v>
      </c>
      <c r="G193" s="67">
        <v>0</v>
      </c>
      <c r="H193" s="67">
        <v>114</v>
      </c>
      <c r="I193" s="67">
        <v>0</v>
      </c>
      <c r="J193" s="67">
        <v>254</v>
      </c>
      <c r="K193" s="67">
        <v>0</v>
      </c>
      <c r="L193" s="67">
        <v>0</v>
      </c>
      <c r="M193" s="67">
        <v>0</v>
      </c>
      <c r="N193" s="67">
        <v>0</v>
      </c>
      <c r="O193" s="67">
        <v>0</v>
      </c>
      <c r="P193" s="67">
        <v>0</v>
      </c>
      <c r="Q193" s="67">
        <v>0</v>
      </c>
      <c r="R193" s="67">
        <v>0</v>
      </c>
      <c r="S193" s="67">
        <v>0</v>
      </c>
      <c r="T193" s="67">
        <v>380</v>
      </c>
      <c r="U193" s="67">
        <v>12</v>
      </c>
      <c r="V193" s="67">
        <v>0</v>
      </c>
      <c r="W193" s="67">
        <v>0</v>
      </c>
      <c r="X193" s="67">
        <v>0</v>
      </c>
      <c r="Y193" s="67">
        <v>0</v>
      </c>
      <c r="Z193" s="67">
        <v>114</v>
      </c>
      <c r="AA193" s="67">
        <v>0</v>
      </c>
      <c r="AB193" s="67">
        <v>254</v>
      </c>
    </row>
    <row r="194" spans="1:28" s="59" customFormat="1" x14ac:dyDescent="0.2">
      <c r="A194" s="129" t="s">
        <v>65</v>
      </c>
      <c r="B194" s="67">
        <v>158</v>
      </c>
      <c r="C194" s="67">
        <v>9</v>
      </c>
      <c r="D194" s="67">
        <v>0</v>
      </c>
      <c r="E194" s="67">
        <v>0</v>
      </c>
      <c r="F194" s="67">
        <v>0</v>
      </c>
      <c r="G194" s="67">
        <v>0</v>
      </c>
      <c r="H194" s="67">
        <v>47</v>
      </c>
      <c r="I194" s="67">
        <v>0</v>
      </c>
      <c r="J194" s="67">
        <v>102</v>
      </c>
      <c r="K194" s="67">
        <v>0</v>
      </c>
      <c r="L194" s="67">
        <v>0</v>
      </c>
      <c r="M194" s="67">
        <v>0</v>
      </c>
      <c r="N194" s="67">
        <v>0</v>
      </c>
      <c r="O194" s="67">
        <v>0</v>
      </c>
      <c r="P194" s="67">
        <v>0</v>
      </c>
      <c r="Q194" s="67">
        <v>0</v>
      </c>
      <c r="R194" s="67">
        <v>0</v>
      </c>
      <c r="S194" s="67">
        <v>0</v>
      </c>
      <c r="T194" s="67">
        <v>158</v>
      </c>
      <c r="U194" s="67">
        <v>9</v>
      </c>
      <c r="V194" s="67">
        <v>0</v>
      </c>
      <c r="W194" s="67">
        <v>0</v>
      </c>
      <c r="X194" s="67">
        <v>0</v>
      </c>
      <c r="Y194" s="67">
        <v>0</v>
      </c>
      <c r="Z194" s="67">
        <v>47</v>
      </c>
      <c r="AA194" s="67">
        <v>0</v>
      </c>
      <c r="AB194" s="67">
        <v>102</v>
      </c>
    </row>
    <row r="195" spans="1:28" s="59" customFormat="1" x14ac:dyDescent="0.2">
      <c r="A195" s="129" t="s">
        <v>66</v>
      </c>
      <c r="B195" s="67">
        <v>90</v>
      </c>
      <c r="C195" s="67">
        <v>7</v>
      </c>
      <c r="D195" s="67">
        <v>0</v>
      </c>
      <c r="E195" s="67">
        <v>0</v>
      </c>
      <c r="F195" s="67">
        <v>0</v>
      </c>
      <c r="G195" s="67">
        <v>0</v>
      </c>
      <c r="H195" s="67">
        <v>45</v>
      </c>
      <c r="I195" s="67">
        <v>0</v>
      </c>
      <c r="J195" s="67">
        <v>38</v>
      </c>
      <c r="K195" s="67">
        <v>0</v>
      </c>
      <c r="L195" s="67">
        <v>0</v>
      </c>
      <c r="M195" s="67">
        <v>0</v>
      </c>
      <c r="N195" s="67">
        <v>0</v>
      </c>
      <c r="O195" s="67">
        <v>0</v>
      </c>
      <c r="P195" s="67">
        <v>0</v>
      </c>
      <c r="Q195" s="67">
        <v>0</v>
      </c>
      <c r="R195" s="67">
        <v>0</v>
      </c>
      <c r="S195" s="67">
        <v>0</v>
      </c>
      <c r="T195" s="67">
        <v>90</v>
      </c>
      <c r="U195" s="67">
        <v>7</v>
      </c>
      <c r="V195" s="67">
        <v>0</v>
      </c>
      <c r="W195" s="67">
        <v>0</v>
      </c>
      <c r="X195" s="67">
        <v>0</v>
      </c>
      <c r="Y195" s="67">
        <v>0</v>
      </c>
      <c r="Z195" s="67">
        <v>45</v>
      </c>
      <c r="AA195" s="67">
        <v>0</v>
      </c>
      <c r="AB195" s="67">
        <v>38</v>
      </c>
    </row>
    <row r="196" spans="1:28" s="59" customFormat="1" x14ac:dyDescent="0.2">
      <c r="A196" s="129" t="s">
        <v>67</v>
      </c>
      <c r="B196" s="67">
        <v>70</v>
      </c>
      <c r="C196" s="67">
        <v>2</v>
      </c>
      <c r="D196" s="67">
        <v>0</v>
      </c>
      <c r="E196" s="67">
        <v>0</v>
      </c>
      <c r="F196" s="67">
        <v>0</v>
      </c>
      <c r="G196" s="67">
        <v>0</v>
      </c>
      <c r="H196" s="67">
        <v>32</v>
      </c>
      <c r="I196" s="67">
        <v>0</v>
      </c>
      <c r="J196" s="67">
        <v>36</v>
      </c>
      <c r="K196" s="67">
        <v>0</v>
      </c>
      <c r="L196" s="67">
        <v>0</v>
      </c>
      <c r="M196" s="67">
        <v>0</v>
      </c>
      <c r="N196" s="67">
        <v>0</v>
      </c>
      <c r="O196" s="67">
        <v>0</v>
      </c>
      <c r="P196" s="67">
        <v>0</v>
      </c>
      <c r="Q196" s="67">
        <v>0</v>
      </c>
      <c r="R196" s="67">
        <v>0</v>
      </c>
      <c r="S196" s="67">
        <v>0</v>
      </c>
      <c r="T196" s="67">
        <v>70</v>
      </c>
      <c r="U196" s="67">
        <v>2</v>
      </c>
      <c r="V196" s="67">
        <v>0</v>
      </c>
      <c r="W196" s="67">
        <v>0</v>
      </c>
      <c r="X196" s="67">
        <v>0</v>
      </c>
      <c r="Y196" s="67">
        <v>0</v>
      </c>
      <c r="Z196" s="67">
        <v>32</v>
      </c>
      <c r="AA196" s="67">
        <v>0</v>
      </c>
      <c r="AB196" s="67">
        <v>36</v>
      </c>
    </row>
    <row r="197" spans="1:28" s="59" customFormat="1" x14ac:dyDescent="0.2">
      <c r="A197" s="129" t="s">
        <v>68</v>
      </c>
      <c r="B197" s="67">
        <v>123</v>
      </c>
      <c r="C197" s="67">
        <v>4</v>
      </c>
      <c r="D197" s="67">
        <v>0</v>
      </c>
      <c r="E197" s="67">
        <v>0</v>
      </c>
      <c r="F197" s="67">
        <v>0</v>
      </c>
      <c r="G197" s="67">
        <v>0</v>
      </c>
      <c r="H197" s="67">
        <v>69</v>
      </c>
      <c r="I197" s="67">
        <v>0</v>
      </c>
      <c r="J197" s="67">
        <v>50</v>
      </c>
      <c r="K197" s="67">
        <v>0</v>
      </c>
      <c r="L197" s="67">
        <v>0</v>
      </c>
      <c r="M197" s="67">
        <v>0</v>
      </c>
      <c r="N197" s="67">
        <v>0</v>
      </c>
      <c r="O197" s="67">
        <v>0</v>
      </c>
      <c r="P197" s="67">
        <v>0</v>
      </c>
      <c r="Q197" s="67">
        <v>0</v>
      </c>
      <c r="R197" s="67">
        <v>0</v>
      </c>
      <c r="S197" s="67">
        <v>0</v>
      </c>
      <c r="T197" s="67">
        <v>123</v>
      </c>
      <c r="U197" s="67">
        <v>4</v>
      </c>
      <c r="V197" s="67">
        <v>0</v>
      </c>
      <c r="W197" s="67">
        <v>0</v>
      </c>
      <c r="X197" s="67">
        <v>0</v>
      </c>
      <c r="Y197" s="67">
        <v>0</v>
      </c>
      <c r="Z197" s="67">
        <v>69</v>
      </c>
      <c r="AA197" s="67">
        <v>0</v>
      </c>
      <c r="AB197" s="67">
        <v>50</v>
      </c>
    </row>
    <row r="198" spans="1:28" s="59" customFormat="1" x14ac:dyDescent="0.2">
      <c r="A198" s="129" t="s">
        <v>69</v>
      </c>
      <c r="B198" s="67">
        <v>170</v>
      </c>
      <c r="C198" s="67">
        <v>4</v>
      </c>
      <c r="D198" s="67">
        <v>0</v>
      </c>
      <c r="E198" s="67">
        <v>0</v>
      </c>
      <c r="F198" s="67">
        <v>0</v>
      </c>
      <c r="G198" s="67">
        <v>0</v>
      </c>
      <c r="H198" s="67">
        <v>97</v>
      </c>
      <c r="I198" s="67">
        <v>0</v>
      </c>
      <c r="J198" s="67">
        <v>69</v>
      </c>
      <c r="K198" s="67">
        <v>0</v>
      </c>
      <c r="L198" s="67">
        <v>0</v>
      </c>
      <c r="M198" s="67">
        <v>0</v>
      </c>
      <c r="N198" s="67">
        <v>0</v>
      </c>
      <c r="O198" s="67">
        <v>0</v>
      </c>
      <c r="P198" s="67">
        <v>0</v>
      </c>
      <c r="Q198" s="67">
        <v>0</v>
      </c>
      <c r="R198" s="67">
        <v>0</v>
      </c>
      <c r="S198" s="67">
        <v>0</v>
      </c>
      <c r="T198" s="67">
        <v>170</v>
      </c>
      <c r="U198" s="67">
        <v>4</v>
      </c>
      <c r="V198" s="67">
        <v>0</v>
      </c>
      <c r="W198" s="67">
        <v>0</v>
      </c>
      <c r="X198" s="67">
        <v>0</v>
      </c>
      <c r="Y198" s="67">
        <v>0</v>
      </c>
      <c r="Z198" s="67">
        <v>97</v>
      </c>
      <c r="AA198" s="67">
        <v>0</v>
      </c>
      <c r="AB198" s="67">
        <v>69</v>
      </c>
    </row>
    <row r="199" spans="1:28" s="59" customFormat="1" x14ac:dyDescent="0.2">
      <c r="A199" s="129" t="s">
        <v>308</v>
      </c>
      <c r="B199" s="67">
        <v>262</v>
      </c>
      <c r="C199" s="67">
        <v>5</v>
      </c>
      <c r="D199" s="67">
        <v>0</v>
      </c>
      <c r="E199" s="67">
        <v>0</v>
      </c>
      <c r="F199" s="67">
        <v>0</v>
      </c>
      <c r="G199" s="67">
        <v>0</v>
      </c>
      <c r="H199" s="67">
        <v>109</v>
      </c>
      <c r="I199" s="67">
        <v>0</v>
      </c>
      <c r="J199" s="67">
        <v>148</v>
      </c>
      <c r="K199" s="67">
        <v>0</v>
      </c>
      <c r="L199" s="67">
        <v>0</v>
      </c>
      <c r="M199" s="67">
        <v>0</v>
      </c>
      <c r="N199" s="67">
        <v>0</v>
      </c>
      <c r="O199" s="67">
        <v>0</v>
      </c>
      <c r="P199" s="67">
        <v>0</v>
      </c>
      <c r="Q199" s="67">
        <v>0</v>
      </c>
      <c r="R199" s="67">
        <v>0</v>
      </c>
      <c r="S199" s="67">
        <v>0</v>
      </c>
      <c r="T199" s="67">
        <v>262</v>
      </c>
      <c r="U199" s="67">
        <v>5</v>
      </c>
      <c r="V199" s="67">
        <v>0</v>
      </c>
      <c r="W199" s="67">
        <v>0</v>
      </c>
      <c r="X199" s="67">
        <v>0</v>
      </c>
      <c r="Y199" s="67">
        <v>0</v>
      </c>
      <c r="Z199" s="67">
        <v>109</v>
      </c>
      <c r="AA199" s="67">
        <v>0</v>
      </c>
      <c r="AB199" s="67">
        <v>148</v>
      </c>
    </row>
    <row r="200" spans="1:28" s="59" customFormat="1" x14ac:dyDescent="0.2">
      <c r="A200" s="130" t="s">
        <v>312</v>
      </c>
      <c r="B200" s="67">
        <v>117</v>
      </c>
      <c r="C200" s="67">
        <v>0</v>
      </c>
      <c r="D200" s="67">
        <v>0</v>
      </c>
      <c r="E200" s="67">
        <v>0</v>
      </c>
      <c r="F200" s="67">
        <v>0</v>
      </c>
      <c r="G200" s="67">
        <v>0</v>
      </c>
      <c r="H200" s="67">
        <v>19</v>
      </c>
      <c r="I200" s="67">
        <v>0</v>
      </c>
      <c r="J200" s="67">
        <v>98</v>
      </c>
      <c r="K200" s="67">
        <v>0</v>
      </c>
      <c r="L200" s="67">
        <v>0</v>
      </c>
      <c r="M200" s="67">
        <v>0</v>
      </c>
      <c r="N200" s="67">
        <v>0</v>
      </c>
      <c r="O200" s="67">
        <v>0</v>
      </c>
      <c r="P200" s="67">
        <v>0</v>
      </c>
      <c r="Q200" s="67">
        <v>0</v>
      </c>
      <c r="R200" s="67">
        <v>0</v>
      </c>
      <c r="S200" s="67">
        <v>0</v>
      </c>
      <c r="T200" s="67">
        <v>117</v>
      </c>
      <c r="U200" s="67">
        <v>0</v>
      </c>
      <c r="V200" s="67">
        <v>0</v>
      </c>
      <c r="W200" s="67">
        <v>0</v>
      </c>
      <c r="X200" s="67">
        <v>0</v>
      </c>
      <c r="Y200" s="67">
        <v>0</v>
      </c>
      <c r="Z200" s="67">
        <v>19</v>
      </c>
      <c r="AA200" s="67">
        <v>0</v>
      </c>
      <c r="AB200" s="67">
        <v>98</v>
      </c>
    </row>
    <row r="201" spans="1:28" s="59" customFormat="1" ht="33.75" x14ac:dyDescent="0.2">
      <c r="A201" s="131" t="s">
        <v>111</v>
      </c>
      <c r="B201" s="126">
        <v>46</v>
      </c>
      <c r="C201" s="126">
        <v>21</v>
      </c>
      <c r="D201" s="126">
        <v>0</v>
      </c>
      <c r="E201" s="126">
        <v>0</v>
      </c>
      <c r="F201" s="126">
        <v>0</v>
      </c>
      <c r="G201" s="126">
        <v>0</v>
      </c>
      <c r="H201" s="126">
        <v>15</v>
      </c>
      <c r="I201" s="126">
        <v>0</v>
      </c>
      <c r="J201" s="126">
        <v>10</v>
      </c>
      <c r="K201" s="126">
        <v>0</v>
      </c>
      <c r="L201" s="126">
        <v>0</v>
      </c>
      <c r="M201" s="126">
        <v>0</v>
      </c>
      <c r="N201" s="126">
        <v>0</v>
      </c>
      <c r="O201" s="126">
        <v>0</v>
      </c>
      <c r="P201" s="126">
        <v>0</v>
      </c>
      <c r="Q201" s="126">
        <v>0</v>
      </c>
      <c r="R201" s="126">
        <v>0</v>
      </c>
      <c r="S201" s="126">
        <v>0</v>
      </c>
      <c r="T201" s="126">
        <v>46</v>
      </c>
      <c r="U201" s="126">
        <v>21</v>
      </c>
      <c r="V201" s="126">
        <v>0</v>
      </c>
      <c r="W201" s="126">
        <v>0</v>
      </c>
      <c r="X201" s="126">
        <v>0</v>
      </c>
      <c r="Y201" s="126">
        <v>0</v>
      </c>
      <c r="Z201" s="126">
        <v>15</v>
      </c>
      <c r="AA201" s="126">
        <v>0</v>
      </c>
      <c r="AB201" s="126">
        <v>10</v>
      </c>
    </row>
    <row r="202" spans="1:28" x14ac:dyDescent="0.2"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</row>
    <row r="203" spans="1:28" x14ac:dyDescent="0.2"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</row>
    <row r="204" spans="1:28" x14ac:dyDescent="0.2"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</row>
    <row r="205" spans="1:28" x14ac:dyDescent="0.2"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</row>
    <row r="206" spans="1:28" x14ac:dyDescent="0.2"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</row>
    <row r="207" spans="1:28" x14ac:dyDescent="0.2"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</row>
    <row r="208" spans="1:28" x14ac:dyDescent="0.2"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</row>
    <row r="209" spans="2:28" x14ac:dyDescent="0.2"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</row>
    <row r="210" spans="2:28" x14ac:dyDescent="0.2"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</row>
    <row r="211" spans="2:28" x14ac:dyDescent="0.2"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</row>
    <row r="212" spans="2:28" x14ac:dyDescent="0.2"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</row>
    <row r="213" spans="2:28" x14ac:dyDescent="0.2"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</row>
    <row r="214" spans="2:28" x14ac:dyDescent="0.2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</row>
    <row r="215" spans="2:28" x14ac:dyDescent="0.2"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</row>
    <row r="216" spans="2:28" x14ac:dyDescent="0.2"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</row>
    <row r="217" spans="2:28" x14ac:dyDescent="0.2"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</row>
    <row r="218" spans="2:28" x14ac:dyDescent="0.2"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</row>
    <row r="219" spans="2:28" x14ac:dyDescent="0.2"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</row>
  </sheetData>
  <mergeCells count="8">
    <mergeCell ref="K5:K6"/>
    <mergeCell ref="L5:S5"/>
    <mergeCell ref="T5:T6"/>
    <mergeCell ref="U5:AB5"/>
    <mergeCell ref="A2:AB2"/>
    <mergeCell ref="A5:A6"/>
    <mergeCell ref="B5:B6"/>
    <mergeCell ref="C5:J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3"/>
  <sheetViews>
    <sheetView zoomScaleNormal="100" workbookViewId="0">
      <selection activeCell="A2" sqref="A2:AB2"/>
    </sheetView>
  </sheetViews>
  <sheetFormatPr defaultRowHeight="11.25" x14ac:dyDescent="0.2"/>
  <cols>
    <col min="1" max="1" width="13.28515625" style="16" customWidth="1"/>
    <col min="2" max="10" width="9.140625" style="17"/>
    <col min="11" max="28" width="9.140625" style="27"/>
    <col min="29" max="16384" width="9.140625" style="17"/>
  </cols>
  <sheetData>
    <row r="1" spans="1:29" x14ac:dyDescent="0.2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</row>
    <row r="2" spans="1:29" ht="15" customHeight="1" x14ac:dyDescent="0.2">
      <c r="A2" s="247" t="s">
        <v>293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37"/>
    </row>
    <row r="4" spans="1:29" s="59" customFormat="1" ht="15" customHeight="1" x14ac:dyDescent="0.2">
      <c r="A4" s="132" t="s">
        <v>341</v>
      </c>
      <c r="B4" s="133"/>
      <c r="C4" s="133"/>
      <c r="D4" s="133"/>
      <c r="E4" s="133"/>
      <c r="F4" s="133"/>
      <c r="G4" s="133"/>
      <c r="H4" s="133"/>
      <c r="I4" s="133"/>
      <c r="J4" s="133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3"/>
      <c r="Z4" s="134"/>
      <c r="AA4" s="134"/>
      <c r="AB4" s="134" t="s">
        <v>105</v>
      </c>
    </row>
    <row r="5" spans="1:29" s="135" customFormat="1" x14ac:dyDescent="0.25">
      <c r="A5" s="221" t="s">
        <v>60</v>
      </c>
      <c r="B5" s="221" t="s">
        <v>0</v>
      </c>
      <c r="C5" s="250" t="s">
        <v>21</v>
      </c>
      <c r="D5" s="251"/>
      <c r="E5" s="251"/>
      <c r="F5" s="251"/>
      <c r="G5" s="251"/>
      <c r="H5" s="251"/>
      <c r="I5" s="251"/>
      <c r="J5" s="252"/>
      <c r="K5" s="249" t="s">
        <v>0</v>
      </c>
      <c r="L5" s="249" t="s">
        <v>31</v>
      </c>
      <c r="M5" s="249"/>
      <c r="N5" s="249"/>
      <c r="O5" s="249"/>
      <c r="P5" s="249"/>
      <c r="Q5" s="249"/>
      <c r="R5" s="249"/>
      <c r="S5" s="249"/>
      <c r="T5" s="249" t="s">
        <v>0</v>
      </c>
      <c r="U5" s="249" t="s">
        <v>34</v>
      </c>
      <c r="V5" s="249"/>
      <c r="W5" s="249"/>
      <c r="X5" s="249"/>
      <c r="Y5" s="249"/>
      <c r="Z5" s="249"/>
      <c r="AA5" s="249"/>
      <c r="AB5" s="249"/>
    </row>
    <row r="6" spans="1:29" s="135" customFormat="1" x14ac:dyDescent="0.25">
      <c r="A6" s="221"/>
      <c r="B6" s="221"/>
      <c r="C6" s="253"/>
      <c r="D6" s="254"/>
      <c r="E6" s="254"/>
      <c r="F6" s="254"/>
      <c r="G6" s="254"/>
      <c r="H6" s="254"/>
      <c r="I6" s="254"/>
      <c r="J6" s="255"/>
      <c r="K6" s="249"/>
      <c r="L6" s="249" t="s">
        <v>21</v>
      </c>
      <c r="M6" s="249"/>
      <c r="N6" s="249"/>
      <c r="O6" s="249"/>
      <c r="P6" s="249"/>
      <c r="Q6" s="249"/>
      <c r="R6" s="249"/>
      <c r="S6" s="249"/>
      <c r="T6" s="249"/>
      <c r="U6" s="249" t="s">
        <v>21</v>
      </c>
      <c r="V6" s="249"/>
      <c r="W6" s="249"/>
      <c r="X6" s="249"/>
      <c r="Y6" s="249"/>
      <c r="Z6" s="249"/>
      <c r="AA6" s="249"/>
      <c r="AB6" s="249"/>
    </row>
    <row r="7" spans="1:29" s="135" customFormat="1" ht="35.25" customHeight="1" x14ac:dyDescent="0.25">
      <c r="A7" s="221"/>
      <c r="B7" s="221"/>
      <c r="C7" s="221" t="s">
        <v>53</v>
      </c>
      <c r="D7" s="221" t="s">
        <v>73</v>
      </c>
      <c r="E7" s="221" t="s">
        <v>54</v>
      </c>
      <c r="F7" s="221" t="s">
        <v>104</v>
      </c>
      <c r="G7" s="221" t="s">
        <v>95</v>
      </c>
      <c r="H7" s="221" t="s">
        <v>70</v>
      </c>
      <c r="I7" s="256" t="s">
        <v>314</v>
      </c>
      <c r="J7" s="221" t="s">
        <v>96</v>
      </c>
      <c r="K7" s="249"/>
      <c r="L7" s="249" t="s">
        <v>53</v>
      </c>
      <c r="M7" s="249" t="s">
        <v>73</v>
      </c>
      <c r="N7" s="249" t="s">
        <v>54</v>
      </c>
      <c r="O7" s="249" t="s">
        <v>104</v>
      </c>
      <c r="P7" s="249" t="s">
        <v>95</v>
      </c>
      <c r="Q7" s="249" t="s">
        <v>70</v>
      </c>
      <c r="R7" s="256" t="s">
        <v>314</v>
      </c>
      <c r="S7" s="249" t="s">
        <v>96</v>
      </c>
      <c r="T7" s="249"/>
      <c r="U7" s="249" t="s">
        <v>53</v>
      </c>
      <c r="V7" s="249" t="s">
        <v>73</v>
      </c>
      <c r="W7" s="249" t="s">
        <v>54</v>
      </c>
      <c r="X7" s="249" t="s">
        <v>104</v>
      </c>
      <c r="Y7" s="249" t="s">
        <v>95</v>
      </c>
      <c r="Z7" s="249" t="s">
        <v>70</v>
      </c>
      <c r="AA7" s="256" t="s">
        <v>314</v>
      </c>
      <c r="AB7" s="249" t="s">
        <v>96</v>
      </c>
    </row>
    <row r="8" spans="1:29" s="135" customFormat="1" ht="24" customHeight="1" x14ac:dyDescent="0.25">
      <c r="A8" s="221"/>
      <c r="B8" s="221"/>
      <c r="C8" s="221"/>
      <c r="D8" s="221"/>
      <c r="E8" s="221"/>
      <c r="F8" s="221"/>
      <c r="G8" s="221"/>
      <c r="H8" s="221"/>
      <c r="I8" s="257"/>
      <c r="J8" s="221"/>
      <c r="K8" s="249"/>
      <c r="L8" s="249"/>
      <c r="M8" s="249"/>
      <c r="N8" s="249"/>
      <c r="O8" s="249"/>
      <c r="P8" s="249"/>
      <c r="Q8" s="249"/>
      <c r="R8" s="257"/>
      <c r="S8" s="249"/>
      <c r="T8" s="249"/>
      <c r="U8" s="249"/>
      <c r="V8" s="249"/>
      <c r="W8" s="249"/>
      <c r="X8" s="249"/>
      <c r="Y8" s="249"/>
      <c r="Z8" s="249"/>
      <c r="AA8" s="257"/>
      <c r="AB8" s="249"/>
    </row>
    <row r="9" spans="1:29" s="59" customFormat="1" ht="22.5" x14ac:dyDescent="0.2">
      <c r="A9" s="136" t="s">
        <v>156</v>
      </c>
      <c r="B9" s="137">
        <v>21232.3</v>
      </c>
      <c r="C9" s="137">
        <v>7325</v>
      </c>
      <c r="D9" s="137">
        <v>378.3</v>
      </c>
      <c r="E9" s="137">
        <v>3.4</v>
      </c>
      <c r="F9" s="137">
        <v>33.4</v>
      </c>
      <c r="G9" s="137">
        <v>1851.4</v>
      </c>
      <c r="H9" s="137">
        <v>2472.3000000000002</v>
      </c>
      <c r="I9" s="137">
        <v>0.7</v>
      </c>
      <c r="J9" s="137">
        <v>9167.9</v>
      </c>
      <c r="K9" s="137">
        <v>16800.8</v>
      </c>
      <c r="L9" s="137">
        <v>6801.4245389999996</v>
      </c>
      <c r="M9" s="137">
        <v>364.1</v>
      </c>
      <c r="N9" s="137">
        <v>0.9</v>
      </c>
      <c r="O9" s="137">
        <v>29.381160000000001</v>
      </c>
      <c r="P9" s="137">
        <v>1801.0736780999998</v>
      </c>
      <c r="Q9" s="137">
        <v>587.1</v>
      </c>
      <c r="R9" s="137">
        <v>0</v>
      </c>
      <c r="S9" s="137">
        <v>7216.9</v>
      </c>
      <c r="T9" s="137">
        <v>4431.3999999999996</v>
      </c>
      <c r="U9" s="137">
        <v>523.6</v>
      </c>
      <c r="V9" s="137">
        <v>14.3</v>
      </c>
      <c r="W9" s="137">
        <v>2.5</v>
      </c>
      <c r="X9" s="137">
        <v>4</v>
      </c>
      <c r="Y9" s="137">
        <v>50.3</v>
      </c>
      <c r="Z9" s="137">
        <v>1885.1</v>
      </c>
      <c r="AA9" s="137">
        <v>0.7</v>
      </c>
      <c r="AB9" s="137">
        <v>1951</v>
      </c>
      <c r="AC9" s="78"/>
    </row>
    <row r="10" spans="1:29" s="59" customFormat="1" x14ac:dyDescent="0.2">
      <c r="A10" s="138" t="s">
        <v>110</v>
      </c>
      <c r="B10" s="137">
        <v>3415.8</v>
      </c>
      <c r="C10" s="137">
        <v>663.8</v>
      </c>
      <c r="D10" s="137">
        <v>105.8</v>
      </c>
      <c r="E10" s="137">
        <v>0.6</v>
      </c>
      <c r="F10" s="137">
        <v>3.8</v>
      </c>
      <c r="G10" s="137">
        <v>284.10000000000002</v>
      </c>
      <c r="H10" s="137">
        <v>1145.9000000000001</v>
      </c>
      <c r="I10" s="137">
        <v>0</v>
      </c>
      <c r="J10" s="137">
        <v>1211.7</v>
      </c>
      <c r="K10" s="137">
        <v>2164.5</v>
      </c>
      <c r="L10" s="137">
        <v>515.20000000000005</v>
      </c>
      <c r="M10" s="137">
        <v>104.9</v>
      </c>
      <c r="N10" s="137">
        <v>0.1</v>
      </c>
      <c r="O10" s="137">
        <v>3.6</v>
      </c>
      <c r="P10" s="137">
        <v>268.5</v>
      </c>
      <c r="Q10" s="137">
        <v>407.7</v>
      </c>
      <c r="R10" s="137">
        <v>0</v>
      </c>
      <c r="S10" s="137">
        <v>864.5</v>
      </c>
      <c r="T10" s="137">
        <v>1251.3</v>
      </c>
      <c r="U10" s="137">
        <v>148.69999999999999</v>
      </c>
      <c r="V10" s="137">
        <v>1</v>
      </c>
      <c r="W10" s="137">
        <v>0.5</v>
      </c>
      <c r="X10" s="137">
        <v>0.2</v>
      </c>
      <c r="Y10" s="137">
        <v>15.6</v>
      </c>
      <c r="Z10" s="137">
        <v>738.2</v>
      </c>
      <c r="AA10" s="137">
        <v>0</v>
      </c>
      <c r="AB10" s="137">
        <v>347.2</v>
      </c>
      <c r="AC10" s="78"/>
    </row>
    <row r="11" spans="1:29" s="59" customFormat="1" x14ac:dyDescent="0.2">
      <c r="A11" s="138" t="s">
        <v>61</v>
      </c>
      <c r="B11" s="137">
        <v>1007.1</v>
      </c>
      <c r="C11" s="137">
        <v>267.2</v>
      </c>
      <c r="D11" s="137">
        <v>39</v>
      </c>
      <c r="E11" s="137">
        <v>0.4</v>
      </c>
      <c r="F11" s="137">
        <v>7.8</v>
      </c>
      <c r="G11" s="137">
        <v>230</v>
      </c>
      <c r="H11" s="137">
        <v>210.8</v>
      </c>
      <c r="I11" s="137">
        <v>0</v>
      </c>
      <c r="J11" s="137">
        <v>251.9</v>
      </c>
      <c r="K11" s="137">
        <v>600.4</v>
      </c>
      <c r="L11" s="137">
        <v>196</v>
      </c>
      <c r="M11" s="137">
        <v>36.4</v>
      </c>
      <c r="N11" s="137">
        <v>0.4</v>
      </c>
      <c r="O11" s="137">
        <v>6.7</v>
      </c>
      <c r="P11" s="137">
        <v>220</v>
      </c>
      <c r="Q11" s="137">
        <v>9.8000000000000007</v>
      </c>
      <c r="R11" s="137">
        <v>0</v>
      </c>
      <c r="S11" s="137">
        <v>131.19999999999999</v>
      </c>
      <c r="T11" s="137">
        <v>406.7</v>
      </c>
      <c r="U11" s="137">
        <v>71.2</v>
      </c>
      <c r="V11" s="137">
        <v>2.6</v>
      </c>
      <c r="W11" s="137">
        <v>0</v>
      </c>
      <c r="X11" s="137">
        <v>1.1000000000000001</v>
      </c>
      <c r="Y11" s="137">
        <v>10</v>
      </c>
      <c r="Z11" s="137">
        <v>200.9</v>
      </c>
      <c r="AA11" s="137">
        <v>0</v>
      </c>
      <c r="AB11" s="137">
        <v>120.8</v>
      </c>
      <c r="AC11" s="78"/>
    </row>
    <row r="12" spans="1:29" s="59" customFormat="1" x14ac:dyDescent="0.2">
      <c r="A12" s="138" t="s">
        <v>62</v>
      </c>
      <c r="B12" s="137">
        <v>1356.7</v>
      </c>
      <c r="C12" s="137">
        <v>377.5</v>
      </c>
      <c r="D12" s="137">
        <v>79</v>
      </c>
      <c r="E12" s="137">
        <v>0.1</v>
      </c>
      <c r="F12" s="137">
        <v>11.7</v>
      </c>
      <c r="G12" s="137">
        <v>296.5</v>
      </c>
      <c r="H12" s="137">
        <v>276.60000000000002</v>
      </c>
      <c r="I12" s="137">
        <v>0</v>
      </c>
      <c r="J12" s="137">
        <v>315.3</v>
      </c>
      <c r="K12" s="137">
        <v>843.6</v>
      </c>
      <c r="L12" s="137">
        <v>301.10000000000002</v>
      </c>
      <c r="M12" s="137">
        <v>74</v>
      </c>
      <c r="N12" s="137">
        <v>0</v>
      </c>
      <c r="O12" s="137">
        <v>11.5</v>
      </c>
      <c r="P12" s="137">
        <v>291.5</v>
      </c>
      <c r="Q12" s="137">
        <v>12.3</v>
      </c>
      <c r="R12" s="137">
        <v>0</v>
      </c>
      <c r="S12" s="137">
        <v>153.19999999999999</v>
      </c>
      <c r="T12" s="137">
        <v>513.1</v>
      </c>
      <c r="U12" s="137">
        <v>76.400000000000006</v>
      </c>
      <c r="V12" s="137">
        <v>4.9000000000000004</v>
      </c>
      <c r="W12" s="137">
        <v>0.1</v>
      </c>
      <c r="X12" s="137">
        <v>0.2</v>
      </c>
      <c r="Y12" s="137">
        <v>5</v>
      </c>
      <c r="Z12" s="137">
        <v>264.3</v>
      </c>
      <c r="AA12" s="137">
        <v>0</v>
      </c>
      <c r="AB12" s="137">
        <v>162.1</v>
      </c>
      <c r="AC12" s="78"/>
    </row>
    <row r="13" spans="1:29" s="59" customFormat="1" x14ac:dyDescent="0.2">
      <c r="A13" s="138" t="s">
        <v>63</v>
      </c>
      <c r="B13" s="137">
        <v>1284.0999999999999</v>
      </c>
      <c r="C13" s="137">
        <v>406.1</v>
      </c>
      <c r="D13" s="137">
        <v>51</v>
      </c>
      <c r="E13" s="137">
        <v>0.4</v>
      </c>
      <c r="F13" s="137">
        <v>1.1000000000000001</v>
      </c>
      <c r="G13" s="137">
        <v>333.1</v>
      </c>
      <c r="H13" s="137">
        <v>181.7</v>
      </c>
      <c r="I13" s="137">
        <v>0</v>
      </c>
      <c r="J13" s="137">
        <v>310.7</v>
      </c>
      <c r="K13" s="137">
        <v>927</v>
      </c>
      <c r="L13" s="137">
        <v>363</v>
      </c>
      <c r="M13" s="137">
        <v>49.2</v>
      </c>
      <c r="N13" s="137">
        <v>0</v>
      </c>
      <c r="O13" s="137">
        <v>0</v>
      </c>
      <c r="P13" s="137">
        <v>326.7</v>
      </c>
      <c r="Q13" s="137">
        <v>13.2</v>
      </c>
      <c r="R13" s="137">
        <v>0</v>
      </c>
      <c r="S13" s="137">
        <v>174.9</v>
      </c>
      <c r="T13" s="137">
        <v>357.1</v>
      </c>
      <c r="U13" s="137">
        <v>43.1</v>
      </c>
      <c r="V13" s="137">
        <v>1.8</v>
      </c>
      <c r="W13" s="137">
        <v>0.4</v>
      </c>
      <c r="X13" s="137">
        <v>1.1000000000000001</v>
      </c>
      <c r="Y13" s="137">
        <v>6.4</v>
      </c>
      <c r="Z13" s="137">
        <v>168.5</v>
      </c>
      <c r="AA13" s="137">
        <v>0</v>
      </c>
      <c r="AB13" s="137">
        <v>135.80000000000001</v>
      </c>
      <c r="AC13" s="78"/>
    </row>
    <row r="14" spans="1:29" s="59" customFormat="1" x14ac:dyDescent="0.2">
      <c r="A14" s="138" t="s">
        <v>64</v>
      </c>
      <c r="B14" s="137">
        <v>1650.6</v>
      </c>
      <c r="C14" s="137">
        <v>563.9</v>
      </c>
      <c r="D14" s="137">
        <v>53.8</v>
      </c>
      <c r="E14" s="137">
        <v>0.9</v>
      </c>
      <c r="F14" s="137">
        <v>0.9</v>
      </c>
      <c r="G14" s="137">
        <v>416.1</v>
      </c>
      <c r="H14" s="137">
        <v>189.9</v>
      </c>
      <c r="I14" s="137">
        <v>0</v>
      </c>
      <c r="J14" s="137">
        <v>425.1</v>
      </c>
      <c r="K14" s="137">
        <v>1223.8</v>
      </c>
      <c r="L14" s="137">
        <v>503.1</v>
      </c>
      <c r="M14" s="137">
        <v>50.8</v>
      </c>
      <c r="N14" s="137">
        <v>0</v>
      </c>
      <c r="O14" s="137">
        <v>0.8</v>
      </c>
      <c r="P14" s="137">
        <v>410.1</v>
      </c>
      <c r="Q14" s="137">
        <v>17</v>
      </c>
      <c r="R14" s="137">
        <v>0</v>
      </c>
      <c r="S14" s="137">
        <v>242.1</v>
      </c>
      <c r="T14" s="137">
        <v>426.9</v>
      </c>
      <c r="U14" s="137">
        <v>60.8</v>
      </c>
      <c r="V14" s="137">
        <v>3.1</v>
      </c>
      <c r="W14" s="137">
        <v>0.9</v>
      </c>
      <c r="X14" s="137">
        <v>0.1</v>
      </c>
      <c r="Y14" s="137">
        <v>6</v>
      </c>
      <c r="Z14" s="137">
        <v>173</v>
      </c>
      <c r="AA14" s="137">
        <v>0</v>
      </c>
      <c r="AB14" s="137">
        <v>183</v>
      </c>
      <c r="AC14" s="78"/>
    </row>
    <row r="15" spans="1:29" s="59" customFormat="1" x14ac:dyDescent="0.2">
      <c r="A15" s="138" t="s">
        <v>65</v>
      </c>
      <c r="B15" s="137">
        <v>824.7</v>
      </c>
      <c r="C15" s="137">
        <v>300.39999999999998</v>
      </c>
      <c r="D15" s="137">
        <v>28.7</v>
      </c>
      <c r="E15" s="137">
        <v>0.4</v>
      </c>
      <c r="F15" s="137">
        <v>0</v>
      </c>
      <c r="G15" s="137">
        <v>143.6</v>
      </c>
      <c r="H15" s="137">
        <v>66.8</v>
      </c>
      <c r="I15" s="137">
        <v>0</v>
      </c>
      <c r="J15" s="137">
        <v>284.8</v>
      </c>
      <c r="K15" s="137">
        <v>633.4</v>
      </c>
      <c r="L15" s="137">
        <v>277.10000000000002</v>
      </c>
      <c r="M15" s="137">
        <v>28.6</v>
      </c>
      <c r="N15" s="137">
        <v>0</v>
      </c>
      <c r="O15" s="137">
        <v>0</v>
      </c>
      <c r="P15" s="137">
        <v>140.80000000000001</v>
      </c>
      <c r="Q15" s="137">
        <v>6.5</v>
      </c>
      <c r="R15" s="137">
        <v>0</v>
      </c>
      <c r="S15" s="137">
        <v>180.4</v>
      </c>
      <c r="T15" s="137">
        <v>191.3</v>
      </c>
      <c r="U15" s="137">
        <v>23.4</v>
      </c>
      <c r="V15" s="137">
        <v>0.1</v>
      </c>
      <c r="W15" s="137">
        <v>0.4</v>
      </c>
      <c r="X15" s="137">
        <v>0</v>
      </c>
      <c r="Y15" s="137">
        <v>2.7</v>
      </c>
      <c r="Z15" s="137">
        <v>60.3</v>
      </c>
      <c r="AA15" s="137">
        <v>0</v>
      </c>
      <c r="AB15" s="137">
        <v>104.4</v>
      </c>
      <c r="AC15" s="78"/>
    </row>
    <row r="16" spans="1:29" s="59" customFormat="1" x14ac:dyDescent="0.2">
      <c r="A16" s="138" t="s">
        <v>66</v>
      </c>
      <c r="B16" s="137">
        <v>466.4</v>
      </c>
      <c r="C16" s="137">
        <v>171.2</v>
      </c>
      <c r="D16" s="137">
        <v>8</v>
      </c>
      <c r="E16" s="137">
        <v>0.1</v>
      </c>
      <c r="F16" s="137">
        <v>5.6</v>
      </c>
      <c r="G16" s="137">
        <v>17.2</v>
      </c>
      <c r="H16" s="137">
        <v>42.9</v>
      </c>
      <c r="I16" s="137">
        <v>0</v>
      </c>
      <c r="J16" s="137">
        <v>221.5</v>
      </c>
      <c r="K16" s="137">
        <v>373.7</v>
      </c>
      <c r="L16" s="137">
        <v>157.69999999999999</v>
      </c>
      <c r="M16" s="137">
        <v>8</v>
      </c>
      <c r="N16" s="137">
        <v>0</v>
      </c>
      <c r="O16" s="137">
        <v>5.6</v>
      </c>
      <c r="P16" s="137">
        <v>16.100000000000001</v>
      </c>
      <c r="Q16" s="137">
        <v>12.9</v>
      </c>
      <c r="R16" s="137">
        <v>0</v>
      </c>
      <c r="S16" s="137">
        <v>173.5</v>
      </c>
      <c r="T16" s="137">
        <v>92.7</v>
      </c>
      <c r="U16" s="137">
        <v>13.5</v>
      </c>
      <c r="V16" s="137">
        <v>0</v>
      </c>
      <c r="W16" s="137">
        <v>0.1</v>
      </c>
      <c r="X16" s="137">
        <v>0</v>
      </c>
      <c r="Y16" s="137">
        <v>1.1000000000000001</v>
      </c>
      <c r="Z16" s="137">
        <v>30</v>
      </c>
      <c r="AA16" s="137">
        <v>0</v>
      </c>
      <c r="AB16" s="137">
        <v>48</v>
      </c>
      <c r="AC16" s="78"/>
    </row>
    <row r="17" spans="1:29" s="59" customFormat="1" x14ac:dyDescent="0.2">
      <c r="A17" s="138" t="s">
        <v>67</v>
      </c>
      <c r="B17" s="137">
        <v>755.9</v>
      </c>
      <c r="C17" s="137">
        <v>273.7</v>
      </c>
      <c r="D17" s="137">
        <v>3.4</v>
      </c>
      <c r="E17" s="137">
        <v>0.3</v>
      </c>
      <c r="F17" s="137">
        <v>0.6</v>
      </c>
      <c r="G17" s="137">
        <v>38.200000000000003</v>
      </c>
      <c r="H17" s="137">
        <v>66.7</v>
      </c>
      <c r="I17" s="137">
        <v>0</v>
      </c>
      <c r="J17" s="137">
        <v>373</v>
      </c>
      <c r="K17" s="137">
        <v>680.5</v>
      </c>
      <c r="L17" s="137">
        <v>266.60000000000002</v>
      </c>
      <c r="M17" s="137">
        <v>2.8</v>
      </c>
      <c r="N17" s="137">
        <v>0.3</v>
      </c>
      <c r="O17" s="137">
        <v>0.4</v>
      </c>
      <c r="P17" s="137">
        <v>37.799999999999997</v>
      </c>
      <c r="Q17" s="137">
        <v>36.1</v>
      </c>
      <c r="R17" s="137">
        <v>0</v>
      </c>
      <c r="S17" s="137">
        <v>336.4</v>
      </c>
      <c r="T17" s="137">
        <v>75.5</v>
      </c>
      <c r="U17" s="137">
        <v>7.1</v>
      </c>
      <c r="V17" s="137">
        <v>0.6</v>
      </c>
      <c r="W17" s="137">
        <v>0</v>
      </c>
      <c r="X17" s="137">
        <v>0.2</v>
      </c>
      <c r="Y17" s="137">
        <v>0.4</v>
      </c>
      <c r="Z17" s="137">
        <v>30.6</v>
      </c>
      <c r="AA17" s="137">
        <v>0</v>
      </c>
      <c r="AB17" s="137">
        <v>36.6</v>
      </c>
      <c r="AC17" s="78"/>
    </row>
    <row r="18" spans="1:29" s="59" customFormat="1" x14ac:dyDescent="0.2">
      <c r="A18" s="138" t="s">
        <v>68</v>
      </c>
      <c r="B18" s="137">
        <v>1904.9</v>
      </c>
      <c r="C18" s="137">
        <v>688.5</v>
      </c>
      <c r="D18" s="137">
        <v>0.2</v>
      </c>
      <c r="E18" s="137">
        <v>0</v>
      </c>
      <c r="F18" s="137">
        <v>0.1</v>
      </c>
      <c r="G18" s="137">
        <v>49.4</v>
      </c>
      <c r="H18" s="137">
        <v>122.9</v>
      </c>
      <c r="I18" s="137">
        <v>0</v>
      </c>
      <c r="J18" s="137">
        <v>1043.8</v>
      </c>
      <c r="K18" s="137">
        <v>1708.7</v>
      </c>
      <c r="L18" s="137">
        <v>674.8</v>
      </c>
      <c r="M18" s="137">
        <v>0.2</v>
      </c>
      <c r="N18" s="137">
        <v>0</v>
      </c>
      <c r="O18" s="137">
        <v>0.1</v>
      </c>
      <c r="P18" s="137">
        <v>48.6</v>
      </c>
      <c r="Q18" s="137">
        <v>43.4</v>
      </c>
      <c r="R18" s="137">
        <v>0</v>
      </c>
      <c r="S18" s="137">
        <v>941.5</v>
      </c>
      <c r="T18" s="137">
        <v>196.3</v>
      </c>
      <c r="U18" s="137">
        <v>13.7</v>
      </c>
      <c r="V18" s="137">
        <v>0</v>
      </c>
      <c r="W18" s="137">
        <v>0</v>
      </c>
      <c r="X18" s="137">
        <v>0</v>
      </c>
      <c r="Y18" s="137">
        <v>0.8</v>
      </c>
      <c r="Z18" s="137">
        <v>79.5</v>
      </c>
      <c r="AA18" s="137">
        <v>0</v>
      </c>
      <c r="AB18" s="137">
        <v>102.3</v>
      </c>
      <c r="AC18" s="78"/>
    </row>
    <row r="19" spans="1:29" s="59" customFormat="1" x14ac:dyDescent="0.2">
      <c r="A19" s="138" t="s">
        <v>69</v>
      </c>
      <c r="B19" s="137">
        <v>2487.1999999999998</v>
      </c>
      <c r="C19" s="137">
        <v>909.1</v>
      </c>
      <c r="D19" s="137">
        <v>3.1</v>
      </c>
      <c r="E19" s="137">
        <v>0</v>
      </c>
      <c r="F19" s="137">
        <v>0.2</v>
      </c>
      <c r="G19" s="137">
        <v>7</v>
      </c>
      <c r="H19" s="137">
        <v>92.4</v>
      </c>
      <c r="I19" s="137">
        <v>0</v>
      </c>
      <c r="J19" s="137">
        <v>1475.3</v>
      </c>
      <c r="K19" s="137">
        <v>2218.3000000000002</v>
      </c>
      <c r="L19" s="137">
        <v>890.5</v>
      </c>
      <c r="M19" s="137">
        <v>3.1</v>
      </c>
      <c r="N19" s="137">
        <v>0</v>
      </c>
      <c r="O19" s="137">
        <v>0.2</v>
      </c>
      <c r="P19" s="137">
        <v>5.9</v>
      </c>
      <c r="Q19" s="137">
        <v>19.100000000000001</v>
      </c>
      <c r="R19" s="137">
        <v>0</v>
      </c>
      <c r="S19" s="137">
        <v>1299.4000000000001</v>
      </c>
      <c r="T19" s="137">
        <v>268.89999999999998</v>
      </c>
      <c r="U19" s="137">
        <v>18.600000000000001</v>
      </c>
      <c r="V19" s="137">
        <v>0</v>
      </c>
      <c r="W19" s="137">
        <v>0</v>
      </c>
      <c r="X19" s="137">
        <v>0</v>
      </c>
      <c r="Y19" s="137">
        <v>1.1000000000000001</v>
      </c>
      <c r="Z19" s="137">
        <v>73.3</v>
      </c>
      <c r="AA19" s="137">
        <v>0</v>
      </c>
      <c r="AB19" s="139">
        <v>175.9</v>
      </c>
      <c r="AC19" s="78"/>
    </row>
    <row r="20" spans="1:29" s="59" customFormat="1" x14ac:dyDescent="0.2">
      <c r="A20" s="140" t="s">
        <v>308</v>
      </c>
      <c r="B20" s="137">
        <v>2851.9</v>
      </c>
      <c r="C20" s="137">
        <v>1312.1</v>
      </c>
      <c r="D20" s="137">
        <v>0</v>
      </c>
      <c r="E20" s="137">
        <v>0.1</v>
      </c>
      <c r="F20" s="137">
        <v>0</v>
      </c>
      <c r="G20" s="137">
        <v>17.2</v>
      </c>
      <c r="H20" s="137">
        <v>42.1</v>
      </c>
      <c r="I20" s="137">
        <v>0.2</v>
      </c>
      <c r="J20" s="137">
        <v>1480.3</v>
      </c>
      <c r="K20" s="137">
        <v>2543.5</v>
      </c>
      <c r="L20" s="137">
        <v>1295.5999999999999</v>
      </c>
      <c r="M20" s="137">
        <v>0</v>
      </c>
      <c r="N20" s="137">
        <v>0</v>
      </c>
      <c r="O20" s="137">
        <v>0</v>
      </c>
      <c r="P20" s="137">
        <v>16.5</v>
      </c>
      <c r="Q20" s="137">
        <v>3.6</v>
      </c>
      <c r="R20" s="137">
        <v>0</v>
      </c>
      <c r="S20" s="137">
        <v>1227.7</v>
      </c>
      <c r="T20" s="137">
        <v>308.39999999999998</v>
      </c>
      <c r="U20" s="137">
        <v>16.399999999999999</v>
      </c>
      <c r="V20" s="137">
        <v>0</v>
      </c>
      <c r="W20" s="137">
        <v>0.1</v>
      </c>
      <c r="X20" s="137">
        <v>0</v>
      </c>
      <c r="Y20" s="137">
        <v>0.6</v>
      </c>
      <c r="Z20" s="137">
        <v>38.5</v>
      </c>
      <c r="AA20" s="137">
        <v>0.2</v>
      </c>
      <c r="AB20" s="139">
        <v>252.6</v>
      </c>
      <c r="AC20" s="78"/>
    </row>
    <row r="21" spans="1:29" s="59" customFormat="1" x14ac:dyDescent="0.2">
      <c r="A21" s="140" t="s">
        <v>312</v>
      </c>
      <c r="B21" s="137">
        <v>3154.1</v>
      </c>
      <c r="C21" s="137">
        <v>1378</v>
      </c>
      <c r="D21" s="137">
        <v>5.3</v>
      </c>
      <c r="E21" s="137">
        <v>0</v>
      </c>
      <c r="F21" s="137">
        <v>0.4</v>
      </c>
      <c r="G21" s="137">
        <v>18.7</v>
      </c>
      <c r="H21" s="137">
        <v>20</v>
      </c>
      <c r="I21" s="137">
        <v>0.4</v>
      </c>
      <c r="J21" s="137">
        <v>1731.4</v>
      </c>
      <c r="K21" s="137">
        <v>2873.7</v>
      </c>
      <c r="L21" s="137">
        <v>1358.6</v>
      </c>
      <c r="M21" s="137">
        <v>5.3</v>
      </c>
      <c r="N21" s="137">
        <v>0</v>
      </c>
      <c r="O21" s="137">
        <v>0.4</v>
      </c>
      <c r="P21" s="137">
        <v>18.5</v>
      </c>
      <c r="Q21" s="137">
        <v>5.4</v>
      </c>
      <c r="R21" s="137">
        <v>0</v>
      </c>
      <c r="S21" s="137">
        <v>1485.5</v>
      </c>
      <c r="T21" s="137">
        <v>280.5</v>
      </c>
      <c r="U21" s="137">
        <v>19.399999999999999</v>
      </c>
      <c r="V21" s="137">
        <v>0</v>
      </c>
      <c r="W21" s="137">
        <v>0</v>
      </c>
      <c r="X21" s="137">
        <v>0</v>
      </c>
      <c r="Y21" s="137">
        <v>0.2</v>
      </c>
      <c r="Z21" s="137">
        <v>14.5</v>
      </c>
      <c r="AA21" s="137">
        <v>0.4</v>
      </c>
      <c r="AB21" s="139">
        <v>245.9</v>
      </c>
      <c r="AC21" s="78"/>
    </row>
    <row r="22" spans="1:29" s="59" customFormat="1" ht="33.75" x14ac:dyDescent="0.2">
      <c r="A22" s="140" t="s">
        <v>111</v>
      </c>
      <c r="B22" s="137">
        <v>72.8</v>
      </c>
      <c r="C22" s="137">
        <v>13.6</v>
      </c>
      <c r="D22" s="137">
        <v>1</v>
      </c>
      <c r="E22" s="137">
        <v>0</v>
      </c>
      <c r="F22" s="137">
        <v>1.3</v>
      </c>
      <c r="G22" s="137">
        <v>0.3</v>
      </c>
      <c r="H22" s="137">
        <v>13.5</v>
      </c>
      <c r="I22" s="137">
        <v>0</v>
      </c>
      <c r="J22" s="137">
        <v>43.1</v>
      </c>
      <c r="K22" s="137">
        <v>9.8000000000000007</v>
      </c>
      <c r="L22" s="137">
        <v>2.2999999999999998</v>
      </c>
      <c r="M22" s="137">
        <v>0.9</v>
      </c>
      <c r="N22" s="137">
        <v>0</v>
      </c>
      <c r="O22" s="137">
        <v>0</v>
      </c>
      <c r="P22" s="137">
        <v>0</v>
      </c>
      <c r="Q22" s="137">
        <v>0</v>
      </c>
      <c r="R22" s="137">
        <v>0</v>
      </c>
      <c r="S22" s="137">
        <v>6.5</v>
      </c>
      <c r="T22" s="137">
        <v>63</v>
      </c>
      <c r="U22" s="137">
        <v>11.3</v>
      </c>
      <c r="V22" s="137">
        <v>0.1</v>
      </c>
      <c r="W22" s="137">
        <v>0</v>
      </c>
      <c r="X22" s="137">
        <v>1.3</v>
      </c>
      <c r="Y22" s="137">
        <v>0.3</v>
      </c>
      <c r="Z22" s="137">
        <v>13.5</v>
      </c>
      <c r="AA22" s="137">
        <v>0</v>
      </c>
      <c r="AB22" s="139">
        <v>36.6</v>
      </c>
      <c r="AC22" s="78"/>
    </row>
    <row r="23" spans="1:29" s="59" customFormat="1" x14ac:dyDescent="0.2">
      <c r="A23" s="140" t="s">
        <v>157</v>
      </c>
      <c r="B23" s="141">
        <f>SUM(B24:B36)</f>
        <v>14027.2</v>
      </c>
      <c r="C23" s="141">
        <f t="shared" ref="C23:AB23" si="0">SUM(C24:C36)</f>
        <v>6225.7</v>
      </c>
      <c r="D23" s="141">
        <f t="shared" si="0"/>
        <v>262.5</v>
      </c>
      <c r="E23" s="141">
        <f t="shared" si="0"/>
        <v>0.7</v>
      </c>
      <c r="F23" s="141">
        <f t="shared" si="0"/>
        <v>27.8</v>
      </c>
      <c r="G23" s="141">
        <f t="shared" si="0"/>
        <v>1484.1</v>
      </c>
      <c r="H23" s="141">
        <f t="shared" si="0"/>
        <v>345.9</v>
      </c>
      <c r="I23" s="141">
        <f t="shared" si="0"/>
        <v>0</v>
      </c>
      <c r="J23" s="141">
        <f t="shared" si="0"/>
        <v>5680.5</v>
      </c>
      <c r="K23" s="141">
        <f t="shared" si="0"/>
        <v>14027.2</v>
      </c>
      <c r="L23" s="141">
        <f t="shared" si="0"/>
        <v>6225.7</v>
      </c>
      <c r="M23" s="141">
        <f t="shared" si="0"/>
        <v>262.5</v>
      </c>
      <c r="N23" s="141">
        <f t="shared" si="0"/>
        <v>0.7</v>
      </c>
      <c r="O23" s="141">
        <f t="shared" si="0"/>
        <v>27.8</v>
      </c>
      <c r="P23" s="141">
        <f t="shared" si="0"/>
        <v>1484.1</v>
      </c>
      <c r="Q23" s="141">
        <f t="shared" si="0"/>
        <v>345.9</v>
      </c>
      <c r="R23" s="141">
        <f t="shared" si="0"/>
        <v>0</v>
      </c>
      <c r="S23" s="141">
        <f t="shared" si="0"/>
        <v>5680.5</v>
      </c>
      <c r="T23" s="141">
        <f t="shared" si="0"/>
        <v>0</v>
      </c>
      <c r="U23" s="141">
        <f t="shared" si="0"/>
        <v>0</v>
      </c>
      <c r="V23" s="141">
        <f t="shared" si="0"/>
        <v>0</v>
      </c>
      <c r="W23" s="141">
        <f t="shared" si="0"/>
        <v>0</v>
      </c>
      <c r="X23" s="141">
        <f t="shared" si="0"/>
        <v>0</v>
      </c>
      <c r="Y23" s="141">
        <f t="shared" si="0"/>
        <v>0</v>
      </c>
      <c r="Z23" s="141">
        <f t="shared" si="0"/>
        <v>0</v>
      </c>
      <c r="AA23" s="141">
        <f t="shared" si="0"/>
        <v>0</v>
      </c>
      <c r="AB23" s="141">
        <f t="shared" si="0"/>
        <v>0</v>
      </c>
      <c r="AC23" s="78"/>
    </row>
    <row r="24" spans="1:29" s="59" customFormat="1" x14ac:dyDescent="0.2">
      <c r="A24" s="140" t="s">
        <v>110</v>
      </c>
      <c r="B24" s="142">
        <v>1574.3</v>
      </c>
      <c r="C24" s="142">
        <v>356.4</v>
      </c>
      <c r="D24" s="142">
        <v>95.6</v>
      </c>
      <c r="E24" s="142">
        <v>0.1</v>
      </c>
      <c r="F24" s="142">
        <v>3.6</v>
      </c>
      <c r="G24" s="142">
        <v>264.39999999999998</v>
      </c>
      <c r="H24" s="142">
        <v>254.1</v>
      </c>
      <c r="I24" s="142">
        <v>0</v>
      </c>
      <c r="J24" s="142">
        <v>600.1</v>
      </c>
      <c r="K24" s="142">
        <v>1574.3</v>
      </c>
      <c r="L24" s="142">
        <v>356.4</v>
      </c>
      <c r="M24" s="142">
        <v>95.6</v>
      </c>
      <c r="N24" s="142">
        <v>0.1</v>
      </c>
      <c r="O24" s="142">
        <v>3.6</v>
      </c>
      <c r="P24" s="142">
        <v>264.39999999999998</v>
      </c>
      <c r="Q24" s="142">
        <v>254.1</v>
      </c>
      <c r="R24" s="142">
        <v>0</v>
      </c>
      <c r="S24" s="142">
        <v>600.1</v>
      </c>
      <c r="T24" s="142">
        <v>0</v>
      </c>
      <c r="U24" s="142">
        <v>0</v>
      </c>
      <c r="V24" s="142">
        <v>0</v>
      </c>
      <c r="W24" s="142">
        <v>0</v>
      </c>
      <c r="X24" s="142">
        <v>0</v>
      </c>
      <c r="Y24" s="142">
        <v>0</v>
      </c>
      <c r="Z24" s="142">
        <v>0</v>
      </c>
      <c r="AA24" s="142">
        <v>0</v>
      </c>
      <c r="AB24" s="142">
        <v>0</v>
      </c>
      <c r="AC24" s="78"/>
    </row>
    <row r="25" spans="1:29" s="59" customFormat="1" x14ac:dyDescent="0.2">
      <c r="A25" s="140" t="s">
        <v>61</v>
      </c>
      <c r="B25" s="143">
        <v>449.3</v>
      </c>
      <c r="C25" s="143">
        <v>142.5</v>
      </c>
      <c r="D25" s="143">
        <v>26.6</v>
      </c>
      <c r="E25" s="143">
        <v>0.4</v>
      </c>
      <c r="F25" s="143">
        <v>6.7</v>
      </c>
      <c r="G25" s="143">
        <v>204.9</v>
      </c>
      <c r="H25" s="143">
        <v>2.9</v>
      </c>
      <c r="I25" s="143">
        <v>0</v>
      </c>
      <c r="J25" s="143">
        <v>65.3</v>
      </c>
      <c r="K25" s="143">
        <v>449.3</v>
      </c>
      <c r="L25" s="143">
        <v>142.5</v>
      </c>
      <c r="M25" s="143">
        <v>26.6</v>
      </c>
      <c r="N25" s="143">
        <v>0.4</v>
      </c>
      <c r="O25" s="143">
        <v>6.7</v>
      </c>
      <c r="P25" s="143">
        <v>204.9</v>
      </c>
      <c r="Q25" s="143">
        <v>2.9</v>
      </c>
      <c r="R25" s="143">
        <v>0</v>
      </c>
      <c r="S25" s="143">
        <v>65.3</v>
      </c>
      <c r="T25" s="143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  <c r="Z25" s="143">
        <v>0</v>
      </c>
      <c r="AA25" s="143">
        <v>0</v>
      </c>
      <c r="AB25" s="143">
        <v>0</v>
      </c>
      <c r="AC25" s="78"/>
    </row>
    <row r="26" spans="1:29" s="59" customFormat="1" x14ac:dyDescent="0.2">
      <c r="A26" s="140" t="s">
        <v>62</v>
      </c>
      <c r="B26" s="143">
        <v>561.20000000000005</v>
      </c>
      <c r="C26" s="143">
        <v>211.3</v>
      </c>
      <c r="D26" s="143">
        <v>29.2</v>
      </c>
      <c r="E26" s="143">
        <v>0</v>
      </c>
      <c r="F26" s="143">
        <v>11.5</v>
      </c>
      <c r="G26" s="143">
        <v>226.2</v>
      </c>
      <c r="H26" s="143">
        <v>6.6</v>
      </c>
      <c r="I26" s="143">
        <v>0</v>
      </c>
      <c r="J26" s="143">
        <v>76.400000000000006</v>
      </c>
      <c r="K26" s="143">
        <v>561.20000000000005</v>
      </c>
      <c r="L26" s="143">
        <v>211.3</v>
      </c>
      <c r="M26" s="143">
        <v>29.2</v>
      </c>
      <c r="N26" s="143">
        <v>0</v>
      </c>
      <c r="O26" s="143">
        <v>11.5</v>
      </c>
      <c r="P26" s="143">
        <v>226.2</v>
      </c>
      <c r="Q26" s="143">
        <v>6.6</v>
      </c>
      <c r="R26" s="143">
        <v>0</v>
      </c>
      <c r="S26" s="143">
        <v>76.400000000000006</v>
      </c>
      <c r="T26" s="143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  <c r="Z26" s="143">
        <v>0</v>
      </c>
      <c r="AA26" s="143">
        <v>0</v>
      </c>
      <c r="AB26" s="143">
        <v>0</v>
      </c>
      <c r="AC26" s="78"/>
    </row>
    <row r="27" spans="1:29" s="59" customFormat="1" x14ac:dyDescent="0.2">
      <c r="A27" s="140" t="s">
        <v>63</v>
      </c>
      <c r="B27" s="143">
        <v>644.20000000000005</v>
      </c>
      <c r="C27" s="143">
        <v>290.60000000000002</v>
      </c>
      <c r="D27" s="143">
        <v>36.799999999999997</v>
      </c>
      <c r="E27" s="143">
        <v>0</v>
      </c>
      <c r="F27" s="143">
        <v>0</v>
      </c>
      <c r="G27" s="143">
        <v>232</v>
      </c>
      <c r="H27" s="143">
        <v>6.5</v>
      </c>
      <c r="I27" s="143">
        <v>0</v>
      </c>
      <c r="J27" s="143">
        <v>78.2</v>
      </c>
      <c r="K27" s="143">
        <v>644.20000000000005</v>
      </c>
      <c r="L27" s="143">
        <v>290.60000000000002</v>
      </c>
      <c r="M27" s="143">
        <v>36.799999999999997</v>
      </c>
      <c r="N27" s="143">
        <v>0</v>
      </c>
      <c r="O27" s="143">
        <v>0</v>
      </c>
      <c r="P27" s="143">
        <v>232</v>
      </c>
      <c r="Q27" s="143">
        <v>6.5</v>
      </c>
      <c r="R27" s="143">
        <v>0</v>
      </c>
      <c r="S27" s="143">
        <v>78.2</v>
      </c>
      <c r="T27" s="143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  <c r="Z27" s="143">
        <v>0</v>
      </c>
      <c r="AA27" s="143">
        <v>0</v>
      </c>
      <c r="AB27" s="143">
        <v>0</v>
      </c>
      <c r="AC27" s="78"/>
    </row>
    <row r="28" spans="1:29" s="59" customFormat="1" x14ac:dyDescent="0.2">
      <c r="A28" s="140" t="s">
        <v>64</v>
      </c>
      <c r="B28" s="143">
        <v>879.2</v>
      </c>
      <c r="C28" s="143">
        <v>441.6</v>
      </c>
      <c r="D28" s="143">
        <v>30.6</v>
      </c>
      <c r="E28" s="143">
        <v>0</v>
      </c>
      <c r="F28" s="143">
        <v>0.8</v>
      </c>
      <c r="G28" s="143">
        <v>299.3</v>
      </c>
      <c r="H28" s="143">
        <v>8.1</v>
      </c>
      <c r="I28" s="143">
        <v>0</v>
      </c>
      <c r="J28" s="143">
        <v>98.8</v>
      </c>
      <c r="K28" s="143">
        <v>879.2</v>
      </c>
      <c r="L28" s="143">
        <v>441.6</v>
      </c>
      <c r="M28" s="143">
        <v>30.6</v>
      </c>
      <c r="N28" s="143">
        <v>0</v>
      </c>
      <c r="O28" s="143">
        <v>0.8</v>
      </c>
      <c r="P28" s="143">
        <v>299.3</v>
      </c>
      <c r="Q28" s="143">
        <v>8.1</v>
      </c>
      <c r="R28" s="143">
        <v>0</v>
      </c>
      <c r="S28" s="143">
        <v>98.8</v>
      </c>
      <c r="T28" s="143">
        <v>0</v>
      </c>
      <c r="U28" s="143">
        <v>0</v>
      </c>
      <c r="V28" s="143">
        <v>0</v>
      </c>
      <c r="W28" s="143">
        <v>0</v>
      </c>
      <c r="X28" s="143">
        <v>0</v>
      </c>
      <c r="Y28" s="143">
        <v>0</v>
      </c>
      <c r="Z28" s="143">
        <v>0</v>
      </c>
      <c r="AA28" s="143">
        <v>0</v>
      </c>
      <c r="AB28" s="143">
        <v>0</v>
      </c>
      <c r="AC28" s="78"/>
    </row>
    <row r="29" spans="1:29" s="59" customFormat="1" x14ac:dyDescent="0.2">
      <c r="A29" s="140" t="s">
        <v>65</v>
      </c>
      <c r="B29" s="143">
        <v>489.5</v>
      </c>
      <c r="C29" s="143">
        <v>255.6</v>
      </c>
      <c r="D29" s="143">
        <v>23.6</v>
      </c>
      <c r="E29" s="143">
        <v>0</v>
      </c>
      <c r="F29" s="143">
        <v>0</v>
      </c>
      <c r="G29" s="143">
        <v>129</v>
      </c>
      <c r="H29" s="143">
        <v>3</v>
      </c>
      <c r="I29" s="143">
        <v>0</v>
      </c>
      <c r="J29" s="143">
        <v>78.400000000000006</v>
      </c>
      <c r="K29" s="143">
        <v>489.5</v>
      </c>
      <c r="L29" s="143">
        <v>255.6</v>
      </c>
      <c r="M29" s="143">
        <v>23.6</v>
      </c>
      <c r="N29" s="143">
        <v>0</v>
      </c>
      <c r="O29" s="143">
        <v>0</v>
      </c>
      <c r="P29" s="143">
        <v>129</v>
      </c>
      <c r="Q29" s="143">
        <v>3</v>
      </c>
      <c r="R29" s="143">
        <v>0</v>
      </c>
      <c r="S29" s="143">
        <v>78.400000000000006</v>
      </c>
      <c r="T29" s="143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  <c r="Z29" s="143">
        <v>0</v>
      </c>
      <c r="AA29" s="143">
        <v>0</v>
      </c>
      <c r="AB29" s="143">
        <v>0</v>
      </c>
      <c r="AC29" s="78"/>
    </row>
    <row r="30" spans="1:29" s="59" customFormat="1" x14ac:dyDescent="0.2">
      <c r="A30" s="140" t="s">
        <v>66</v>
      </c>
      <c r="B30" s="143">
        <v>309.2</v>
      </c>
      <c r="C30" s="143">
        <v>149.30000000000001</v>
      </c>
      <c r="D30" s="143">
        <v>8</v>
      </c>
      <c r="E30" s="143">
        <v>0</v>
      </c>
      <c r="F30" s="143">
        <v>4.4000000000000004</v>
      </c>
      <c r="G30" s="143">
        <v>14.9</v>
      </c>
      <c r="H30" s="143">
        <v>7.3</v>
      </c>
      <c r="I30" s="143">
        <v>0</v>
      </c>
      <c r="J30" s="143">
        <v>125.3</v>
      </c>
      <c r="K30" s="143">
        <v>309.2</v>
      </c>
      <c r="L30" s="143">
        <v>149.30000000000001</v>
      </c>
      <c r="M30" s="143">
        <v>8</v>
      </c>
      <c r="N30" s="143">
        <v>0</v>
      </c>
      <c r="O30" s="143">
        <v>4.4000000000000004</v>
      </c>
      <c r="P30" s="143">
        <v>14.9</v>
      </c>
      <c r="Q30" s="143">
        <v>7.3</v>
      </c>
      <c r="R30" s="143">
        <v>0</v>
      </c>
      <c r="S30" s="143">
        <v>125.3</v>
      </c>
      <c r="T30" s="143">
        <v>0</v>
      </c>
      <c r="U30" s="143">
        <v>0</v>
      </c>
      <c r="V30" s="143">
        <v>0</v>
      </c>
      <c r="W30" s="143">
        <v>0</v>
      </c>
      <c r="X30" s="143">
        <v>0</v>
      </c>
      <c r="Y30" s="143">
        <v>0</v>
      </c>
      <c r="Z30" s="143">
        <v>0</v>
      </c>
      <c r="AA30" s="143">
        <v>0</v>
      </c>
      <c r="AB30" s="143">
        <v>0</v>
      </c>
      <c r="AC30" s="78"/>
    </row>
    <row r="31" spans="1:29" s="59" customFormat="1" x14ac:dyDescent="0.2">
      <c r="A31" s="140" t="s">
        <v>67</v>
      </c>
      <c r="B31" s="143">
        <v>619.79999999999995</v>
      </c>
      <c r="C31" s="143">
        <v>262.7</v>
      </c>
      <c r="D31" s="143">
        <v>2.8</v>
      </c>
      <c r="E31" s="143">
        <v>0.2</v>
      </c>
      <c r="F31" s="143">
        <v>0.1</v>
      </c>
      <c r="G31" s="143">
        <v>37.299999999999997</v>
      </c>
      <c r="H31" s="143">
        <v>25.5</v>
      </c>
      <c r="I31" s="143">
        <v>0</v>
      </c>
      <c r="J31" s="143">
        <v>291.2</v>
      </c>
      <c r="K31" s="143">
        <v>619.79999999999995</v>
      </c>
      <c r="L31" s="143">
        <v>262.7</v>
      </c>
      <c r="M31" s="143">
        <v>2.8</v>
      </c>
      <c r="N31" s="143">
        <v>0.2</v>
      </c>
      <c r="O31" s="143">
        <v>0.1</v>
      </c>
      <c r="P31" s="143">
        <v>37.299999999999997</v>
      </c>
      <c r="Q31" s="143">
        <v>25.5</v>
      </c>
      <c r="R31" s="143">
        <v>0</v>
      </c>
      <c r="S31" s="143">
        <v>291.2</v>
      </c>
      <c r="T31" s="143">
        <v>0</v>
      </c>
      <c r="U31" s="143">
        <v>0</v>
      </c>
      <c r="V31" s="143">
        <v>0</v>
      </c>
      <c r="W31" s="143">
        <v>0</v>
      </c>
      <c r="X31" s="143">
        <v>0</v>
      </c>
      <c r="Y31" s="143">
        <v>0</v>
      </c>
      <c r="Z31" s="143">
        <v>0</v>
      </c>
      <c r="AA31" s="143">
        <v>0</v>
      </c>
      <c r="AB31" s="143">
        <v>0</v>
      </c>
      <c r="AC31" s="78"/>
    </row>
    <row r="32" spans="1:29" s="59" customFormat="1" x14ac:dyDescent="0.2">
      <c r="A32" s="140" t="s">
        <v>68</v>
      </c>
      <c r="B32" s="143">
        <v>1545.3</v>
      </c>
      <c r="C32" s="143">
        <v>655.20000000000005</v>
      </c>
      <c r="D32" s="143">
        <v>0.2</v>
      </c>
      <c r="E32" s="143">
        <v>0</v>
      </c>
      <c r="F32" s="143">
        <v>0.1</v>
      </c>
      <c r="G32" s="143">
        <v>41.2</v>
      </c>
      <c r="H32" s="143">
        <v>18.399999999999999</v>
      </c>
      <c r="I32" s="143">
        <v>0</v>
      </c>
      <c r="J32" s="143">
        <v>830.2</v>
      </c>
      <c r="K32" s="143">
        <v>1545.3</v>
      </c>
      <c r="L32" s="143">
        <v>655.20000000000005</v>
      </c>
      <c r="M32" s="143">
        <v>0.2</v>
      </c>
      <c r="N32" s="143">
        <v>0</v>
      </c>
      <c r="O32" s="143">
        <v>0.1</v>
      </c>
      <c r="P32" s="143">
        <v>41.2</v>
      </c>
      <c r="Q32" s="143">
        <v>18.399999999999999</v>
      </c>
      <c r="R32" s="143">
        <v>0</v>
      </c>
      <c r="S32" s="143">
        <v>830.2</v>
      </c>
      <c r="T32" s="143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  <c r="Z32" s="143">
        <v>0</v>
      </c>
      <c r="AA32" s="143">
        <v>0</v>
      </c>
      <c r="AB32" s="143">
        <v>0</v>
      </c>
      <c r="AC32" s="78"/>
    </row>
    <row r="33" spans="1:29" s="59" customFormat="1" x14ac:dyDescent="0.2">
      <c r="A33" s="140" t="s">
        <v>69</v>
      </c>
      <c r="B33" s="143">
        <v>1990.7</v>
      </c>
      <c r="C33" s="143">
        <v>873.4</v>
      </c>
      <c r="D33" s="143">
        <v>3.1</v>
      </c>
      <c r="E33" s="143">
        <v>0</v>
      </c>
      <c r="F33" s="143">
        <v>0.2</v>
      </c>
      <c r="G33" s="143">
        <v>2.1</v>
      </c>
      <c r="H33" s="143">
        <v>7.9</v>
      </c>
      <c r="I33" s="143">
        <v>0</v>
      </c>
      <c r="J33" s="143">
        <v>1104</v>
      </c>
      <c r="K33" s="143">
        <v>1990.7</v>
      </c>
      <c r="L33" s="143">
        <v>873.4</v>
      </c>
      <c r="M33" s="143">
        <v>3.1</v>
      </c>
      <c r="N33" s="143">
        <v>0</v>
      </c>
      <c r="O33" s="143">
        <v>0.2</v>
      </c>
      <c r="P33" s="143">
        <v>2.1</v>
      </c>
      <c r="Q33" s="143">
        <v>7.9</v>
      </c>
      <c r="R33" s="143">
        <v>0</v>
      </c>
      <c r="S33" s="143">
        <v>1104</v>
      </c>
      <c r="T33" s="143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  <c r="Z33" s="143">
        <v>0</v>
      </c>
      <c r="AA33" s="143">
        <v>0</v>
      </c>
      <c r="AB33" s="143">
        <v>0</v>
      </c>
      <c r="AC33" s="78"/>
    </row>
    <row r="34" spans="1:29" s="59" customFormat="1" x14ac:dyDescent="0.2">
      <c r="A34" s="140" t="s">
        <v>308</v>
      </c>
      <c r="B34" s="143">
        <v>2286.9</v>
      </c>
      <c r="C34" s="143">
        <v>1264.3</v>
      </c>
      <c r="D34" s="143">
        <v>0</v>
      </c>
      <c r="E34" s="143">
        <v>0</v>
      </c>
      <c r="F34" s="143">
        <v>0</v>
      </c>
      <c r="G34" s="143">
        <v>14.6</v>
      </c>
      <c r="H34" s="143">
        <v>1.7</v>
      </c>
      <c r="I34" s="143">
        <v>0</v>
      </c>
      <c r="J34" s="143">
        <v>1006.3</v>
      </c>
      <c r="K34" s="143">
        <v>2286.9</v>
      </c>
      <c r="L34" s="143">
        <v>1264.3</v>
      </c>
      <c r="M34" s="143">
        <v>0</v>
      </c>
      <c r="N34" s="143">
        <v>0</v>
      </c>
      <c r="O34" s="143">
        <v>0</v>
      </c>
      <c r="P34" s="143">
        <v>14.6</v>
      </c>
      <c r="Q34" s="143">
        <v>1.7</v>
      </c>
      <c r="R34" s="143">
        <v>0</v>
      </c>
      <c r="S34" s="143">
        <v>1006.3</v>
      </c>
      <c r="T34" s="143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  <c r="Z34" s="143">
        <v>0</v>
      </c>
      <c r="AA34" s="143">
        <v>0</v>
      </c>
      <c r="AB34" s="143">
        <v>0</v>
      </c>
      <c r="AC34" s="78"/>
    </row>
    <row r="35" spans="1:29" s="59" customFormat="1" x14ac:dyDescent="0.2">
      <c r="A35" s="140" t="s">
        <v>312</v>
      </c>
      <c r="B35" s="143">
        <v>2671.6</v>
      </c>
      <c r="C35" s="143">
        <v>1321</v>
      </c>
      <c r="D35" s="143">
        <v>5.0999999999999996</v>
      </c>
      <c r="E35" s="143">
        <v>0</v>
      </c>
      <c r="F35" s="143">
        <v>0.4</v>
      </c>
      <c r="G35" s="143">
        <v>18.2</v>
      </c>
      <c r="H35" s="143">
        <v>3.9</v>
      </c>
      <c r="I35" s="143">
        <v>0</v>
      </c>
      <c r="J35" s="143">
        <v>1323</v>
      </c>
      <c r="K35" s="143">
        <v>2671.6</v>
      </c>
      <c r="L35" s="143">
        <v>1321</v>
      </c>
      <c r="M35" s="143">
        <v>5.0999999999999996</v>
      </c>
      <c r="N35" s="143">
        <v>0</v>
      </c>
      <c r="O35" s="143">
        <v>0.4</v>
      </c>
      <c r="P35" s="143">
        <v>18.2</v>
      </c>
      <c r="Q35" s="143">
        <v>3.9</v>
      </c>
      <c r="R35" s="143">
        <v>0</v>
      </c>
      <c r="S35" s="143">
        <v>1323</v>
      </c>
      <c r="T35" s="143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  <c r="Z35" s="143">
        <v>0</v>
      </c>
      <c r="AA35" s="143">
        <v>0</v>
      </c>
      <c r="AB35" s="143">
        <v>0</v>
      </c>
      <c r="AC35" s="78"/>
    </row>
    <row r="36" spans="1:29" s="59" customFormat="1" ht="33.75" x14ac:dyDescent="0.2">
      <c r="A36" s="140" t="s">
        <v>111</v>
      </c>
      <c r="B36" s="143">
        <v>6</v>
      </c>
      <c r="C36" s="143">
        <v>1.8</v>
      </c>
      <c r="D36" s="143">
        <v>0.9</v>
      </c>
      <c r="E36" s="143">
        <v>0</v>
      </c>
      <c r="F36" s="143">
        <v>0</v>
      </c>
      <c r="G36" s="143">
        <v>0</v>
      </c>
      <c r="H36" s="143">
        <v>0</v>
      </c>
      <c r="I36" s="143">
        <v>0</v>
      </c>
      <c r="J36" s="143">
        <v>3.3</v>
      </c>
      <c r="K36" s="143">
        <v>6</v>
      </c>
      <c r="L36" s="143">
        <v>1.8</v>
      </c>
      <c r="M36" s="143">
        <v>0.9</v>
      </c>
      <c r="N36" s="143">
        <v>0</v>
      </c>
      <c r="O36" s="143">
        <v>0</v>
      </c>
      <c r="P36" s="143">
        <v>0</v>
      </c>
      <c r="Q36" s="143">
        <v>0</v>
      </c>
      <c r="R36" s="143">
        <v>0</v>
      </c>
      <c r="S36" s="143">
        <v>3.3</v>
      </c>
      <c r="T36" s="143">
        <v>0</v>
      </c>
      <c r="U36" s="143">
        <v>0</v>
      </c>
      <c r="V36" s="143">
        <v>0</v>
      </c>
      <c r="W36" s="143">
        <v>0</v>
      </c>
      <c r="X36" s="143">
        <v>0</v>
      </c>
      <c r="Y36" s="143">
        <v>0</v>
      </c>
      <c r="Z36" s="143">
        <v>0</v>
      </c>
      <c r="AA36" s="143">
        <v>0</v>
      </c>
      <c r="AB36" s="143">
        <v>0</v>
      </c>
      <c r="AC36" s="78"/>
    </row>
    <row r="37" spans="1:29" s="59" customFormat="1" x14ac:dyDescent="0.2">
      <c r="A37" s="140" t="s">
        <v>158</v>
      </c>
      <c r="B37" s="141">
        <f>SUM(B38:B50)</f>
        <v>844.39999999999986</v>
      </c>
      <c r="C37" s="141">
        <f t="shared" ref="C37:AB37" si="1">SUM(C38:C50)</f>
        <v>229.5</v>
      </c>
      <c r="D37" s="141">
        <f t="shared" si="1"/>
        <v>8.5</v>
      </c>
      <c r="E37" s="141">
        <f t="shared" si="1"/>
        <v>0</v>
      </c>
      <c r="F37" s="141">
        <f t="shared" si="1"/>
        <v>0</v>
      </c>
      <c r="G37" s="141">
        <f t="shared" si="1"/>
        <v>43.300000000000004</v>
      </c>
      <c r="H37" s="141">
        <f t="shared" si="1"/>
        <v>221.60000000000002</v>
      </c>
      <c r="I37" s="141">
        <f t="shared" si="1"/>
        <v>0</v>
      </c>
      <c r="J37" s="141">
        <f t="shared" si="1"/>
        <v>341.79999999999995</v>
      </c>
      <c r="K37" s="141">
        <f t="shared" si="1"/>
        <v>416.4</v>
      </c>
      <c r="L37" s="141">
        <f t="shared" si="1"/>
        <v>166.70000000000002</v>
      </c>
      <c r="M37" s="141">
        <f t="shared" si="1"/>
        <v>8.5</v>
      </c>
      <c r="N37" s="141">
        <f t="shared" si="1"/>
        <v>0</v>
      </c>
      <c r="O37" s="141">
        <f t="shared" si="1"/>
        <v>0</v>
      </c>
      <c r="P37" s="141">
        <f t="shared" si="1"/>
        <v>40.70000000000001</v>
      </c>
      <c r="Q37" s="141">
        <f t="shared" si="1"/>
        <v>51.199999999999996</v>
      </c>
      <c r="R37" s="141">
        <f t="shared" si="1"/>
        <v>0</v>
      </c>
      <c r="S37" s="141">
        <f t="shared" si="1"/>
        <v>149.4</v>
      </c>
      <c r="T37" s="141">
        <f t="shared" si="1"/>
        <v>428.30000000000007</v>
      </c>
      <c r="U37" s="141">
        <f t="shared" si="1"/>
        <v>63.000000000000007</v>
      </c>
      <c r="V37" s="141">
        <f t="shared" si="1"/>
        <v>0</v>
      </c>
      <c r="W37" s="141">
        <f t="shared" si="1"/>
        <v>0</v>
      </c>
      <c r="X37" s="141">
        <f t="shared" si="1"/>
        <v>0</v>
      </c>
      <c r="Y37" s="141">
        <f t="shared" si="1"/>
        <v>2.5000000000000004</v>
      </c>
      <c r="Z37" s="141">
        <f t="shared" si="1"/>
        <v>170.29999999999998</v>
      </c>
      <c r="AA37" s="141">
        <f t="shared" si="1"/>
        <v>0</v>
      </c>
      <c r="AB37" s="141">
        <f t="shared" si="1"/>
        <v>192.6</v>
      </c>
      <c r="AC37" s="78"/>
    </row>
    <row r="38" spans="1:29" s="59" customFormat="1" x14ac:dyDescent="0.2">
      <c r="A38" s="140" t="s">
        <v>110</v>
      </c>
      <c r="B38" s="143">
        <v>167.7</v>
      </c>
      <c r="C38" s="143">
        <v>45.4</v>
      </c>
      <c r="D38" s="143">
        <v>0</v>
      </c>
      <c r="E38" s="143">
        <v>0</v>
      </c>
      <c r="F38" s="143">
        <v>0</v>
      </c>
      <c r="G38" s="143">
        <v>1.9</v>
      </c>
      <c r="H38" s="143">
        <v>85.5</v>
      </c>
      <c r="I38" s="143">
        <v>0</v>
      </c>
      <c r="J38" s="143">
        <v>35</v>
      </c>
      <c r="K38" s="143">
        <v>87.1</v>
      </c>
      <c r="L38" s="143">
        <v>35.6</v>
      </c>
      <c r="M38" s="143">
        <v>0</v>
      </c>
      <c r="N38" s="143">
        <v>0</v>
      </c>
      <c r="O38" s="143">
        <v>0</v>
      </c>
      <c r="P38" s="143">
        <v>0</v>
      </c>
      <c r="Q38" s="143">
        <v>30.5</v>
      </c>
      <c r="R38" s="143">
        <v>0</v>
      </c>
      <c r="S38" s="143">
        <v>20.9</v>
      </c>
      <c r="T38" s="143">
        <v>80.7</v>
      </c>
      <c r="U38" s="143">
        <v>9.8000000000000007</v>
      </c>
      <c r="V38" s="143">
        <v>0</v>
      </c>
      <c r="W38" s="143">
        <v>0</v>
      </c>
      <c r="X38" s="143">
        <v>0</v>
      </c>
      <c r="Y38" s="143">
        <v>1.9</v>
      </c>
      <c r="Z38" s="143">
        <v>55</v>
      </c>
      <c r="AA38" s="143">
        <v>0</v>
      </c>
      <c r="AB38" s="143">
        <v>14.1</v>
      </c>
      <c r="AC38" s="78"/>
    </row>
    <row r="39" spans="1:29" s="59" customFormat="1" x14ac:dyDescent="0.2">
      <c r="A39" s="140" t="s">
        <v>61</v>
      </c>
      <c r="B39" s="143">
        <v>51.3</v>
      </c>
      <c r="C39" s="143">
        <v>26.3</v>
      </c>
      <c r="D39" s="143">
        <v>2.7</v>
      </c>
      <c r="E39" s="143">
        <v>0</v>
      </c>
      <c r="F39" s="143">
        <v>0</v>
      </c>
      <c r="G39" s="143">
        <v>3.4</v>
      </c>
      <c r="H39" s="143">
        <v>12.8</v>
      </c>
      <c r="I39" s="143">
        <v>0</v>
      </c>
      <c r="J39" s="143">
        <v>6.1</v>
      </c>
      <c r="K39" s="143">
        <v>29.5</v>
      </c>
      <c r="L39" s="143">
        <v>20.7</v>
      </c>
      <c r="M39" s="143">
        <v>2.7</v>
      </c>
      <c r="N39" s="143">
        <v>0</v>
      </c>
      <c r="O39" s="143">
        <v>0</v>
      </c>
      <c r="P39" s="143">
        <v>3.3</v>
      </c>
      <c r="Q39" s="143">
        <v>0.8</v>
      </c>
      <c r="R39" s="143">
        <v>0</v>
      </c>
      <c r="S39" s="143">
        <v>2.1</v>
      </c>
      <c r="T39" s="143">
        <v>21.8</v>
      </c>
      <c r="U39" s="143">
        <v>5.7</v>
      </c>
      <c r="V39" s="143">
        <v>0</v>
      </c>
      <c r="W39" s="143">
        <v>0</v>
      </c>
      <c r="X39" s="143">
        <v>0</v>
      </c>
      <c r="Y39" s="143">
        <v>0.1</v>
      </c>
      <c r="Z39" s="143">
        <v>12</v>
      </c>
      <c r="AA39" s="143">
        <v>0</v>
      </c>
      <c r="AB39" s="143">
        <v>4</v>
      </c>
      <c r="AC39" s="78"/>
    </row>
    <row r="40" spans="1:29" s="59" customFormat="1" x14ac:dyDescent="0.2">
      <c r="A40" s="140" t="s">
        <v>62</v>
      </c>
      <c r="B40" s="143">
        <v>144.19999999999999</v>
      </c>
      <c r="C40" s="143">
        <v>56.5</v>
      </c>
      <c r="D40" s="143">
        <v>5.8</v>
      </c>
      <c r="E40" s="143">
        <v>0</v>
      </c>
      <c r="F40" s="143">
        <v>0</v>
      </c>
      <c r="G40" s="143">
        <v>15.3</v>
      </c>
      <c r="H40" s="143">
        <v>54</v>
      </c>
      <c r="I40" s="143">
        <v>0</v>
      </c>
      <c r="J40" s="143">
        <v>12.7</v>
      </c>
      <c r="K40" s="143">
        <v>73.8</v>
      </c>
      <c r="L40" s="143">
        <v>48.4</v>
      </c>
      <c r="M40" s="143">
        <v>5.8</v>
      </c>
      <c r="N40" s="143">
        <v>0</v>
      </c>
      <c r="O40" s="143">
        <v>0</v>
      </c>
      <c r="P40" s="143">
        <v>15.3</v>
      </c>
      <c r="Q40" s="143">
        <v>1</v>
      </c>
      <c r="R40" s="143">
        <v>0</v>
      </c>
      <c r="S40" s="143">
        <v>3.3</v>
      </c>
      <c r="T40" s="143">
        <v>70.5</v>
      </c>
      <c r="U40" s="143">
        <v>8.1</v>
      </c>
      <c r="V40" s="143">
        <v>0</v>
      </c>
      <c r="W40" s="143">
        <v>0</v>
      </c>
      <c r="X40" s="143">
        <v>0</v>
      </c>
      <c r="Y40" s="143">
        <v>0</v>
      </c>
      <c r="Z40" s="143">
        <v>53</v>
      </c>
      <c r="AA40" s="143">
        <v>0</v>
      </c>
      <c r="AB40" s="143">
        <v>9.4</v>
      </c>
      <c r="AC40" s="78"/>
    </row>
    <row r="41" spans="1:29" s="59" customFormat="1" x14ac:dyDescent="0.2">
      <c r="A41" s="140" t="s">
        <v>63</v>
      </c>
      <c r="B41" s="143">
        <v>53.4</v>
      </c>
      <c r="C41" s="143">
        <v>27.8</v>
      </c>
      <c r="D41" s="143">
        <v>0</v>
      </c>
      <c r="E41" s="143">
        <v>0</v>
      </c>
      <c r="F41" s="143">
        <v>0</v>
      </c>
      <c r="G41" s="143">
        <v>3.4</v>
      </c>
      <c r="H41" s="143">
        <v>12.7</v>
      </c>
      <c r="I41" s="143">
        <v>0</v>
      </c>
      <c r="J41" s="143">
        <v>9.6</v>
      </c>
      <c r="K41" s="143">
        <v>24.8</v>
      </c>
      <c r="L41" s="143">
        <v>18.899999999999999</v>
      </c>
      <c r="M41" s="143">
        <v>0</v>
      </c>
      <c r="N41" s="143">
        <v>0</v>
      </c>
      <c r="O41" s="143">
        <v>0</v>
      </c>
      <c r="P41" s="143">
        <v>3.1</v>
      </c>
      <c r="Q41" s="143">
        <v>0.9</v>
      </c>
      <c r="R41" s="143">
        <v>0</v>
      </c>
      <c r="S41" s="143">
        <v>2</v>
      </c>
      <c r="T41" s="143">
        <v>28.6</v>
      </c>
      <c r="U41" s="143">
        <v>8.9</v>
      </c>
      <c r="V41" s="143">
        <v>0</v>
      </c>
      <c r="W41" s="143">
        <v>0</v>
      </c>
      <c r="X41" s="143">
        <v>0</v>
      </c>
      <c r="Y41" s="143">
        <v>0.2</v>
      </c>
      <c r="Z41" s="143">
        <v>11.8</v>
      </c>
      <c r="AA41" s="143">
        <v>0</v>
      </c>
      <c r="AB41" s="143">
        <v>7.6</v>
      </c>
      <c r="AC41" s="78"/>
    </row>
    <row r="42" spans="1:29" s="59" customFormat="1" x14ac:dyDescent="0.2">
      <c r="A42" s="140" t="s">
        <v>64</v>
      </c>
      <c r="B42" s="143">
        <v>74.3</v>
      </c>
      <c r="C42" s="143">
        <v>28.1</v>
      </c>
      <c r="D42" s="143">
        <v>0</v>
      </c>
      <c r="E42" s="143">
        <v>0</v>
      </c>
      <c r="F42" s="143">
        <v>0</v>
      </c>
      <c r="G42" s="143">
        <v>15.5</v>
      </c>
      <c r="H42" s="143">
        <v>14.8</v>
      </c>
      <c r="I42" s="143">
        <v>0</v>
      </c>
      <c r="J42" s="143">
        <v>15.8</v>
      </c>
      <c r="K42" s="143">
        <v>38.700000000000003</v>
      </c>
      <c r="L42" s="143">
        <v>17.3</v>
      </c>
      <c r="M42" s="143">
        <v>0</v>
      </c>
      <c r="N42" s="143">
        <v>0</v>
      </c>
      <c r="O42" s="143">
        <v>0</v>
      </c>
      <c r="P42" s="143">
        <v>15.5</v>
      </c>
      <c r="Q42" s="143">
        <v>2.1</v>
      </c>
      <c r="R42" s="143">
        <v>0</v>
      </c>
      <c r="S42" s="143">
        <v>3.8</v>
      </c>
      <c r="T42" s="143">
        <v>35.6</v>
      </c>
      <c r="U42" s="143">
        <v>10.9</v>
      </c>
      <c r="V42" s="143">
        <v>0</v>
      </c>
      <c r="W42" s="143">
        <v>0</v>
      </c>
      <c r="X42" s="143">
        <v>0</v>
      </c>
      <c r="Y42" s="143">
        <v>0</v>
      </c>
      <c r="Z42" s="143">
        <v>12.6</v>
      </c>
      <c r="AA42" s="143">
        <v>0</v>
      </c>
      <c r="AB42" s="143">
        <v>12.1</v>
      </c>
      <c r="AC42" s="78"/>
    </row>
    <row r="43" spans="1:29" s="59" customFormat="1" x14ac:dyDescent="0.2">
      <c r="A43" s="140" t="s">
        <v>65</v>
      </c>
      <c r="B43" s="143">
        <v>31.3</v>
      </c>
      <c r="C43" s="143">
        <v>15.3</v>
      </c>
      <c r="D43" s="143">
        <v>0</v>
      </c>
      <c r="E43" s="143">
        <v>0</v>
      </c>
      <c r="F43" s="143">
        <v>0</v>
      </c>
      <c r="G43" s="143">
        <v>0.2</v>
      </c>
      <c r="H43" s="143">
        <v>3.5</v>
      </c>
      <c r="I43" s="143">
        <v>0</v>
      </c>
      <c r="J43" s="143">
        <v>12.3</v>
      </c>
      <c r="K43" s="143">
        <v>16.8</v>
      </c>
      <c r="L43" s="143">
        <v>9.6</v>
      </c>
      <c r="M43" s="143">
        <v>0</v>
      </c>
      <c r="N43" s="143">
        <v>0</v>
      </c>
      <c r="O43" s="143">
        <v>0</v>
      </c>
      <c r="P43" s="143">
        <v>0.2</v>
      </c>
      <c r="Q43" s="143">
        <v>0.3</v>
      </c>
      <c r="R43" s="143">
        <v>0</v>
      </c>
      <c r="S43" s="143">
        <v>6.7</v>
      </c>
      <c r="T43" s="143">
        <v>14.5</v>
      </c>
      <c r="U43" s="143">
        <v>5.7</v>
      </c>
      <c r="V43" s="143">
        <v>0</v>
      </c>
      <c r="W43" s="143">
        <v>0</v>
      </c>
      <c r="X43" s="143">
        <v>0</v>
      </c>
      <c r="Y43" s="143">
        <v>0</v>
      </c>
      <c r="Z43" s="143">
        <v>3.2</v>
      </c>
      <c r="AA43" s="143">
        <v>0</v>
      </c>
      <c r="AB43" s="143">
        <v>5.7</v>
      </c>
      <c r="AC43" s="78"/>
    </row>
    <row r="44" spans="1:29" s="59" customFormat="1" x14ac:dyDescent="0.2">
      <c r="A44" s="140" t="s">
        <v>66</v>
      </c>
      <c r="B44" s="143">
        <v>5.9</v>
      </c>
      <c r="C44" s="143">
        <v>1.2</v>
      </c>
      <c r="D44" s="143">
        <v>0</v>
      </c>
      <c r="E44" s="143">
        <v>0</v>
      </c>
      <c r="F44" s="143">
        <v>0</v>
      </c>
      <c r="G44" s="143">
        <v>0</v>
      </c>
      <c r="H44" s="143">
        <v>1.8</v>
      </c>
      <c r="I44" s="143">
        <v>0</v>
      </c>
      <c r="J44" s="143">
        <v>2.9</v>
      </c>
      <c r="K44" s="143">
        <v>2.1</v>
      </c>
      <c r="L44" s="143">
        <v>0.3</v>
      </c>
      <c r="M44" s="143">
        <v>0</v>
      </c>
      <c r="N44" s="143">
        <v>0</v>
      </c>
      <c r="O44" s="143">
        <v>0</v>
      </c>
      <c r="P44" s="143">
        <v>0</v>
      </c>
      <c r="Q44" s="143">
        <v>0.9</v>
      </c>
      <c r="R44" s="143">
        <v>0</v>
      </c>
      <c r="S44" s="143">
        <v>0.9</v>
      </c>
      <c r="T44" s="143">
        <v>3.8</v>
      </c>
      <c r="U44" s="143">
        <v>1</v>
      </c>
      <c r="V44" s="143">
        <v>0</v>
      </c>
      <c r="W44" s="143">
        <v>0</v>
      </c>
      <c r="X44" s="143">
        <v>0</v>
      </c>
      <c r="Y44" s="143">
        <v>0</v>
      </c>
      <c r="Z44" s="143">
        <v>0.9</v>
      </c>
      <c r="AA44" s="143">
        <v>0</v>
      </c>
      <c r="AB44" s="143">
        <v>2</v>
      </c>
      <c r="AC44" s="78"/>
    </row>
    <row r="45" spans="1:29" s="59" customFormat="1" x14ac:dyDescent="0.2">
      <c r="A45" s="140" t="s">
        <v>67</v>
      </c>
      <c r="B45" s="143">
        <v>10.5</v>
      </c>
      <c r="C45" s="143">
        <v>1.5</v>
      </c>
      <c r="D45" s="143">
        <v>0</v>
      </c>
      <c r="E45" s="143">
        <v>0</v>
      </c>
      <c r="F45" s="143">
        <v>0</v>
      </c>
      <c r="G45" s="143">
        <v>0.2</v>
      </c>
      <c r="H45" s="143">
        <v>4.3</v>
      </c>
      <c r="I45" s="143">
        <v>0</v>
      </c>
      <c r="J45" s="143">
        <v>4.5</v>
      </c>
      <c r="K45" s="143">
        <v>4.9000000000000004</v>
      </c>
      <c r="L45" s="143">
        <v>0.4</v>
      </c>
      <c r="M45" s="143">
        <v>0</v>
      </c>
      <c r="N45" s="143">
        <v>0</v>
      </c>
      <c r="O45" s="143">
        <v>0</v>
      </c>
      <c r="P45" s="143">
        <v>0.1</v>
      </c>
      <c r="Q45" s="143">
        <v>2.2000000000000002</v>
      </c>
      <c r="R45" s="143">
        <v>0</v>
      </c>
      <c r="S45" s="143">
        <v>2.2000000000000002</v>
      </c>
      <c r="T45" s="143">
        <v>5.6</v>
      </c>
      <c r="U45" s="143">
        <v>1.1000000000000001</v>
      </c>
      <c r="V45" s="143">
        <v>0</v>
      </c>
      <c r="W45" s="143">
        <v>0</v>
      </c>
      <c r="X45" s="143">
        <v>0</v>
      </c>
      <c r="Y45" s="143">
        <v>0.1</v>
      </c>
      <c r="Z45" s="143">
        <v>2.1</v>
      </c>
      <c r="AA45" s="143">
        <v>0</v>
      </c>
      <c r="AB45" s="143">
        <v>2.2999999999999998</v>
      </c>
      <c r="AC45" s="78"/>
    </row>
    <row r="46" spans="1:29" s="59" customFormat="1" x14ac:dyDescent="0.2">
      <c r="A46" s="140" t="s">
        <v>68</v>
      </c>
      <c r="B46" s="143">
        <v>41.9</v>
      </c>
      <c r="C46" s="143">
        <v>6.1</v>
      </c>
      <c r="D46" s="143">
        <v>0</v>
      </c>
      <c r="E46" s="143">
        <v>0</v>
      </c>
      <c r="F46" s="143">
        <v>0</v>
      </c>
      <c r="G46" s="143">
        <v>0.1</v>
      </c>
      <c r="H46" s="143">
        <v>13.7</v>
      </c>
      <c r="I46" s="143">
        <v>0</v>
      </c>
      <c r="J46" s="143">
        <v>22</v>
      </c>
      <c r="K46" s="143">
        <v>24.3</v>
      </c>
      <c r="L46" s="143">
        <v>2</v>
      </c>
      <c r="M46" s="143">
        <v>0</v>
      </c>
      <c r="N46" s="143">
        <v>0</v>
      </c>
      <c r="O46" s="143">
        <v>0</v>
      </c>
      <c r="P46" s="143">
        <v>0</v>
      </c>
      <c r="Q46" s="143">
        <v>7.6</v>
      </c>
      <c r="R46" s="143">
        <v>0</v>
      </c>
      <c r="S46" s="143">
        <v>14.7</v>
      </c>
      <c r="T46" s="143">
        <v>17.600000000000001</v>
      </c>
      <c r="U46" s="143">
        <v>4.0999999999999996</v>
      </c>
      <c r="V46" s="143">
        <v>0</v>
      </c>
      <c r="W46" s="143">
        <v>0</v>
      </c>
      <c r="X46" s="143">
        <v>0</v>
      </c>
      <c r="Y46" s="143">
        <v>0.1</v>
      </c>
      <c r="Z46" s="143">
        <v>6.1</v>
      </c>
      <c r="AA46" s="143">
        <v>0</v>
      </c>
      <c r="AB46" s="143">
        <v>7.4</v>
      </c>
      <c r="AC46" s="78"/>
    </row>
    <row r="47" spans="1:29" s="59" customFormat="1" x14ac:dyDescent="0.2">
      <c r="A47" s="140" t="s">
        <v>69</v>
      </c>
      <c r="B47" s="143">
        <v>77.8</v>
      </c>
      <c r="C47" s="143">
        <v>5</v>
      </c>
      <c r="D47" s="143">
        <v>0</v>
      </c>
      <c r="E47" s="143">
        <v>0</v>
      </c>
      <c r="F47" s="143">
        <v>0</v>
      </c>
      <c r="G47" s="143">
        <v>3.3</v>
      </c>
      <c r="H47" s="143">
        <v>10.9</v>
      </c>
      <c r="I47" s="143">
        <v>0</v>
      </c>
      <c r="J47" s="143">
        <v>58.6</v>
      </c>
      <c r="K47" s="143">
        <v>40.9</v>
      </c>
      <c r="L47" s="143">
        <v>2.1</v>
      </c>
      <c r="M47" s="143">
        <v>0</v>
      </c>
      <c r="N47" s="143">
        <v>0</v>
      </c>
      <c r="O47" s="143">
        <v>0</v>
      </c>
      <c r="P47" s="143">
        <v>3.2</v>
      </c>
      <c r="Q47" s="143">
        <v>3.4</v>
      </c>
      <c r="R47" s="143">
        <v>0</v>
      </c>
      <c r="S47" s="143">
        <v>32.299999999999997</v>
      </c>
      <c r="T47" s="143">
        <v>36.9</v>
      </c>
      <c r="U47" s="143">
        <v>2.9</v>
      </c>
      <c r="V47" s="143">
        <v>0</v>
      </c>
      <c r="W47" s="143">
        <v>0</v>
      </c>
      <c r="X47" s="143">
        <v>0</v>
      </c>
      <c r="Y47" s="143">
        <v>0.1</v>
      </c>
      <c r="Z47" s="143">
        <v>7.5</v>
      </c>
      <c r="AA47" s="143">
        <v>0</v>
      </c>
      <c r="AB47" s="143">
        <v>26.3</v>
      </c>
      <c r="AC47" s="78"/>
    </row>
    <row r="48" spans="1:29" s="59" customFormat="1" x14ac:dyDescent="0.2">
      <c r="A48" s="140" t="s">
        <v>308</v>
      </c>
      <c r="B48" s="143">
        <v>97.6</v>
      </c>
      <c r="C48" s="143">
        <v>8.5</v>
      </c>
      <c r="D48" s="143">
        <v>0</v>
      </c>
      <c r="E48" s="143">
        <v>0</v>
      </c>
      <c r="F48" s="143">
        <v>0</v>
      </c>
      <c r="G48" s="143">
        <v>0</v>
      </c>
      <c r="H48" s="143">
        <v>2.9</v>
      </c>
      <c r="I48" s="143">
        <v>0</v>
      </c>
      <c r="J48" s="143">
        <v>86.2</v>
      </c>
      <c r="K48" s="143">
        <v>41.6</v>
      </c>
      <c r="L48" s="143">
        <v>6.9</v>
      </c>
      <c r="M48" s="143">
        <v>0</v>
      </c>
      <c r="N48" s="143">
        <v>0</v>
      </c>
      <c r="O48" s="143">
        <v>0</v>
      </c>
      <c r="P48" s="143">
        <v>0</v>
      </c>
      <c r="Q48" s="143">
        <v>0.9</v>
      </c>
      <c r="R48" s="143">
        <v>0</v>
      </c>
      <c r="S48" s="143">
        <v>33.700000000000003</v>
      </c>
      <c r="T48" s="143">
        <v>56.1</v>
      </c>
      <c r="U48" s="143">
        <v>1.6</v>
      </c>
      <c r="V48" s="143">
        <v>0</v>
      </c>
      <c r="W48" s="143">
        <v>0</v>
      </c>
      <c r="X48" s="143">
        <v>0</v>
      </c>
      <c r="Y48" s="143">
        <v>0</v>
      </c>
      <c r="Z48" s="143">
        <v>2</v>
      </c>
      <c r="AA48" s="143">
        <v>0</v>
      </c>
      <c r="AB48" s="143">
        <v>52.5</v>
      </c>
      <c r="AC48" s="78"/>
    </row>
    <row r="49" spans="1:29" s="59" customFormat="1" x14ac:dyDescent="0.2">
      <c r="A49" s="140" t="s">
        <v>312</v>
      </c>
      <c r="B49" s="143">
        <v>74</v>
      </c>
      <c r="C49" s="143">
        <v>5.5</v>
      </c>
      <c r="D49" s="143">
        <v>0</v>
      </c>
      <c r="E49" s="143">
        <v>0</v>
      </c>
      <c r="F49" s="143">
        <v>0</v>
      </c>
      <c r="G49" s="143">
        <v>0</v>
      </c>
      <c r="H49" s="143">
        <v>1</v>
      </c>
      <c r="I49" s="143">
        <v>0</v>
      </c>
      <c r="J49" s="143">
        <v>67.599999999999994</v>
      </c>
      <c r="K49" s="143">
        <v>29.2</v>
      </c>
      <c r="L49" s="143">
        <v>4</v>
      </c>
      <c r="M49" s="143">
        <v>0</v>
      </c>
      <c r="N49" s="143">
        <v>0</v>
      </c>
      <c r="O49" s="143">
        <v>0</v>
      </c>
      <c r="P49" s="143">
        <v>0</v>
      </c>
      <c r="Q49" s="143">
        <v>0.6</v>
      </c>
      <c r="R49" s="143">
        <v>0</v>
      </c>
      <c r="S49" s="143">
        <v>24.7</v>
      </c>
      <c r="T49" s="143">
        <v>44.8</v>
      </c>
      <c r="U49" s="143">
        <v>1.5</v>
      </c>
      <c r="V49" s="143">
        <v>0</v>
      </c>
      <c r="W49" s="143">
        <v>0</v>
      </c>
      <c r="X49" s="143">
        <v>0</v>
      </c>
      <c r="Y49" s="143">
        <v>0</v>
      </c>
      <c r="Z49" s="143">
        <v>0.4</v>
      </c>
      <c r="AA49" s="143">
        <v>0</v>
      </c>
      <c r="AB49" s="143">
        <v>42.8</v>
      </c>
      <c r="AC49" s="78"/>
    </row>
    <row r="50" spans="1:29" s="59" customFormat="1" ht="33.75" x14ac:dyDescent="0.2">
      <c r="A50" s="140" t="s">
        <v>111</v>
      </c>
      <c r="B50" s="143">
        <v>14.5</v>
      </c>
      <c r="C50" s="143">
        <v>2.2999999999999998</v>
      </c>
      <c r="D50" s="143">
        <v>0</v>
      </c>
      <c r="E50" s="143">
        <v>0</v>
      </c>
      <c r="F50" s="143">
        <v>0</v>
      </c>
      <c r="G50" s="143">
        <v>0</v>
      </c>
      <c r="H50" s="143">
        <v>3.7</v>
      </c>
      <c r="I50" s="143">
        <v>0</v>
      </c>
      <c r="J50" s="143">
        <v>8.5</v>
      </c>
      <c r="K50" s="143">
        <v>2.7</v>
      </c>
      <c r="L50" s="143">
        <v>0.5</v>
      </c>
      <c r="M50" s="143">
        <v>0</v>
      </c>
      <c r="N50" s="143">
        <v>0</v>
      </c>
      <c r="O50" s="143">
        <v>0</v>
      </c>
      <c r="P50" s="143">
        <v>0</v>
      </c>
      <c r="Q50" s="143">
        <v>0</v>
      </c>
      <c r="R50" s="143">
        <v>0</v>
      </c>
      <c r="S50" s="143">
        <v>2.1</v>
      </c>
      <c r="T50" s="143">
        <v>11.8</v>
      </c>
      <c r="U50" s="143">
        <v>1.7</v>
      </c>
      <c r="V50" s="143">
        <v>0</v>
      </c>
      <c r="W50" s="143">
        <v>0</v>
      </c>
      <c r="X50" s="143">
        <v>0</v>
      </c>
      <c r="Y50" s="143">
        <v>0</v>
      </c>
      <c r="Z50" s="143">
        <v>3.7</v>
      </c>
      <c r="AA50" s="143">
        <v>0</v>
      </c>
      <c r="AB50" s="143">
        <v>6.4</v>
      </c>
      <c r="AC50" s="78"/>
    </row>
    <row r="51" spans="1:29" s="59" customFormat="1" x14ac:dyDescent="0.2">
      <c r="A51" s="140" t="s">
        <v>159</v>
      </c>
      <c r="B51" s="141">
        <f>SUM(B52:B64)</f>
        <v>355.40000000000003</v>
      </c>
      <c r="C51" s="141">
        <f t="shared" ref="C51:AB51" si="2">SUM(C52:C64)</f>
        <v>41.400000000000006</v>
      </c>
      <c r="D51" s="141">
        <f t="shared" si="2"/>
        <v>0</v>
      </c>
      <c r="E51" s="141">
        <f t="shared" si="2"/>
        <v>0.5</v>
      </c>
      <c r="F51" s="141">
        <f t="shared" si="2"/>
        <v>1.4000000000000001</v>
      </c>
      <c r="G51" s="141">
        <f t="shared" si="2"/>
        <v>4.8999999999999986</v>
      </c>
      <c r="H51" s="141">
        <f t="shared" si="2"/>
        <v>171.7</v>
      </c>
      <c r="I51" s="141">
        <f t="shared" si="2"/>
        <v>0</v>
      </c>
      <c r="J51" s="141">
        <f t="shared" si="2"/>
        <v>135.4</v>
      </c>
      <c r="K51" s="141">
        <f t="shared" si="2"/>
        <v>0</v>
      </c>
      <c r="L51" s="141">
        <f t="shared" si="2"/>
        <v>0</v>
      </c>
      <c r="M51" s="141">
        <f t="shared" si="2"/>
        <v>0</v>
      </c>
      <c r="N51" s="141">
        <f t="shared" si="2"/>
        <v>0</v>
      </c>
      <c r="O51" s="141">
        <f t="shared" si="2"/>
        <v>0</v>
      </c>
      <c r="P51" s="141">
        <f t="shared" si="2"/>
        <v>0</v>
      </c>
      <c r="Q51" s="141">
        <f t="shared" si="2"/>
        <v>0</v>
      </c>
      <c r="R51" s="141">
        <f t="shared" si="2"/>
        <v>0</v>
      </c>
      <c r="S51" s="141">
        <f t="shared" si="2"/>
        <v>0</v>
      </c>
      <c r="T51" s="141">
        <f t="shared" si="2"/>
        <v>355.40000000000003</v>
      </c>
      <c r="U51" s="141">
        <f t="shared" si="2"/>
        <v>41.400000000000006</v>
      </c>
      <c r="V51" s="141">
        <f t="shared" si="2"/>
        <v>0</v>
      </c>
      <c r="W51" s="141">
        <f t="shared" si="2"/>
        <v>0.5</v>
      </c>
      <c r="X51" s="141">
        <f t="shared" si="2"/>
        <v>1.4000000000000001</v>
      </c>
      <c r="Y51" s="141">
        <f t="shared" si="2"/>
        <v>4.8999999999999986</v>
      </c>
      <c r="Z51" s="141">
        <f t="shared" si="2"/>
        <v>171.7</v>
      </c>
      <c r="AA51" s="141">
        <f t="shared" si="2"/>
        <v>0</v>
      </c>
      <c r="AB51" s="141">
        <f t="shared" si="2"/>
        <v>135.4</v>
      </c>
      <c r="AC51" s="78"/>
    </row>
    <row r="52" spans="1:29" s="59" customFormat="1" x14ac:dyDescent="0.2">
      <c r="A52" s="140" t="s">
        <v>110</v>
      </c>
      <c r="B52" s="143">
        <v>86.3</v>
      </c>
      <c r="C52" s="143">
        <v>6</v>
      </c>
      <c r="D52" s="143">
        <v>0</v>
      </c>
      <c r="E52" s="143">
        <v>0.2</v>
      </c>
      <c r="F52" s="143">
        <v>0</v>
      </c>
      <c r="G52" s="143">
        <v>0.7</v>
      </c>
      <c r="H52" s="143">
        <v>54.4</v>
      </c>
      <c r="I52" s="143">
        <v>0</v>
      </c>
      <c r="J52" s="143">
        <v>24.9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143">
        <v>0</v>
      </c>
      <c r="T52" s="143">
        <v>86.3</v>
      </c>
      <c r="U52" s="143">
        <v>6</v>
      </c>
      <c r="V52" s="143">
        <v>0</v>
      </c>
      <c r="W52" s="143">
        <v>0.2</v>
      </c>
      <c r="X52" s="143">
        <v>0</v>
      </c>
      <c r="Y52" s="143">
        <v>0.7</v>
      </c>
      <c r="Z52" s="143">
        <v>54.4</v>
      </c>
      <c r="AA52" s="143">
        <v>0</v>
      </c>
      <c r="AB52" s="143">
        <v>24.9</v>
      </c>
      <c r="AC52" s="78"/>
    </row>
    <row r="53" spans="1:29" s="59" customFormat="1" x14ac:dyDescent="0.2">
      <c r="A53" s="140" t="s">
        <v>61</v>
      </c>
      <c r="B53" s="143">
        <v>40</v>
      </c>
      <c r="C53" s="143">
        <v>5.8</v>
      </c>
      <c r="D53" s="143">
        <v>0</v>
      </c>
      <c r="E53" s="143">
        <v>0</v>
      </c>
      <c r="F53" s="143">
        <v>0</v>
      </c>
      <c r="G53" s="143">
        <v>0.7</v>
      </c>
      <c r="H53" s="143">
        <v>22.2</v>
      </c>
      <c r="I53" s="143">
        <v>0</v>
      </c>
      <c r="J53" s="143">
        <v>11.3</v>
      </c>
      <c r="K53" s="143">
        <v>0</v>
      </c>
      <c r="L53" s="143">
        <v>0</v>
      </c>
      <c r="M53" s="143">
        <v>0</v>
      </c>
      <c r="N53" s="143">
        <v>0</v>
      </c>
      <c r="O53" s="143">
        <v>0</v>
      </c>
      <c r="P53" s="143">
        <v>0</v>
      </c>
      <c r="Q53" s="143">
        <v>0</v>
      </c>
      <c r="R53" s="143">
        <v>0</v>
      </c>
      <c r="S53" s="143">
        <v>0</v>
      </c>
      <c r="T53" s="143">
        <v>40</v>
      </c>
      <c r="U53" s="143">
        <v>5.8</v>
      </c>
      <c r="V53" s="143">
        <v>0</v>
      </c>
      <c r="W53" s="143">
        <v>0</v>
      </c>
      <c r="X53" s="143">
        <v>0</v>
      </c>
      <c r="Y53" s="143">
        <v>0.7</v>
      </c>
      <c r="Z53" s="143">
        <v>22.2</v>
      </c>
      <c r="AA53" s="143">
        <v>0</v>
      </c>
      <c r="AB53" s="143">
        <v>11.3</v>
      </c>
      <c r="AC53" s="78"/>
    </row>
    <row r="54" spans="1:29" s="59" customFormat="1" x14ac:dyDescent="0.2">
      <c r="A54" s="140" t="s">
        <v>62</v>
      </c>
      <c r="B54" s="143">
        <v>52</v>
      </c>
      <c r="C54" s="143">
        <v>8.6</v>
      </c>
      <c r="D54" s="143">
        <v>0</v>
      </c>
      <c r="E54" s="143">
        <v>0</v>
      </c>
      <c r="F54" s="143">
        <v>0</v>
      </c>
      <c r="G54" s="143">
        <v>0.9</v>
      </c>
      <c r="H54" s="143">
        <v>25.6</v>
      </c>
      <c r="I54" s="143">
        <v>0</v>
      </c>
      <c r="J54" s="143">
        <v>16.899999999999999</v>
      </c>
      <c r="K54" s="143">
        <v>0</v>
      </c>
      <c r="L54" s="143">
        <v>0</v>
      </c>
      <c r="M54" s="143">
        <v>0</v>
      </c>
      <c r="N54" s="143">
        <v>0</v>
      </c>
      <c r="O54" s="143">
        <v>0</v>
      </c>
      <c r="P54" s="143">
        <v>0</v>
      </c>
      <c r="Q54" s="143">
        <v>0</v>
      </c>
      <c r="R54" s="143">
        <v>0</v>
      </c>
      <c r="S54" s="143">
        <v>0</v>
      </c>
      <c r="T54" s="143">
        <v>52</v>
      </c>
      <c r="U54" s="143">
        <v>8.6</v>
      </c>
      <c r="V54" s="143">
        <v>0</v>
      </c>
      <c r="W54" s="143">
        <v>0</v>
      </c>
      <c r="X54" s="143">
        <v>0</v>
      </c>
      <c r="Y54" s="143">
        <v>0.9</v>
      </c>
      <c r="Z54" s="143">
        <v>25.6</v>
      </c>
      <c r="AA54" s="143">
        <v>0</v>
      </c>
      <c r="AB54" s="143">
        <v>16.899999999999999</v>
      </c>
      <c r="AC54" s="78"/>
    </row>
    <row r="55" spans="1:29" s="59" customFormat="1" x14ac:dyDescent="0.2">
      <c r="A55" s="140" t="s">
        <v>63</v>
      </c>
      <c r="B55" s="143">
        <v>40.1</v>
      </c>
      <c r="C55" s="143">
        <v>3.8</v>
      </c>
      <c r="D55" s="143">
        <v>0</v>
      </c>
      <c r="E55" s="143">
        <v>0.1</v>
      </c>
      <c r="F55" s="143">
        <v>0</v>
      </c>
      <c r="G55" s="143">
        <v>1</v>
      </c>
      <c r="H55" s="143">
        <v>23.6</v>
      </c>
      <c r="I55" s="143">
        <v>0</v>
      </c>
      <c r="J55" s="143">
        <v>11.5</v>
      </c>
      <c r="K55" s="143">
        <v>0</v>
      </c>
      <c r="L55" s="143">
        <v>0</v>
      </c>
      <c r="M55" s="143">
        <v>0</v>
      </c>
      <c r="N55" s="143">
        <v>0</v>
      </c>
      <c r="O55" s="143">
        <v>0</v>
      </c>
      <c r="P55" s="143">
        <v>0</v>
      </c>
      <c r="Q55" s="143">
        <v>0</v>
      </c>
      <c r="R55" s="143">
        <v>0</v>
      </c>
      <c r="S55" s="143">
        <v>0</v>
      </c>
      <c r="T55" s="143">
        <v>40.1</v>
      </c>
      <c r="U55" s="143">
        <v>3.8</v>
      </c>
      <c r="V55" s="143">
        <v>0</v>
      </c>
      <c r="W55" s="143">
        <v>0.1</v>
      </c>
      <c r="X55" s="143">
        <v>0</v>
      </c>
      <c r="Y55" s="143">
        <v>1</v>
      </c>
      <c r="Z55" s="143">
        <v>23.6</v>
      </c>
      <c r="AA55" s="143">
        <v>0</v>
      </c>
      <c r="AB55" s="143">
        <v>11.5</v>
      </c>
      <c r="AC55" s="78"/>
    </row>
    <row r="56" spans="1:29" s="59" customFormat="1" x14ac:dyDescent="0.2">
      <c r="A56" s="140" t="s">
        <v>64</v>
      </c>
      <c r="B56" s="143">
        <v>45.9</v>
      </c>
      <c r="C56" s="143">
        <v>4.5999999999999996</v>
      </c>
      <c r="D56" s="143">
        <v>0</v>
      </c>
      <c r="E56" s="143">
        <v>0.1</v>
      </c>
      <c r="F56" s="143">
        <v>0.1</v>
      </c>
      <c r="G56" s="143">
        <v>0.7</v>
      </c>
      <c r="H56" s="143">
        <v>24.8</v>
      </c>
      <c r="I56" s="143">
        <v>0</v>
      </c>
      <c r="J56" s="143">
        <v>15.7</v>
      </c>
      <c r="K56" s="143">
        <v>0</v>
      </c>
      <c r="L56" s="143">
        <v>0</v>
      </c>
      <c r="M56" s="143">
        <v>0</v>
      </c>
      <c r="N56" s="143">
        <v>0</v>
      </c>
      <c r="O56" s="143">
        <v>0</v>
      </c>
      <c r="P56" s="143">
        <v>0</v>
      </c>
      <c r="Q56" s="143">
        <v>0</v>
      </c>
      <c r="R56" s="143">
        <v>0</v>
      </c>
      <c r="S56" s="143">
        <v>0</v>
      </c>
      <c r="T56" s="143">
        <v>45.9</v>
      </c>
      <c r="U56" s="143">
        <v>4.5999999999999996</v>
      </c>
      <c r="V56" s="143">
        <v>0</v>
      </c>
      <c r="W56" s="143">
        <v>0.1</v>
      </c>
      <c r="X56" s="143">
        <v>0.1</v>
      </c>
      <c r="Y56" s="143">
        <v>0.7</v>
      </c>
      <c r="Z56" s="143">
        <v>24.8</v>
      </c>
      <c r="AA56" s="143">
        <v>0</v>
      </c>
      <c r="AB56" s="143">
        <v>15.7</v>
      </c>
      <c r="AC56" s="78"/>
    </row>
    <row r="57" spans="1:29" s="59" customFormat="1" x14ac:dyDescent="0.2">
      <c r="A57" s="140" t="s">
        <v>65</v>
      </c>
      <c r="B57" s="143">
        <v>24.1</v>
      </c>
      <c r="C57" s="143">
        <v>1</v>
      </c>
      <c r="D57" s="143">
        <v>0</v>
      </c>
      <c r="E57" s="143">
        <v>0.1</v>
      </c>
      <c r="F57" s="143">
        <v>0</v>
      </c>
      <c r="G57" s="143">
        <v>0.3</v>
      </c>
      <c r="H57" s="143">
        <v>8.1999999999999993</v>
      </c>
      <c r="I57" s="143">
        <v>0</v>
      </c>
      <c r="J57" s="143">
        <v>14.5</v>
      </c>
      <c r="K57" s="143">
        <v>0</v>
      </c>
      <c r="L57" s="143">
        <v>0</v>
      </c>
      <c r="M57" s="143">
        <v>0</v>
      </c>
      <c r="N57" s="143">
        <v>0</v>
      </c>
      <c r="O57" s="143">
        <v>0</v>
      </c>
      <c r="P57" s="143">
        <v>0</v>
      </c>
      <c r="Q57" s="143">
        <v>0</v>
      </c>
      <c r="R57" s="143">
        <v>0</v>
      </c>
      <c r="S57" s="143">
        <v>0</v>
      </c>
      <c r="T57" s="143">
        <v>24.1</v>
      </c>
      <c r="U57" s="143">
        <v>1</v>
      </c>
      <c r="V57" s="143">
        <v>0</v>
      </c>
      <c r="W57" s="143">
        <v>0.1</v>
      </c>
      <c r="X57" s="143">
        <v>0</v>
      </c>
      <c r="Y57" s="143">
        <v>0.3</v>
      </c>
      <c r="Z57" s="143">
        <v>8.1999999999999993</v>
      </c>
      <c r="AA57" s="143">
        <v>0</v>
      </c>
      <c r="AB57" s="143">
        <v>14.5</v>
      </c>
      <c r="AC57" s="78"/>
    </row>
    <row r="58" spans="1:29" s="59" customFormat="1" x14ac:dyDescent="0.2">
      <c r="A58" s="140" t="s">
        <v>66</v>
      </c>
      <c r="B58" s="143">
        <v>3.6</v>
      </c>
      <c r="C58" s="143">
        <v>0.1</v>
      </c>
      <c r="D58" s="143">
        <v>0</v>
      </c>
      <c r="E58" s="143">
        <v>0</v>
      </c>
      <c r="F58" s="143">
        <v>0</v>
      </c>
      <c r="G58" s="143">
        <v>0</v>
      </c>
      <c r="H58" s="143">
        <v>2.1</v>
      </c>
      <c r="I58" s="143">
        <v>0</v>
      </c>
      <c r="J58" s="143">
        <v>1.4</v>
      </c>
      <c r="K58" s="143">
        <v>0</v>
      </c>
      <c r="L58" s="143">
        <v>0</v>
      </c>
      <c r="M58" s="143">
        <v>0</v>
      </c>
      <c r="N58" s="143">
        <v>0</v>
      </c>
      <c r="O58" s="143">
        <v>0</v>
      </c>
      <c r="P58" s="143">
        <v>0</v>
      </c>
      <c r="Q58" s="143">
        <v>0</v>
      </c>
      <c r="R58" s="143">
        <v>0</v>
      </c>
      <c r="S58" s="143">
        <v>0</v>
      </c>
      <c r="T58" s="143">
        <v>3.6</v>
      </c>
      <c r="U58" s="143">
        <v>0.1</v>
      </c>
      <c r="V58" s="143">
        <v>0</v>
      </c>
      <c r="W58" s="143">
        <v>0</v>
      </c>
      <c r="X58" s="143">
        <v>0</v>
      </c>
      <c r="Y58" s="143">
        <v>0</v>
      </c>
      <c r="Z58" s="143">
        <v>2.1</v>
      </c>
      <c r="AA58" s="143">
        <v>0</v>
      </c>
      <c r="AB58" s="143">
        <v>1.4</v>
      </c>
      <c r="AC58" s="78"/>
    </row>
    <row r="59" spans="1:29" s="59" customFormat="1" x14ac:dyDescent="0.2">
      <c r="A59" s="140" t="s">
        <v>67</v>
      </c>
      <c r="B59" s="143">
        <v>3.4</v>
      </c>
      <c r="C59" s="143">
        <v>0</v>
      </c>
      <c r="D59" s="143">
        <v>0</v>
      </c>
      <c r="E59" s="143">
        <v>0</v>
      </c>
      <c r="F59" s="143">
        <v>0</v>
      </c>
      <c r="G59" s="143">
        <v>0</v>
      </c>
      <c r="H59" s="143">
        <v>0.9</v>
      </c>
      <c r="I59" s="143">
        <v>0</v>
      </c>
      <c r="J59" s="143">
        <v>2.5</v>
      </c>
      <c r="K59" s="143">
        <v>0</v>
      </c>
      <c r="L59" s="143">
        <v>0</v>
      </c>
      <c r="M59" s="143">
        <v>0</v>
      </c>
      <c r="N59" s="143">
        <v>0</v>
      </c>
      <c r="O59" s="143">
        <v>0</v>
      </c>
      <c r="P59" s="143">
        <v>0</v>
      </c>
      <c r="Q59" s="143">
        <v>0</v>
      </c>
      <c r="R59" s="143">
        <v>0</v>
      </c>
      <c r="S59" s="143">
        <v>0</v>
      </c>
      <c r="T59" s="143">
        <v>3.4</v>
      </c>
      <c r="U59" s="143">
        <v>0</v>
      </c>
      <c r="V59" s="143">
        <v>0</v>
      </c>
      <c r="W59" s="143">
        <v>0</v>
      </c>
      <c r="X59" s="143">
        <v>0</v>
      </c>
      <c r="Y59" s="143">
        <v>0</v>
      </c>
      <c r="Z59" s="143">
        <v>0.9</v>
      </c>
      <c r="AA59" s="143">
        <v>0</v>
      </c>
      <c r="AB59" s="143">
        <v>2.5</v>
      </c>
      <c r="AC59" s="78"/>
    </row>
    <row r="60" spans="1:29" s="59" customFormat="1" x14ac:dyDescent="0.2">
      <c r="A60" s="140" t="s">
        <v>68</v>
      </c>
      <c r="B60" s="143">
        <v>12</v>
      </c>
      <c r="C60" s="143">
        <v>1.5</v>
      </c>
      <c r="D60" s="143">
        <v>0</v>
      </c>
      <c r="E60" s="143">
        <v>0</v>
      </c>
      <c r="F60" s="143">
        <v>0</v>
      </c>
      <c r="G60" s="143">
        <v>0.1</v>
      </c>
      <c r="H60" s="143">
        <v>2.8</v>
      </c>
      <c r="I60" s="143">
        <v>0</v>
      </c>
      <c r="J60" s="143">
        <v>7.6</v>
      </c>
      <c r="K60" s="143">
        <v>0</v>
      </c>
      <c r="L60" s="143">
        <v>0</v>
      </c>
      <c r="M60" s="143">
        <v>0</v>
      </c>
      <c r="N60" s="143">
        <v>0</v>
      </c>
      <c r="O60" s="143">
        <v>0</v>
      </c>
      <c r="P60" s="143">
        <v>0</v>
      </c>
      <c r="Q60" s="143">
        <v>0</v>
      </c>
      <c r="R60" s="143">
        <v>0</v>
      </c>
      <c r="S60" s="143">
        <v>0</v>
      </c>
      <c r="T60" s="143">
        <v>12</v>
      </c>
      <c r="U60" s="143">
        <v>1.5</v>
      </c>
      <c r="V60" s="143">
        <v>0</v>
      </c>
      <c r="W60" s="143">
        <v>0</v>
      </c>
      <c r="X60" s="143">
        <v>0</v>
      </c>
      <c r="Y60" s="143">
        <v>0.1</v>
      </c>
      <c r="Z60" s="143">
        <v>2.8</v>
      </c>
      <c r="AA60" s="143">
        <v>0</v>
      </c>
      <c r="AB60" s="143">
        <v>7.6</v>
      </c>
      <c r="AC60" s="78"/>
    </row>
    <row r="61" spans="1:29" s="59" customFormat="1" x14ac:dyDescent="0.2">
      <c r="A61" s="140" t="s">
        <v>69</v>
      </c>
      <c r="B61" s="143">
        <v>6.9</v>
      </c>
      <c r="C61" s="143">
        <v>1.2</v>
      </c>
      <c r="D61" s="143">
        <v>0</v>
      </c>
      <c r="E61" s="143">
        <v>0</v>
      </c>
      <c r="F61" s="143">
        <v>0</v>
      </c>
      <c r="G61" s="143">
        <v>0.1</v>
      </c>
      <c r="H61" s="143">
        <v>1.8</v>
      </c>
      <c r="I61" s="143">
        <v>0</v>
      </c>
      <c r="J61" s="143">
        <v>3.8</v>
      </c>
      <c r="K61" s="143">
        <v>0</v>
      </c>
      <c r="L61" s="143">
        <v>0</v>
      </c>
      <c r="M61" s="143">
        <v>0</v>
      </c>
      <c r="N61" s="143">
        <v>0</v>
      </c>
      <c r="O61" s="143">
        <v>0</v>
      </c>
      <c r="P61" s="143">
        <v>0</v>
      </c>
      <c r="Q61" s="143">
        <v>0</v>
      </c>
      <c r="R61" s="143">
        <v>0</v>
      </c>
      <c r="S61" s="143">
        <v>0</v>
      </c>
      <c r="T61" s="143">
        <v>6.9</v>
      </c>
      <c r="U61" s="143">
        <v>1.2</v>
      </c>
      <c r="V61" s="143">
        <v>0</v>
      </c>
      <c r="W61" s="143">
        <v>0</v>
      </c>
      <c r="X61" s="143">
        <v>0</v>
      </c>
      <c r="Y61" s="143">
        <v>0.1</v>
      </c>
      <c r="Z61" s="143">
        <v>1.8</v>
      </c>
      <c r="AA61" s="143">
        <v>0</v>
      </c>
      <c r="AB61" s="143">
        <v>3.8</v>
      </c>
      <c r="AC61" s="78"/>
    </row>
    <row r="62" spans="1:29" s="59" customFormat="1" x14ac:dyDescent="0.2">
      <c r="A62" s="140" t="s">
        <v>308</v>
      </c>
      <c r="B62" s="143">
        <v>13.8</v>
      </c>
      <c r="C62" s="143">
        <v>3.7</v>
      </c>
      <c r="D62" s="143">
        <v>0</v>
      </c>
      <c r="E62" s="143">
        <v>0</v>
      </c>
      <c r="F62" s="143">
        <v>0</v>
      </c>
      <c r="G62" s="143">
        <v>0.1</v>
      </c>
      <c r="H62" s="143">
        <v>1.1000000000000001</v>
      </c>
      <c r="I62" s="143">
        <v>0</v>
      </c>
      <c r="J62" s="143">
        <v>8.9</v>
      </c>
      <c r="K62" s="143">
        <v>0</v>
      </c>
      <c r="L62" s="143">
        <v>0</v>
      </c>
      <c r="M62" s="143">
        <v>0</v>
      </c>
      <c r="N62" s="143">
        <v>0</v>
      </c>
      <c r="O62" s="143">
        <v>0</v>
      </c>
      <c r="P62" s="143">
        <v>0</v>
      </c>
      <c r="Q62" s="143">
        <v>0</v>
      </c>
      <c r="R62" s="143">
        <v>0</v>
      </c>
      <c r="S62" s="143">
        <v>0</v>
      </c>
      <c r="T62" s="143">
        <v>13.8</v>
      </c>
      <c r="U62" s="143">
        <v>3.7</v>
      </c>
      <c r="V62" s="143">
        <v>0</v>
      </c>
      <c r="W62" s="143">
        <v>0</v>
      </c>
      <c r="X62" s="143">
        <v>0</v>
      </c>
      <c r="Y62" s="143">
        <v>0.1</v>
      </c>
      <c r="Z62" s="143">
        <v>1.1000000000000001</v>
      </c>
      <c r="AA62" s="143">
        <v>0</v>
      </c>
      <c r="AB62" s="143">
        <v>8.9</v>
      </c>
      <c r="AC62" s="78"/>
    </row>
    <row r="63" spans="1:29" s="59" customFormat="1" x14ac:dyDescent="0.2">
      <c r="A63" s="140" t="s">
        <v>312</v>
      </c>
      <c r="B63" s="143">
        <v>11.6</v>
      </c>
      <c r="C63" s="143">
        <v>0.9</v>
      </c>
      <c r="D63" s="143">
        <v>0</v>
      </c>
      <c r="E63" s="143">
        <v>0</v>
      </c>
      <c r="F63" s="143">
        <v>0</v>
      </c>
      <c r="G63" s="143">
        <v>0</v>
      </c>
      <c r="H63" s="143">
        <v>0.2</v>
      </c>
      <c r="I63" s="143">
        <v>0</v>
      </c>
      <c r="J63" s="143">
        <v>10.5</v>
      </c>
      <c r="K63" s="143">
        <v>0</v>
      </c>
      <c r="L63" s="143">
        <v>0</v>
      </c>
      <c r="M63" s="143">
        <v>0</v>
      </c>
      <c r="N63" s="143">
        <v>0</v>
      </c>
      <c r="O63" s="143">
        <v>0</v>
      </c>
      <c r="P63" s="143">
        <v>0</v>
      </c>
      <c r="Q63" s="143">
        <v>0</v>
      </c>
      <c r="R63" s="143">
        <v>0</v>
      </c>
      <c r="S63" s="143">
        <v>0</v>
      </c>
      <c r="T63" s="143">
        <v>11.6</v>
      </c>
      <c r="U63" s="143">
        <v>0.9</v>
      </c>
      <c r="V63" s="143">
        <v>0</v>
      </c>
      <c r="W63" s="143">
        <v>0</v>
      </c>
      <c r="X63" s="143">
        <v>0</v>
      </c>
      <c r="Y63" s="143">
        <v>0</v>
      </c>
      <c r="Z63" s="143">
        <v>0.2</v>
      </c>
      <c r="AA63" s="143">
        <v>0</v>
      </c>
      <c r="AB63" s="143">
        <v>10.5</v>
      </c>
      <c r="AC63" s="78"/>
    </row>
    <row r="64" spans="1:29" s="59" customFormat="1" ht="33.75" x14ac:dyDescent="0.2">
      <c r="A64" s="140" t="s">
        <v>111</v>
      </c>
      <c r="B64" s="143">
        <v>15.7</v>
      </c>
      <c r="C64" s="143">
        <v>4.2</v>
      </c>
      <c r="D64" s="143">
        <v>0</v>
      </c>
      <c r="E64" s="143">
        <v>0</v>
      </c>
      <c r="F64" s="143">
        <v>1.3</v>
      </c>
      <c r="G64" s="143">
        <v>0.3</v>
      </c>
      <c r="H64" s="143">
        <v>4</v>
      </c>
      <c r="I64" s="143">
        <v>0</v>
      </c>
      <c r="J64" s="143">
        <v>5.9</v>
      </c>
      <c r="K64" s="143">
        <v>0</v>
      </c>
      <c r="L64" s="143">
        <v>0</v>
      </c>
      <c r="M64" s="143">
        <v>0</v>
      </c>
      <c r="N64" s="143">
        <v>0</v>
      </c>
      <c r="O64" s="143">
        <v>0</v>
      </c>
      <c r="P64" s="143">
        <v>0</v>
      </c>
      <c r="Q64" s="143">
        <v>0</v>
      </c>
      <c r="R64" s="143">
        <v>0</v>
      </c>
      <c r="S64" s="143">
        <v>0</v>
      </c>
      <c r="T64" s="143">
        <v>15.7</v>
      </c>
      <c r="U64" s="143">
        <v>4.2</v>
      </c>
      <c r="V64" s="143">
        <v>0</v>
      </c>
      <c r="W64" s="143">
        <v>0</v>
      </c>
      <c r="X64" s="143">
        <v>1.3</v>
      </c>
      <c r="Y64" s="143">
        <v>0.3</v>
      </c>
      <c r="Z64" s="143">
        <v>4</v>
      </c>
      <c r="AA64" s="143">
        <v>0</v>
      </c>
      <c r="AB64" s="143">
        <v>5.9</v>
      </c>
      <c r="AC64" s="78"/>
    </row>
    <row r="65" spans="1:29" s="59" customFormat="1" x14ac:dyDescent="0.2">
      <c r="A65" s="140" t="s">
        <v>160</v>
      </c>
      <c r="B65" s="141">
        <f>SUM(B66:B78)</f>
        <v>419.5</v>
      </c>
      <c r="C65" s="141">
        <f t="shared" ref="C65:AB65" si="3">SUM(C66:C78)</f>
        <v>17.2</v>
      </c>
      <c r="D65" s="141">
        <f t="shared" si="3"/>
        <v>0.1</v>
      </c>
      <c r="E65" s="141">
        <f t="shared" si="3"/>
        <v>0</v>
      </c>
      <c r="F65" s="141">
        <f t="shared" si="3"/>
        <v>0</v>
      </c>
      <c r="G65" s="141">
        <f t="shared" si="3"/>
        <v>2.2999999999999998</v>
      </c>
      <c r="H65" s="141">
        <f t="shared" si="3"/>
        <v>255.09999999999991</v>
      </c>
      <c r="I65" s="141">
        <f t="shared" si="3"/>
        <v>0</v>
      </c>
      <c r="J65" s="141">
        <f t="shared" si="3"/>
        <v>144.69999999999999</v>
      </c>
      <c r="K65" s="141">
        <f t="shared" si="3"/>
        <v>0</v>
      </c>
      <c r="L65" s="141">
        <f t="shared" si="3"/>
        <v>0</v>
      </c>
      <c r="M65" s="141">
        <f t="shared" si="3"/>
        <v>0</v>
      </c>
      <c r="N65" s="141">
        <f t="shared" si="3"/>
        <v>0</v>
      </c>
      <c r="O65" s="141">
        <f t="shared" si="3"/>
        <v>0</v>
      </c>
      <c r="P65" s="141">
        <f t="shared" si="3"/>
        <v>0</v>
      </c>
      <c r="Q65" s="141">
        <f t="shared" si="3"/>
        <v>0</v>
      </c>
      <c r="R65" s="141">
        <f t="shared" si="3"/>
        <v>0</v>
      </c>
      <c r="S65" s="141">
        <f t="shared" si="3"/>
        <v>0</v>
      </c>
      <c r="T65" s="141">
        <f t="shared" si="3"/>
        <v>419.5</v>
      </c>
      <c r="U65" s="141">
        <f t="shared" si="3"/>
        <v>17.2</v>
      </c>
      <c r="V65" s="141">
        <f t="shared" si="3"/>
        <v>0.1</v>
      </c>
      <c r="W65" s="141">
        <f t="shared" si="3"/>
        <v>0</v>
      </c>
      <c r="X65" s="141">
        <f t="shared" si="3"/>
        <v>0</v>
      </c>
      <c r="Y65" s="141">
        <f t="shared" si="3"/>
        <v>2.2999999999999998</v>
      </c>
      <c r="Z65" s="141">
        <f t="shared" si="3"/>
        <v>255.09999999999991</v>
      </c>
      <c r="AA65" s="141">
        <f t="shared" si="3"/>
        <v>0</v>
      </c>
      <c r="AB65" s="141">
        <f t="shared" si="3"/>
        <v>144.69999999999999</v>
      </c>
      <c r="AC65" s="78"/>
    </row>
    <row r="66" spans="1:29" s="59" customFormat="1" x14ac:dyDescent="0.2">
      <c r="A66" s="140" t="s">
        <v>110</v>
      </c>
      <c r="B66" s="143">
        <v>77.400000000000006</v>
      </c>
      <c r="C66" s="143">
        <v>3.7</v>
      </c>
      <c r="D66" s="143">
        <v>0</v>
      </c>
      <c r="E66" s="143">
        <v>0</v>
      </c>
      <c r="F66" s="143">
        <v>0</v>
      </c>
      <c r="G66" s="143">
        <v>0.7</v>
      </c>
      <c r="H66" s="143">
        <v>56.8</v>
      </c>
      <c r="I66" s="143">
        <v>0</v>
      </c>
      <c r="J66" s="143">
        <v>16.100000000000001</v>
      </c>
      <c r="K66" s="143">
        <v>0</v>
      </c>
      <c r="L66" s="143">
        <v>0</v>
      </c>
      <c r="M66" s="143">
        <v>0</v>
      </c>
      <c r="N66" s="143">
        <v>0</v>
      </c>
      <c r="O66" s="143">
        <v>0</v>
      </c>
      <c r="P66" s="143">
        <v>0</v>
      </c>
      <c r="Q66" s="143">
        <v>0</v>
      </c>
      <c r="R66" s="143">
        <v>0</v>
      </c>
      <c r="S66" s="143">
        <v>0</v>
      </c>
      <c r="T66" s="143">
        <v>77.400000000000006</v>
      </c>
      <c r="U66" s="143">
        <v>3.7</v>
      </c>
      <c r="V66" s="143">
        <v>0</v>
      </c>
      <c r="W66" s="143">
        <v>0</v>
      </c>
      <c r="X66" s="143">
        <v>0</v>
      </c>
      <c r="Y66" s="143">
        <v>0.7</v>
      </c>
      <c r="Z66" s="143">
        <v>56.8</v>
      </c>
      <c r="AA66" s="143">
        <v>0</v>
      </c>
      <c r="AB66" s="143">
        <v>16.100000000000001</v>
      </c>
      <c r="AC66" s="78"/>
    </row>
    <row r="67" spans="1:29" s="59" customFormat="1" x14ac:dyDescent="0.2">
      <c r="A67" s="140" t="s">
        <v>61</v>
      </c>
      <c r="B67" s="143">
        <v>76.599999999999994</v>
      </c>
      <c r="C67" s="143">
        <v>3.3</v>
      </c>
      <c r="D67" s="143">
        <v>0</v>
      </c>
      <c r="E67" s="143">
        <v>0</v>
      </c>
      <c r="F67" s="143">
        <v>0</v>
      </c>
      <c r="G67" s="143">
        <v>0.5</v>
      </c>
      <c r="H67" s="143">
        <v>61.5</v>
      </c>
      <c r="I67" s="143">
        <v>0</v>
      </c>
      <c r="J67" s="143">
        <v>11.2</v>
      </c>
      <c r="K67" s="143">
        <v>0</v>
      </c>
      <c r="L67" s="143">
        <v>0</v>
      </c>
      <c r="M67" s="143">
        <v>0</v>
      </c>
      <c r="N67" s="143">
        <v>0</v>
      </c>
      <c r="O67" s="143">
        <v>0</v>
      </c>
      <c r="P67" s="143">
        <v>0</v>
      </c>
      <c r="Q67" s="143">
        <v>0</v>
      </c>
      <c r="R67" s="143">
        <v>0</v>
      </c>
      <c r="S67" s="143">
        <v>0</v>
      </c>
      <c r="T67" s="143">
        <v>76.599999999999994</v>
      </c>
      <c r="U67" s="143">
        <v>3.3</v>
      </c>
      <c r="V67" s="143">
        <v>0</v>
      </c>
      <c r="W67" s="143">
        <v>0</v>
      </c>
      <c r="X67" s="143">
        <v>0</v>
      </c>
      <c r="Y67" s="143">
        <v>0.5</v>
      </c>
      <c r="Z67" s="143">
        <v>61.5</v>
      </c>
      <c r="AA67" s="143">
        <v>0</v>
      </c>
      <c r="AB67" s="143">
        <v>11.2</v>
      </c>
      <c r="AC67" s="78"/>
    </row>
    <row r="68" spans="1:29" s="59" customFormat="1" x14ac:dyDescent="0.2">
      <c r="A68" s="140" t="s">
        <v>62</v>
      </c>
      <c r="B68" s="143">
        <v>60.4</v>
      </c>
      <c r="C68" s="143">
        <v>2.2999999999999998</v>
      </c>
      <c r="D68" s="143">
        <v>0</v>
      </c>
      <c r="E68" s="143">
        <v>0</v>
      </c>
      <c r="F68" s="143">
        <v>0</v>
      </c>
      <c r="G68" s="143">
        <v>0.4</v>
      </c>
      <c r="H68" s="143">
        <v>46.9</v>
      </c>
      <c r="I68" s="143">
        <v>0</v>
      </c>
      <c r="J68" s="143">
        <v>10.7</v>
      </c>
      <c r="K68" s="143">
        <v>0</v>
      </c>
      <c r="L68" s="143">
        <v>0</v>
      </c>
      <c r="M68" s="143">
        <v>0</v>
      </c>
      <c r="N68" s="143">
        <v>0</v>
      </c>
      <c r="O68" s="143">
        <v>0</v>
      </c>
      <c r="P68" s="143">
        <v>0</v>
      </c>
      <c r="Q68" s="143">
        <v>0</v>
      </c>
      <c r="R68" s="143">
        <v>0</v>
      </c>
      <c r="S68" s="143">
        <v>0</v>
      </c>
      <c r="T68" s="143">
        <v>60.4</v>
      </c>
      <c r="U68" s="143">
        <v>2.2999999999999998</v>
      </c>
      <c r="V68" s="143">
        <v>0</v>
      </c>
      <c r="W68" s="143">
        <v>0</v>
      </c>
      <c r="X68" s="143">
        <v>0</v>
      </c>
      <c r="Y68" s="143">
        <v>0.4</v>
      </c>
      <c r="Z68" s="143">
        <v>46.9</v>
      </c>
      <c r="AA68" s="143">
        <v>0</v>
      </c>
      <c r="AB68" s="143">
        <v>10.7</v>
      </c>
      <c r="AC68" s="78"/>
    </row>
    <row r="69" spans="1:29" s="59" customFormat="1" x14ac:dyDescent="0.2">
      <c r="A69" s="140" t="s">
        <v>63</v>
      </c>
      <c r="B69" s="143">
        <v>31.8</v>
      </c>
      <c r="C69" s="143">
        <v>0.7</v>
      </c>
      <c r="D69" s="143">
        <v>0</v>
      </c>
      <c r="E69" s="143">
        <v>0</v>
      </c>
      <c r="F69" s="143">
        <v>0</v>
      </c>
      <c r="G69" s="143">
        <v>0</v>
      </c>
      <c r="H69" s="143">
        <v>24</v>
      </c>
      <c r="I69" s="143">
        <v>0</v>
      </c>
      <c r="J69" s="143">
        <v>7.1</v>
      </c>
      <c r="K69" s="143">
        <v>0</v>
      </c>
      <c r="L69" s="143">
        <v>0</v>
      </c>
      <c r="M69" s="143">
        <v>0</v>
      </c>
      <c r="N69" s="143">
        <v>0</v>
      </c>
      <c r="O69" s="143">
        <v>0</v>
      </c>
      <c r="P69" s="143">
        <v>0</v>
      </c>
      <c r="Q69" s="143">
        <v>0</v>
      </c>
      <c r="R69" s="143">
        <v>0</v>
      </c>
      <c r="S69" s="143">
        <v>0</v>
      </c>
      <c r="T69" s="143">
        <v>31.8</v>
      </c>
      <c r="U69" s="143">
        <v>0.7</v>
      </c>
      <c r="V69" s="143">
        <v>0</v>
      </c>
      <c r="W69" s="143">
        <v>0</v>
      </c>
      <c r="X69" s="143">
        <v>0</v>
      </c>
      <c r="Y69" s="143">
        <v>0</v>
      </c>
      <c r="Z69" s="143">
        <v>24</v>
      </c>
      <c r="AA69" s="143">
        <v>0</v>
      </c>
      <c r="AB69" s="143">
        <v>7.1</v>
      </c>
      <c r="AC69" s="78"/>
    </row>
    <row r="70" spans="1:29" s="59" customFormat="1" x14ac:dyDescent="0.2">
      <c r="A70" s="140" t="s">
        <v>64</v>
      </c>
      <c r="B70" s="143">
        <v>24.4</v>
      </c>
      <c r="C70" s="143">
        <v>0.8</v>
      </c>
      <c r="D70" s="143">
        <v>0</v>
      </c>
      <c r="E70" s="143">
        <v>0</v>
      </c>
      <c r="F70" s="143">
        <v>0</v>
      </c>
      <c r="G70" s="143">
        <v>0.1</v>
      </c>
      <c r="H70" s="143">
        <v>16.2</v>
      </c>
      <c r="I70" s="143">
        <v>0</v>
      </c>
      <c r="J70" s="143">
        <v>7.4</v>
      </c>
      <c r="K70" s="143">
        <v>0</v>
      </c>
      <c r="L70" s="143">
        <v>0</v>
      </c>
      <c r="M70" s="143">
        <v>0</v>
      </c>
      <c r="N70" s="143">
        <v>0</v>
      </c>
      <c r="O70" s="143">
        <v>0</v>
      </c>
      <c r="P70" s="143">
        <v>0</v>
      </c>
      <c r="Q70" s="143">
        <v>0</v>
      </c>
      <c r="R70" s="143">
        <v>0</v>
      </c>
      <c r="S70" s="143">
        <v>0</v>
      </c>
      <c r="T70" s="143">
        <v>24.4</v>
      </c>
      <c r="U70" s="143">
        <v>0.8</v>
      </c>
      <c r="V70" s="143">
        <v>0</v>
      </c>
      <c r="W70" s="143">
        <v>0</v>
      </c>
      <c r="X70" s="143">
        <v>0</v>
      </c>
      <c r="Y70" s="143">
        <v>0.1</v>
      </c>
      <c r="Z70" s="143">
        <v>16.2</v>
      </c>
      <c r="AA70" s="143">
        <v>0</v>
      </c>
      <c r="AB70" s="143">
        <v>7.4</v>
      </c>
      <c r="AC70" s="78"/>
    </row>
    <row r="71" spans="1:29" s="59" customFormat="1" x14ac:dyDescent="0.2">
      <c r="A71" s="140" t="s">
        <v>65</v>
      </c>
      <c r="B71" s="143">
        <v>12.1</v>
      </c>
      <c r="C71" s="143">
        <v>0.3</v>
      </c>
      <c r="D71" s="143">
        <v>0</v>
      </c>
      <c r="E71" s="143">
        <v>0</v>
      </c>
      <c r="F71" s="143">
        <v>0</v>
      </c>
      <c r="G71" s="143">
        <v>0.2</v>
      </c>
      <c r="H71" s="143">
        <v>6.7</v>
      </c>
      <c r="I71" s="143">
        <v>0</v>
      </c>
      <c r="J71" s="143">
        <v>4.9000000000000004</v>
      </c>
      <c r="K71" s="143">
        <v>0</v>
      </c>
      <c r="L71" s="143">
        <v>0</v>
      </c>
      <c r="M71" s="143">
        <v>0</v>
      </c>
      <c r="N71" s="143">
        <v>0</v>
      </c>
      <c r="O71" s="143">
        <v>0</v>
      </c>
      <c r="P71" s="143">
        <v>0</v>
      </c>
      <c r="Q71" s="143">
        <v>0</v>
      </c>
      <c r="R71" s="143">
        <v>0</v>
      </c>
      <c r="S71" s="143">
        <v>0</v>
      </c>
      <c r="T71" s="143">
        <v>12.1</v>
      </c>
      <c r="U71" s="143">
        <v>0.3</v>
      </c>
      <c r="V71" s="143">
        <v>0</v>
      </c>
      <c r="W71" s="143">
        <v>0</v>
      </c>
      <c r="X71" s="143">
        <v>0</v>
      </c>
      <c r="Y71" s="143">
        <v>0.2</v>
      </c>
      <c r="Z71" s="143">
        <v>6.7</v>
      </c>
      <c r="AA71" s="143">
        <v>0</v>
      </c>
      <c r="AB71" s="143">
        <v>4.9000000000000004</v>
      </c>
      <c r="AC71" s="78"/>
    </row>
    <row r="72" spans="1:29" s="59" customFormat="1" x14ac:dyDescent="0.2">
      <c r="A72" s="140" t="s">
        <v>66</v>
      </c>
      <c r="B72" s="143">
        <v>5.7</v>
      </c>
      <c r="C72" s="143">
        <v>0.5</v>
      </c>
      <c r="D72" s="143">
        <v>0</v>
      </c>
      <c r="E72" s="143">
        <v>0</v>
      </c>
      <c r="F72" s="143">
        <v>0</v>
      </c>
      <c r="G72" s="143">
        <v>0.1</v>
      </c>
      <c r="H72" s="143">
        <v>3.7</v>
      </c>
      <c r="I72" s="143">
        <v>0</v>
      </c>
      <c r="J72" s="143">
        <v>1.4</v>
      </c>
      <c r="K72" s="143">
        <v>0</v>
      </c>
      <c r="L72" s="143">
        <v>0</v>
      </c>
      <c r="M72" s="143">
        <v>0</v>
      </c>
      <c r="N72" s="143">
        <v>0</v>
      </c>
      <c r="O72" s="143">
        <v>0</v>
      </c>
      <c r="P72" s="143">
        <v>0</v>
      </c>
      <c r="Q72" s="143">
        <v>0</v>
      </c>
      <c r="R72" s="143">
        <v>0</v>
      </c>
      <c r="S72" s="143">
        <v>0</v>
      </c>
      <c r="T72" s="143">
        <v>5.7</v>
      </c>
      <c r="U72" s="143">
        <v>0.5</v>
      </c>
      <c r="V72" s="143">
        <v>0</v>
      </c>
      <c r="W72" s="143">
        <v>0</v>
      </c>
      <c r="X72" s="143">
        <v>0</v>
      </c>
      <c r="Y72" s="143">
        <v>0.1</v>
      </c>
      <c r="Z72" s="143">
        <v>3.7</v>
      </c>
      <c r="AA72" s="143">
        <v>0</v>
      </c>
      <c r="AB72" s="143">
        <v>1.4</v>
      </c>
      <c r="AC72" s="78"/>
    </row>
    <row r="73" spans="1:29" s="59" customFormat="1" x14ac:dyDescent="0.2">
      <c r="A73" s="140" t="s">
        <v>67</v>
      </c>
      <c r="B73" s="143">
        <v>3.9</v>
      </c>
      <c r="C73" s="143">
        <v>0.2</v>
      </c>
      <c r="D73" s="143">
        <v>0</v>
      </c>
      <c r="E73" s="143">
        <v>0</v>
      </c>
      <c r="F73" s="143">
        <v>0</v>
      </c>
      <c r="G73" s="143">
        <v>0</v>
      </c>
      <c r="H73" s="143">
        <v>2.7</v>
      </c>
      <c r="I73" s="143">
        <v>0</v>
      </c>
      <c r="J73" s="143">
        <v>1</v>
      </c>
      <c r="K73" s="143">
        <v>0</v>
      </c>
      <c r="L73" s="143">
        <v>0</v>
      </c>
      <c r="M73" s="143">
        <v>0</v>
      </c>
      <c r="N73" s="143">
        <v>0</v>
      </c>
      <c r="O73" s="143">
        <v>0</v>
      </c>
      <c r="P73" s="143">
        <v>0</v>
      </c>
      <c r="Q73" s="143">
        <v>0</v>
      </c>
      <c r="R73" s="143">
        <v>0</v>
      </c>
      <c r="S73" s="143">
        <v>0</v>
      </c>
      <c r="T73" s="143">
        <v>3.9</v>
      </c>
      <c r="U73" s="143">
        <v>0.2</v>
      </c>
      <c r="V73" s="143">
        <v>0</v>
      </c>
      <c r="W73" s="143">
        <v>0</v>
      </c>
      <c r="X73" s="143">
        <v>0</v>
      </c>
      <c r="Y73" s="143">
        <v>0</v>
      </c>
      <c r="Z73" s="143">
        <v>2.7</v>
      </c>
      <c r="AA73" s="143">
        <v>0</v>
      </c>
      <c r="AB73" s="143">
        <v>1</v>
      </c>
      <c r="AC73" s="78"/>
    </row>
    <row r="74" spans="1:29" s="59" customFormat="1" x14ac:dyDescent="0.2">
      <c r="A74" s="140" t="s">
        <v>68</v>
      </c>
      <c r="B74" s="143">
        <v>17.399999999999999</v>
      </c>
      <c r="C74" s="143">
        <v>0.2</v>
      </c>
      <c r="D74" s="143">
        <v>0</v>
      </c>
      <c r="E74" s="143">
        <v>0</v>
      </c>
      <c r="F74" s="143">
        <v>0</v>
      </c>
      <c r="G74" s="143">
        <v>0.3</v>
      </c>
      <c r="H74" s="143">
        <v>12.6</v>
      </c>
      <c r="I74" s="143">
        <v>0</v>
      </c>
      <c r="J74" s="143">
        <v>4.4000000000000004</v>
      </c>
      <c r="K74" s="143">
        <v>0</v>
      </c>
      <c r="L74" s="143">
        <v>0</v>
      </c>
      <c r="M74" s="143">
        <v>0</v>
      </c>
      <c r="N74" s="143">
        <v>0</v>
      </c>
      <c r="O74" s="143">
        <v>0</v>
      </c>
      <c r="P74" s="143">
        <v>0</v>
      </c>
      <c r="Q74" s="143">
        <v>0</v>
      </c>
      <c r="R74" s="143">
        <v>0</v>
      </c>
      <c r="S74" s="143">
        <v>0</v>
      </c>
      <c r="T74" s="143">
        <v>17.399999999999999</v>
      </c>
      <c r="U74" s="143">
        <v>0.2</v>
      </c>
      <c r="V74" s="143">
        <v>0</v>
      </c>
      <c r="W74" s="143">
        <v>0</v>
      </c>
      <c r="X74" s="143">
        <v>0</v>
      </c>
      <c r="Y74" s="143">
        <v>0.3</v>
      </c>
      <c r="Z74" s="143">
        <v>12.6</v>
      </c>
      <c r="AA74" s="143">
        <v>0</v>
      </c>
      <c r="AB74" s="143">
        <v>4.4000000000000004</v>
      </c>
      <c r="AC74" s="78"/>
    </row>
    <row r="75" spans="1:29" s="59" customFormat="1" x14ac:dyDescent="0.2">
      <c r="A75" s="140" t="s">
        <v>69</v>
      </c>
      <c r="B75" s="143">
        <v>36.4</v>
      </c>
      <c r="C75" s="143">
        <v>0.6</v>
      </c>
      <c r="D75" s="143">
        <v>0</v>
      </c>
      <c r="E75" s="143">
        <v>0</v>
      </c>
      <c r="F75" s="143">
        <v>0</v>
      </c>
      <c r="G75" s="143">
        <v>0</v>
      </c>
      <c r="H75" s="143">
        <v>15.5</v>
      </c>
      <c r="I75" s="143">
        <v>0</v>
      </c>
      <c r="J75" s="143">
        <v>20.3</v>
      </c>
      <c r="K75" s="143">
        <v>0</v>
      </c>
      <c r="L75" s="143">
        <v>0</v>
      </c>
      <c r="M75" s="143">
        <v>0</v>
      </c>
      <c r="N75" s="143">
        <v>0</v>
      </c>
      <c r="O75" s="143">
        <v>0</v>
      </c>
      <c r="P75" s="143">
        <v>0</v>
      </c>
      <c r="Q75" s="143">
        <v>0</v>
      </c>
      <c r="R75" s="143">
        <v>0</v>
      </c>
      <c r="S75" s="143">
        <v>0</v>
      </c>
      <c r="T75" s="143">
        <v>36.4</v>
      </c>
      <c r="U75" s="143">
        <v>0.6</v>
      </c>
      <c r="V75" s="143">
        <v>0</v>
      </c>
      <c r="W75" s="143">
        <v>0</v>
      </c>
      <c r="X75" s="143">
        <v>0</v>
      </c>
      <c r="Y75" s="143">
        <v>0</v>
      </c>
      <c r="Z75" s="143">
        <v>15.5</v>
      </c>
      <c r="AA75" s="143">
        <v>0</v>
      </c>
      <c r="AB75" s="143">
        <v>20.3</v>
      </c>
      <c r="AC75" s="78"/>
    </row>
    <row r="76" spans="1:29" s="59" customFormat="1" x14ac:dyDescent="0.2">
      <c r="A76" s="140" t="s">
        <v>308</v>
      </c>
      <c r="B76" s="143">
        <v>44.1</v>
      </c>
      <c r="C76" s="143">
        <v>2.1</v>
      </c>
      <c r="D76" s="143">
        <v>0</v>
      </c>
      <c r="E76" s="143">
        <v>0</v>
      </c>
      <c r="F76" s="143">
        <v>0</v>
      </c>
      <c r="G76" s="143">
        <v>0</v>
      </c>
      <c r="H76" s="143">
        <v>6.7</v>
      </c>
      <c r="I76" s="143">
        <v>0</v>
      </c>
      <c r="J76" s="143">
        <v>35.299999999999997</v>
      </c>
      <c r="K76" s="143">
        <v>0</v>
      </c>
      <c r="L76" s="143">
        <v>0</v>
      </c>
      <c r="M76" s="143">
        <v>0</v>
      </c>
      <c r="N76" s="143">
        <v>0</v>
      </c>
      <c r="O76" s="143">
        <v>0</v>
      </c>
      <c r="P76" s="143">
        <v>0</v>
      </c>
      <c r="Q76" s="143">
        <v>0</v>
      </c>
      <c r="R76" s="143">
        <v>0</v>
      </c>
      <c r="S76" s="143">
        <v>0</v>
      </c>
      <c r="T76" s="143">
        <v>44.1</v>
      </c>
      <c r="U76" s="143">
        <v>2.1</v>
      </c>
      <c r="V76" s="143">
        <v>0</v>
      </c>
      <c r="W76" s="143">
        <v>0</v>
      </c>
      <c r="X76" s="143">
        <v>0</v>
      </c>
      <c r="Y76" s="143">
        <v>0</v>
      </c>
      <c r="Z76" s="143">
        <v>6.7</v>
      </c>
      <c r="AA76" s="143">
        <v>0</v>
      </c>
      <c r="AB76" s="143">
        <v>35.299999999999997</v>
      </c>
      <c r="AC76" s="78"/>
    </row>
    <row r="77" spans="1:29" s="59" customFormat="1" x14ac:dyDescent="0.2">
      <c r="A77" s="140" t="s">
        <v>312</v>
      </c>
      <c r="B77" s="143">
        <v>27.3</v>
      </c>
      <c r="C77" s="143">
        <v>2</v>
      </c>
      <c r="D77" s="143">
        <v>0</v>
      </c>
      <c r="E77" s="143">
        <v>0</v>
      </c>
      <c r="F77" s="143">
        <v>0</v>
      </c>
      <c r="G77" s="143">
        <v>0</v>
      </c>
      <c r="H77" s="143">
        <v>1.6</v>
      </c>
      <c r="I77" s="143">
        <v>0</v>
      </c>
      <c r="J77" s="143">
        <v>23.7</v>
      </c>
      <c r="K77" s="143">
        <v>0</v>
      </c>
      <c r="L77" s="143">
        <v>0</v>
      </c>
      <c r="M77" s="143">
        <v>0</v>
      </c>
      <c r="N77" s="143">
        <v>0</v>
      </c>
      <c r="O77" s="143">
        <v>0</v>
      </c>
      <c r="P77" s="143">
        <v>0</v>
      </c>
      <c r="Q77" s="143">
        <v>0</v>
      </c>
      <c r="R77" s="143">
        <v>0</v>
      </c>
      <c r="S77" s="143">
        <v>0</v>
      </c>
      <c r="T77" s="143">
        <v>27.3</v>
      </c>
      <c r="U77" s="143">
        <v>2</v>
      </c>
      <c r="V77" s="143">
        <v>0</v>
      </c>
      <c r="W77" s="143">
        <v>0</v>
      </c>
      <c r="X77" s="143">
        <v>0</v>
      </c>
      <c r="Y77" s="143">
        <v>0</v>
      </c>
      <c r="Z77" s="143">
        <v>1.6</v>
      </c>
      <c r="AA77" s="143">
        <v>0</v>
      </c>
      <c r="AB77" s="143">
        <v>23.7</v>
      </c>
      <c r="AC77" s="78"/>
    </row>
    <row r="78" spans="1:29" s="59" customFormat="1" ht="33.75" x14ac:dyDescent="0.2">
      <c r="A78" s="140" t="s">
        <v>111</v>
      </c>
      <c r="B78" s="143">
        <v>2</v>
      </c>
      <c r="C78" s="143">
        <v>0.5</v>
      </c>
      <c r="D78" s="143">
        <v>0.1</v>
      </c>
      <c r="E78" s="143">
        <v>0</v>
      </c>
      <c r="F78" s="143">
        <v>0</v>
      </c>
      <c r="G78" s="143">
        <v>0</v>
      </c>
      <c r="H78" s="143">
        <v>0.2</v>
      </c>
      <c r="I78" s="143">
        <v>0</v>
      </c>
      <c r="J78" s="143">
        <v>1.2</v>
      </c>
      <c r="K78" s="143">
        <v>0</v>
      </c>
      <c r="L78" s="143">
        <v>0</v>
      </c>
      <c r="M78" s="143">
        <v>0</v>
      </c>
      <c r="N78" s="143">
        <v>0</v>
      </c>
      <c r="O78" s="143">
        <v>0</v>
      </c>
      <c r="P78" s="143">
        <v>0</v>
      </c>
      <c r="Q78" s="143">
        <v>0</v>
      </c>
      <c r="R78" s="143">
        <v>0</v>
      </c>
      <c r="S78" s="143">
        <v>0</v>
      </c>
      <c r="T78" s="143">
        <v>2</v>
      </c>
      <c r="U78" s="143">
        <v>0.5</v>
      </c>
      <c r="V78" s="143">
        <v>0.1</v>
      </c>
      <c r="W78" s="143">
        <v>0</v>
      </c>
      <c r="X78" s="143">
        <v>0</v>
      </c>
      <c r="Y78" s="143">
        <v>0</v>
      </c>
      <c r="Z78" s="143">
        <v>0.2</v>
      </c>
      <c r="AA78" s="143">
        <v>0</v>
      </c>
      <c r="AB78" s="143">
        <v>1.2</v>
      </c>
      <c r="AC78" s="78"/>
    </row>
    <row r="79" spans="1:29" s="59" customFormat="1" x14ac:dyDescent="0.2">
      <c r="A79" s="140" t="s">
        <v>161</v>
      </c>
      <c r="B79" s="141">
        <f>SUM(B80:B92)</f>
        <v>322.7</v>
      </c>
      <c r="C79" s="141">
        <f t="shared" ref="C79:AB79" si="4">SUM(C80:C92)</f>
        <v>115.60000000000001</v>
      </c>
      <c r="D79" s="141">
        <f t="shared" si="4"/>
        <v>0</v>
      </c>
      <c r="E79" s="141">
        <f t="shared" si="4"/>
        <v>0.1</v>
      </c>
      <c r="F79" s="141">
        <f t="shared" si="4"/>
        <v>0.1</v>
      </c>
      <c r="G79" s="141">
        <f t="shared" si="4"/>
        <v>5.0999999999999996</v>
      </c>
      <c r="H79" s="141">
        <f t="shared" si="4"/>
        <v>77.199999999999974</v>
      </c>
      <c r="I79" s="141">
        <f t="shared" si="4"/>
        <v>0.1</v>
      </c>
      <c r="J79" s="141">
        <f t="shared" si="4"/>
        <v>124.50000000000003</v>
      </c>
      <c r="K79" s="141">
        <f t="shared" si="4"/>
        <v>0</v>
      </c>
      <c r="L79" s="141">
        <f t="shared" si="4"/>
        <v>0</v>
      </c>
      <c r="M79" s="141">
        <f t="shared" si="4"/>
        <v>0</v>
      </c>
      <c r="N79" s="141">
        <f t="shared" si="4"/>
        <v>0</v>
      </c>
      <c r="O79" s="141">
        <f t="shared" si="4"/>
        <v>0</v>
      </c>
      <c r="P79" s="141">
        <f t="shared" si="4"/>
        <v>0</v>
      </c>
      <c r="Q79" s="141">
        <f t="shared" si="4"/>
        <v>0</v>
      </c>
      <c r="R79" s="141">
        <f t="shared" si="4"/>
        <v>0</v>
      </c>
      <c r="S79" s="141">
        <f t="shared" si="4"/>
        <v>0</v>
      </c>
      <c r="T79" s="141">
        <f t="shared" si="4"/>
        <v>322.7</v>
      </c>
      <c r="U79" s="141">
        <f t="shared" si="4"/>
        <v>115.60000000000001</v>
      </c>
      <c r="V79" s="141">
        <f t="shared" si="4"/>
        <v>0</v>
      </c>
      <c r="W79" s="141">
        <f t="shared" si="4"/>
        <v>0.1</v>
      </c>
      <c r="X79" s="141">
        <f t="shared" si="4"/>
        <v>0.1</v>
      </c>
      <c r="Y79" s="141">
        <f t="shared" si="4"/>
        <v>5.0999999999999996</v>
      </c>
      <c r="Z79" s="141">
        <f t="shared" si="4"/>
        <v>77.199999999999974</v>
      </c>
      <c r="AA79" s="141">
        <f t="shared" si="4"/>
        <v>0.1</v>
      </c>
      <c r="AB79" s="141">
        <f t="shared" si="4"/>
        <v>124.50000000000003</v>
      </c>
      <c r="AC79" s="78"/>
    </row>
    <row r="80" spans="1:29" s="59" customFormat="1" x14ac:dyDescent="0.2">
      <c r="A80" s="140" t="s">
        <v>110</v>
      </c>
      <c r="B80" s="143">
        <v>135.5</v>
      </c>
      <c r="C80" s="143">
        <v>34.799999999999997</v>
      </c>
      <c r="D80" s="143">
        <v>0</v>
      </c>
      <c r="E80" s="143">
        <v>0</v>
      </c>
      <c r="F80" s="143">
        <v>0.1</v>
      </c>
      <c r="G80" s="143">
        <v>0.2</v>
      </c>
      <c r="H80" s="143">
        <v>55.5</v>
      </c>
      <c r="I80" s="143">
        <v>0</v>
      </c>
      <c r="J80" s="143">
        <v>44.9</v>
      </c>
      <c r="K80" s="143">
        <v>0</v>
      </c>
      <c r="L80" s="143">
        <v>0</v>
      </c>
      <c r="M80" s="143">
        <v>0</v>
      </c>
      <c r="N80" s="143">
        <v>0</v>
      </c>
      <c r="O80" s="143">
        <v>0</v>
      </c>
      <c r="P80" s="143">
        <v>0</v>
      </c>
      <c r="Q80" s="143">
        <v>0</v>
      </c>
      <c r="R80" s="143">
        <v>0</v>
      </c>
      <c r="S80" s="143">
        <v>0</v>
      </c>
      <c r="T80" s="143">
        <v>135.5</v>
      </c>
      <c r="U80" s="143">
        <v>34.799999999999997</v>
      </c>
      <c r="V80" s="143">
        <v>0</v>
      </c>
      <c r="W80" s="143">
        <v>0</v>
      </c>
      <c r="X80" s="143">
        <v>0.1</v>
      </c>
      <c r="Y80" s="143">
        <v>0.2</v>
      </c>
      <c r="Z80" s="143">
        <v>55.5</v>
      </c>
      <c r="AA80" s="143">
        <v>0</v>
      </c>
      <c r="AB80" s="143">
        <v>44.9</v>
      </c>
      <c r="AC80" s="78"/>
    </row>
    <row r="81" spans="1:29" s="59" customFormat="1" x14ac:dyDescent="0.2">
      <c r="A81" s="140" t="s">
        <v>61</v>
      </c>
      <c r="B81" s="143">
        <v>31.2</v>
      </c>
      <c r="C81" s="143">
        <v>17.7</v>
      </c>
      <c r="D81" s="143">
        <v>0</v>
      </c>
      <c r="E81" s="143">
        <v>0</v>
      </c>
      <c r="F81" s="143">
        <v>0</v>
      </c>
      <c r="G81" s="143">
        <v>1.2</v>
      </c>
      <c r="H81" s="143">
        <v>3.4</v>
      </c>
      <c r="I81" s="143">
        <v>0</v>
      </c>
      <c r="J81" s="143">
        <v>8.9</v>
      </c>
      <c r="K81" s="143">
        <v>0</v>
      </c>
      <c r="L81" s="143">
        <v>0</v>
      </c>
      <c r="M81" s="143">
        <v>0</v>
      </c>
      <c r="N81" s="143">
        <v>0</v>
      </c>
      <c r="O81" s="143">
        <v>0</v>
      </c>
      <c r="P81" s="143">
        <v>0</v>
      </c>
      <c r="Q81" s="143">
        <v>0</v>
      </c>
      <c r="R81" s="143">
        <v>0</v>
      </c>
      <c r="S81" s="143">
        <v>0</v>
      </c>
      <c r="T81" s="143">
        <v>31.2</v>
      </c>
      <c r="U81" s="143">
        <v>17.7</v>
      </c>
      <c r="V81" s="143">
        <v>0</v>
      </c>
      <c r="W81" s="143">
        <v>0</v>
      </c>
      <c r="X81" s="143">
        <v>0</v>
      </c>
      <c r="Y81" s="143">
        <v>1.2</v>
      </c>
      <c r="Z81" s="143">
        <v>3.4</v>
      </c>
      <c r="AA81" s="143">
        <v>0</v>
      </c>
      <c r="AB81" s="143">
        <v>8.9</v>
      </c>
      <c r="AC81" s="78"/>
    </row>
    <row r="82" spans="1:29" s="59" customFormat="1" x14ac:dyDescent="0.2">
      <c r="A82" s="140" t="s">
        <v>62</v>
      </c>
      <c r="B82" s="143">
        <v>31.3</v>
      </c>
      <c r="C82" s="143">
        <v>13.8</v>
      </c>
      <c r="D82" s="143">
        <v>0</v>
      </c>
      <c r="E82" s="143">
        <v>0</v>
      </c>
      <c r="F82" s="143">
        <v>0</v>
      </c>
      <c r="G82" s="143">
        <v>0.2</v>
      </c>
      <c r="H82" s="143">
        <v>6.1</v>
      </c>
      <c r="I82" s="143">
        <v>0</v>
      </c>
      <c r="J82" s="143">
        <v>11.2</v>
      </c>
      <c r="K82" s="143">
        <v>0</v>
      </c>
      <c r="L82" s="143">
        <v>0</v>
      </c>
      <c r="M82" s="143">
        <v>0</v>
      </c>
      <c r="N82" s="143">
        <v>0</v>
      </c>
      <c r="O82" s="143">
        <v>0</v>
      </c>
      <c r="P82" s="143">
        <v>0</v>
      </c>
      <c r="Q82" s="143">
        <v>0</v>
      </c>
      <c r="R82" s="143">
        <v>0</v>
      </c>
      <c r="S82" s="143">
        <v>0</v>
      </c>
      <c r="T82" s="143">
        <v>31.3</v>
      </c>
      <c r="U82" s="143">
        <v>13.8</v>
      </c>
      <c r="V82" s="143">
        <v>0</v>
      </c>
      <c r="W82" s="143">
        <v>0</v>
      </c>
      <c r="X82" s="143">
        <v>0</v>
      </c>
      <c r="Y82" s="143">
        <v>0.2</v>
      </c>
      <c r="Z82" s="143">
        <v>6.1</v>
      </c>
      <c r="AA82" s="143">
        <v>0</v>
      </c>
      <c r="AB82" s="143">
        <v>11.2</v>
      </c>
      <c r="AC82" s="78"/>
    </row>
    <row r="83" spans="1:29" s="59" customFormat="1" x14ac:dyDescent="0.2">
      <c r="A83" s="140" t="s">
        <v>63</v>
      </c>
      <c r="B83" s="143">
        <v>23.4</v>
      </c>
      <c r="C83" s="143">
        <v>7.6</v>
      </c>
      <c r="D83" s="143">
        <v>0</v>
      </c>
      <c r="E83" s="143">
        <v>0</v>
      </c>
      <c r="F83" s="143">
        <v>0</v>
      </c>
      <c r="G83" s="143">
        <v>3.2</v>
      </c>
      <c r="H83" s="143">
        <v>4.0999999999999996</v>
      </c>
      <c r="I83" s="143">
        <v>0</v>
      </c>
      <c r="J83" s="143">
        <v>8.6</v>
      </c>
      <c r="K83" s="143">
        <v>0</v>
      </c>
      <c r="L83" s="143">
        <v>0</v>
      </c>
      <c r="M83" s="143">
        <v>0</v>
      </c>
      <c r="N83" s="143">
        <v>0</v>
      </c>
      <c r="O83" s="143">
        <v>0</v>
      </c>
      <c r="P83" s="143">
        <v>0</v>
      </c>
      <c r="Q83" s="143">
        <v>0</v>
      </c>
      <c r="R83" s="143">
        <v>0</v>
      </c>
      <c r="S83" s="143">
        <v>0</v>
      </c>
      <c r="T83" s="143">
        <v>23.4</v>
      </c>
      <c r="U83" s="143">
        <v>7.6</v>
      </c>
      <c r="V83" s="143">
        <v>0</v>
      </c>
      <c r="W83" s="143">
        <v>0</v>
      </c>
      <c r="X83" s="143">
        <v>0</v>
      </c>
      <c r="Y83" s="143">
        <v>3.2</v>
      </c>
      <c r="Z83" s="143">
        <v>4.0999999999999996</v>
      </c>
      <c r="AA83" s="143">
        <v>0</v>
      </c>
      <c r="AB83" s="143">
        <v>8.6</v>
      </c>
      <c r="AC83" s="78"/>
    </row>
    <row r="84" spans="1:29" s="59" customFormat="1" x14ac:dyDescent="0.2">
      <c r="A84" s="140" t="s">
        <v>64</v>
      </c>
      <c r="B84" s="143">
        <v>28.4</v>
      </c>
      <c r="C84" s="143">
        <v>11.4</v>
      </c>
      <c r="D84" s="143">
        <v>0</v>
      </c>
      <c r="E84" s="143">
        <v>0.1</v>
      </c>
      <c r="F84" s="143">
        <v>0</v>
      </c>
      <c r="G84" s="143">
        <v>0</v>
      </c>
      <c r="H84" s="143">
        <v>5</v>
      </c>
      <c r="I84" s="143">
        <v>0</v>
      </c>
      <c r="J84" s="143">
        <v>12</v>
      </c>
      <c r="K84" s="143">
        <v>0</v>
      </c>
      <c r="L84" s="143">
        <v>0</v>
      </c>
      <c r="M84" s="143">
        <v>0</v>
      </c>
      <c r="N84" s="143">
        <v>0</v>
      </c>
      <c r="O84" s="143">
        <v>0</v>
      </c>
      <c r="P84" s="143">
        <v>0</v>
      </c>
      <c r="Q84" s="143">
        <v>0</v>
      </c>
      <c r="R84" s="143">
        <v>0</v>
      </c>
      <c r="S84" s="143">
        <v>0</v>
      </c>
      <c r="T84" s="143">
        <v>28.4</v>
      </c>
      <c r="U84" s="143">
        <v>11.4</v>
      </c>
      <c r="V84" s="143">
        <v>0</v>
      </c>
      <c r="W84" s="143">
        <v>0.1</v>
      </c>
      <c r="X84" s="143">
        <v>0</v>
      </c>
      <c r="Y84" s="143">
        <v>0</v>
      </c>
      <c r="Z84" s="143">
        <v>5</v>
      </c>
      <c r="AA84" s="143">
        <v>0</v>
      </c>
      <c r="AB84" s="143">
        <v>12</v>
      </c>
      <c r="AC84" s="78"/>
    </row>
    <row r="85" spans="1:29" s="59" customFormat="1" x14ac:dyDescent="0.2">
      <c r="A85" s="140" t="s">
        <v>65</v>
      </c>
      <c r="B85" s="143">
        <v>10.8</v>
      </c>
      <c r="C85" s="143">
        <v>5.4</v>
      </c>
      <c r="D85" s="143">
        <v>0</v>
      </c>
      <c r="E85" s="143">
        <v>0</v>
      </c>
      <c r="F85" s="143">
        <v>0</v>
      </c>
      <c r="G85" s="143">
        <v>0</v>
      </c>
      <c r="H85" s="143">
        <v>1.5</v>
      </c>
      <c r="I85" s="143">
        <v>0</v>
      </c>
      <c r="J85" s="143">
        <v>3.9</v>
      </c>
      <c r="K85" s="143">
        <v>0</v>
      </c>
      <c r="L85" s="143">
        <v>0</v>
      </c>
      <c r="M85" s="143">
        <v>0</v>
      </c>
      <c r="N85" s="143">
        <v>0</v>
      </c>
      <c r="O85" s="143">
        <v>0</v>
      </c>
      <c r="P85" s="143">
        <v>0</v>
      </c>
      <c r="Q85" s="143">
        <v>0</v>
      </c>
      <c r="R85" s="143">
        <v>0</v>
      </c>
      <c r="S85" s="143">
        <v>0</v>
      </c>
      <c r="T85" s="143">
        <v>10.8</v>
      </c>
      <c r="U85" s="143">
        <v>5.4</v>
      </c>
      <c r="V85" s="143">
        <v>0</v>
      </c>
      <c r="W85" s="143">
        <v>0</v>
      </c>
      <c r="X85" s="143">
        <v>0</v>
      </c>
      <c r="Y85" s="143">
        <v>0</v>
      </c>
      <c r="Z85" s="143">
        <v>1.5</v>
      </c>
      <c r="AA85" s="143">
        <v>0</v>
      </c>
      <c r="AB85" s="143">
        <v>3.9</v>
      </c>
      <c r="AC85" s="78"/>
    </row>
    <row r="86" spans="1:29" s="59" customFormat="1" x14ac:dyDescent="0.2">
      <c r="A86" s="140" t="s">
        <v>66</v>
      </c>
      <c r="B86" s="143">
        <v>5.5</v>
      </c>
      <c r="C86" s="143">
        <v>4.5</v>
      </c>
      <c r="D86" s="143">
        <v>0</v>
      </c>
      <c r="E86" s="143">
        <v>0</v>
      </c>
      <c r="F86" s="143">
        <v>0</v>
      </c>
      <c r="G86" s="143">
        <v>0</v>
      </c>
      <c r="H86" s="143">
        <v>0.1</v>
      </c>
      <c r="I86" s="143">
        <v>0</v>
      </c>
      <c r="J86" s="143">
        <v>0.9</v>
      </c>
      <c r="K86" s="143">
        <v>0</v>
      </c>
      <c r="L86" s="143">
        <v>0</v>
      </c>
      <c r="M86" s="143">
        <v>0</v>
      </c>
      <c r="N86" s="143">
        <v>0</v>
      </c>
      <c r="O86" s="143">
        <v>0</v>
      </c>
      <c r="P86" s="143">
        <v>0</v>
      </c>
      <c r="Q86" s="143">
        <v>0</v>
      </c>
      <c r="R86" s="143">
        <v>0</v>
      </c>
      <c r="S86" s="143">
        <v>0</v>
      </c>
      <c r="T86" s="143">
        <v>5.5</v>
      </c>
      <c r="U86" s="143">
        <v>4.5</v>
      </c>
      <c r="V86" s="143">
        <v>0</v>
      </c>
      <c r="W86" s="143">
        <v>0</v>
      </c>
      <c r="X86" s="143">
        <v>0</v>
      </c>
      <c r="Y86" s="143">
        <v>0</v>
      </c>
      <c r="Z86" s="143">
        <v>0.1</v>
      </c>
      <c r="AA86" s="143">
        <v>0</v>
      </c>
      <c r="AB86" s="143">
        <v>0.9</v>
      </c>
      <c r="AC86" s="78"/>
    </row>
    <row r="87" spans="1:29" s="59" customFormat="1" x14ac:dyDescent="0.2">
      <c r="A87" s="140" t="s">
        <v>67</v>
      </c>
      <c r="B87" s="143">
        <v>2</v>
      </c>
      <c r="C87" s="143">
        <v>0.4</v>
      </c>
      <c r="D87" s="143">
        <v>0</v>
      </c>
      <c r="E87" s="143">
        <v>0</v>
      </c>
      <c r="F87" s="143">
        <v>0</v>
      </c>
      <c r="G87" s="143">
        <v>0.3</v>
      </c>
      <c r="H87" s="143">
        <v>0</v>
      </c>
      <c r="I87" s="143">
        <v>0</v>
      </c>
      <c r="J87" s="143">
        <v>1.2</v>
      </c>
      <c r="K87" s="143">
        <v>0</v>
      </c>
      <c r="L87" s="143">
        <v>0</v>
      </c>
      <c r="M87" s="143">
        <v>0</v>
      </c>
      <c r="N87" s="143">
        <v>0</v>
      </c>
      <c r="O87" s="143">
        <v>0</v>
      </c>
      <c r="P87" s="143">
        <v>0</v>
      </c>
      <c r="Q87" s="143">
        <v>0</v>
      </c>
      <c r="R87" s="143">
        <v>0</v>
      </c>
      <c r="S87" s="143">
        <v>0</v>
      </c>
      <c r="T87" s="143">
        <v>2</v>
      </c>
      <c r="U87" s="143">
        <v>0.4</v>
      </c>
      <c r="V87" s="143">
        <v>0</v>
      </c>
      <c r="W87" s="143">
        <v>0</v>
      </c>
      <c r="X87" s="143">
        <v>0</v>
      </c>
      <c r="Y87" s="143">
        <v>0.3</v>
      </c>
      <c r="Z87" s="143">
        <v>0</v>
      </c>
      <c r="AA87" s="143">
        <v>0</v>
      </c>
      <c r="AB87" s="143">
        <v>1.2</v>
      </c>
      <c r="AC87" s="78"/>
    </row>
    <row r="88" spans="1:29" s="59" customFormat="1" x14ac:dyDescent="0.2">
      <c r="A88" s="140" t="s">
        <v>68</v>
      </c>
      <c r="B88" s="143">
        <v>3.9</v>
      </c>
      <c r="C88" s="143">
        <v>0.7</v>
      </c>
      <c r="D88" s="143">
        <v>0</v>
      </c>
      <c r="E88" s="143">
        <v>0</v>
      </c>
      <c r="F88" s="143">
        <v>0</v>
      </c>
      <c r="G88" s="143">
        <v>0</v>
      </c>
      <c r="H88" s="143">
        <v>0.3</v>
      </c>
      <c r="I88" s="143">
        <v>0</v>
      </c>
      <c r="J88" s="143">
        <v>2.9</v>
      </c>
      <c r="K88" s="143">
        <v>0</v>
      </c>
      <c r="L88" s="143">
        <v>0</v>
      </c>
      <c r="M88" s="143">
        <v>0</v>
      </c>
      <c r="N88" s="143">
        <v>0</v>
      </c>
      <c r="O88" s="143">
        <v>0</v>
      </c>
      <c r="P88" s="143">
        <v>0</v>
      </c>
      <c r="Q88" s="143">
        <v>0</v>
      </c>
      <c r="R88" s="143">
        <v>0</v>
      </c>
      <c r="S88" s="143">
        <v>0</v>
      </c>
      <c r="T88" s="143">
        <v>3.9</v>
      </c>
      <c r="U88" s="143">
        <v>0.7</v>
      </c>
      <c r="V88" s="143">
        <v>0</v>
      </c>
      <c r="W88" s="143">
        <v>0</v>
      </c>
      <c r="X88" s="143">
        <v>0</v>
      </c>
      <c r="Y88" s="143">
        <v>0</v>
      </c>
      <c r="Z88" s="143">
        <v>0.3</v>
      </c>
      <c r="AA88" s="143">
        <v>0</v>
      </c>
      <c r="AB88" s="143">
        <v>2.9</v>
      </c>
      <c r="AC88" s="78"/>
    </row>
    <row r="89" spans="1:29" s="59" customFormat="1" x14ac:dyDescent="0.2">
      <c r="A89" s="140" t="s">
        <v>69</v>
      </c>
      <c r="B89" s="143">
        <v>10.9</v>
      </c>
      <c r="C89" s="143">
        <v>2.8</v>
      </c>
      <c r="D89" s="143">
        <v>0</v>
      </c>
      <c r="E89" s="143">
        <v>0</v>
      </c>
      <c r="F89" s="143">
        <v>0</v>
      </c>
      <c r="G89" s="143">
        <v>0</v>
      </c>
      <c r="H89" s="143">
        <v>0.9</v>
      </c>
      <c r="I89" s="143">
        <v>0</v>
      </c>
      <c r="J89" s="143">
        <v>7.2</v>
      </c>
      <c r="K89" s="143">
        <v>0</v>
      </c>
      <c r="L89" s="143">
        <v>0</v>
      </c>
      <c r="M89" s="143">
        <v>0</v>
      </c>
      <c r="N89" s="143">
        <v>0</v>
      </c>
      <c r="O89" s="143">
        <v>0</v>
      </c>
      <c r="P89" s="143">
        <v>0</v>
      </c>
      <c r="Q89" s="143">
        <v>0</v>
      </c>
      <c r="R89" s="143">
        <v>0</v>
      </c>
      <c r="S89" s="143">
        <v>0</v>
      </c>
      <c r="T89" s="143">
        <v>10.9</v>
      </c>
      <c r="U89" s="143">
        <v>2.8</v>
      </c>
      <c r="V89" s="143">
        <v>0</v>
      </c>
      <c r="W89" s="143">
        <v>0</v>
      </c>
      <c r="X89" s="143">
        <v>0</v>
      </c>
      <c r="Y89" s="143">
        <v>0</v>
      </c>
      <c r="Z89" s="143">
        <v>0.9</v>
      </c>
      <c r="AA89" s="143">
        <v>0</v>
      </c>
      <c r="AB89" s="143">
        <v>7.2</v>
      </c>
      <c r="AC89" s="78"/>
    </row>
    <row r="90" spans="1:29" s="59" customFormat="1" x14ac:dyDescent="0.2">
      <c r="A90" s="140" t="s">
        <v>308</v>
      </c>
      <c r="B90" s="143">
        <v>17.100000000000001</v>
      </c>
      <c r="C90" s="143">
        <v>3.8</v>
      </c>
      <c r="D90" s="143">
        <v>0</v>
      </c>
      <c r="E90" s="143">
        <v>0</v>
      </c>
      <c r="F90" s="143">
        <v>0</v>
      </c>
      <c r="G90" s="143">
        <v>0</v>
      </c>
      <c r="H90" s="143">
        <v>0.1</v>
      </c>
      <c r="I90" s="143">
        <v>0</v>
      </c>
      <c r="J90" s="143">
        <v>13.2</v>
      </c>
      <c r="K90" s="143">
        <v>0</v>
      </c>
      <c r="L90" s="143">
        <v>0</v>
      </c>
      <c r="M90" s="143">
        <v>0</v>
      </c>
      <c r="N90" s="143">
        <v>0</v>
      </c>
      <c r="O90" s="143">
        <v>0</v>
      </c>
      <c r="P90" s="143">
        <v>0</v>
      </c>
      <c r="Q90" s="143">
        <v>0</v>
      </c>
      <c r="R90" s="143">
        <v>0</v>
      </c>
      <c r="S90" s="143">
        <v>0</v>
      </c>
      <c r="T90" s="143">
        <v>17.100000000000001</v>
      </c>
      <c r="U90" s="143">
        <v>3.8</v>
      </c>
      <c r="V90" s="143">
        <v>0</v>
      </c>
      <c r="W90" s="143">
        <v>0</v>
      </c>
      <c r="X90" s="143">
        <v>0</v>
      </c>
      <c r="Y90" s="143">
        <v>0</v>
      </c>
      <c r="Z90" s="143">
        <v>0.1</v>
      </c>
      <c r="AA90" s="143">
        <v>0</v>
      </c>
      <c r="AB90" s="143">
        <v>13.2</v>
      </c>
      <c r="AC90" s="78"/>
    </row>
    <row r="91" spans="1:29" s="59" customFormat="1" x14ac:dyDescent="0.2">
      <c r="A91" s="140" t="s">
        <v>312</v>
      </c>
      <c r="B91" s="143">
        <v>19.5</v>
      </c>
      <c r="C91" s="143">
        <v>11</v>
      </c>
      <c r="D91" s="143">
        <v>0</v>
      </c>
      <c r="E91" s="143">
        <v>0</v>
      </c>
      <c r="F91" s="143">
        <v>0</v>
      </c>
      <c r="G91" s="143">
        <v>0</v>
      </c>
      <c r="H91" s="143">
        <v>0.1</v>
      </c>
      <c r="I91" s="143">
        <v>0.1</v>
      </c>
      <c r="J91" s="143">
        <v>8.1999999999999993</v>
      </c>
      <c r="K91" s="143">
        <v>0</v>
      </c>
      <c r="L91" s="143">
        <v>0</v>
      </c>
      <c r="M91" s="143">
        <v>0</v>
      </c>
      <c r="N91" s="143">
        <v>0</v>
      </c>
      <c r="O91" s="143">
        <v>0</v>
      </c>
      <c r="P91" s="143">
        <v>0</v>
      </c>
      <c r="Q91" s="143">
        <v>0</v>
      </c>
      <c r="R91" s="143">
        <v>0</v>
      </c>
      <c r="S91" s="143">
        <v>0</v>
      </c>
      <c r="T91" s="143">
        <v>19.5</v>
      </c>
      <c r="U91" s="143">
        <v>11</v>
      </c>
      <c r="V91" s="143">
        <v>0</v>
      </c>
      <c r="W91" s="143">
        <v>0</v>
      </c>
      <c r="X91" s="143">
        <v>0</v>
      </c>
      <c r="Y91" s="143">
        <v>0</v>
      </c>
      <c r="Z91" s="143">
        <v>0.1</v>
      </c>
      <c r="AA91" s="143">
        <v>0.1</v>
      </c>
      <c r="AB91" s="143">
        <v>8.1999999999999993</v>
      </c>
      <c r="AC91" s="78"/>
    </row>
    <row r="92" spans="1:29" s="59" customFormat="1" ht="33.75" x14ac:dyDescent="0.2">
      <c r="A92" s="140" t="s">
        <v>111</v>
      </c>
      <c r="B92" s="143">
        <v>3.2</v>
      </c>
      <c r="C92" s="143">
        <v>1.7</v>
      </c>
      <c r="D92" s="143">
        <v>0</v>
      </c>
      <c r="E92" s="143">
        <v>0</v>
      </c>
      <c r="F92" s="143">
        <v>0</v>
      </c>
      <c r="G92" s="143">
        <v>0</v>
      </c>
      <c r="H92" s="143">
        <v>0.1</v>
      </c>
      <c r="I92" s="143">
        <v>0</v>
      </c>
      <c r="J92" s="143">
        <v>1.4</v>
      </c>
      <c r="K92" s="143">
        <v>0</v>
      </c>
      <c r="L92" s="143">
        <v>0</v>
      </c>
      <c r="M92" s="143">
        <v>0</v>
      </c>
      <c r="N92" s="143">
        <v>0</v>
      </c>
      <c r="O92" s="143">
        <v>0</v>
      </c>
      <c r="P92" s="143">
        <v>0</v>
      </c>
      <c r="Q92" s="143">
        <v>0</v>
      </c>
      <c r="R92" s="143">
        <v>0</v>
      </c>
      <c r="S92" s="143">
        <v>0</v>
      </c>
      <c r="T92" s="143">
        <v>3.2</v>
      </c>
      <c r="U92" s="143">
        <v>1.7</v>
      </c>
      <c r="V92" s="143">
        <v>0</v>
      </c>
      <c r="W92" s="143">
        <v>0</v>
      </c>
      <c r="X92" s="143">
        <v>0</v>
      </c>
      <c r="Y92" s="143">
        <v>0</v>
      </c>
      <c r="Z92" s="143">
        <v>0.1</v>
      </c>
      <c r="AA92" s="143">
        <v>0</v>
      </c>
      <c r="AB92" s="143">
        <v>1.4</v>
      </c>
      <c r="AC92" s="78"/>
    </row>
    <row r="93" spans="1:29" s="59" customFormat="1" x14ac:dyDescent="0.2">
      <c r="A93" s="140" t="s">
        <v>162</v>
      </c>
      <c r="B93" s="141">
        <f>SUM(B94:B106)</f>
        <v>327.79999999999995</v>
      </c>
      <c r="C93" s="141">
        <f t="shared" ref="C93:AB93" si="5">SUM(C94:C106)</f>
        <v>20.700000000000003</v>
      </c>
      <c r="D93" s="141">
        <f t="shared" si="5"/>
        <v>0.1</v>
      </c>
      <c r="E93" s="141">
        <f t="shared" si="5"/>
        <v>0.1</v>
      </c>
      <c r="F93" s="141">
        <f t="shared" si="5"/>
        <v>0</v>
      </c>
      <c r="G93" s="141">
        <f t="shared" si="5"/>
        <v>1.2000000000000002</v>
      </c>
      <c r="H93" s="141">
        <f t="shared" si="5"/>
        <v>220.90000000000006</v>
      </c>
      <c r="I93" s="141">
        <f t="shared" si="5"/>
        <v>0</v>
      </c>
      <c r="J93" s="141">
        <f t="shared" si="5"/>
        <v>84.7</v>
      </c>
      <c r="K93" s="141">
        <f t="shared" si="5"/>
        <v>0</v>
      </c>
      <c r="L93" s="141">
        <f t="shared" si="5"/>
        <v>0</v>
      </c>
      <c r="M93" s="141">
        <f t="shared" si="5"/>
        <v>0</v>
      </c>
      <c r="N93" s="141">
        <f t="shared" si="5"/>
        <v>0</v>
      </c>
      <c r="O93" s="141">
        <f t="shared" si="5"/>
        <v>0</v>
      </c>
      <c r="P93" s="141">
        <f t="shared" si="5"/>
        <v>0</v>
      </c>
      <c r="Q93" s="141">
        <f t="shared" si="5"/>
        <v>0</v>
      </c>
      <c r="R93" s="141">
        <f t="shared" si="5"/>
        <v>0</v>
      </c>
      <c r="S93" s="141">
        <f t="shared" si="5"/>
        <v>0</v>
      </c>
      <c r="T93" s="141">
        <f t="shared" si="5"/>
        <v>327.79999999999995</v>
      </c>
      <c r="U93" s="141">
        <f t="shared" si="5"/>
        <v>20.700000000000003</v>
      </c>
      <c r="V93" s="141">
        <f t="shared" si="5"/>
        <v>0.1</v>
      </c>
      <c r="W93" s="141">
        <f t="shared" si="5"/>
        <v>0.1</v>
      </c>
      <c r="X93" s="141">
        <f t="shared" si="5"/>
        <v>0</v>
      </c>
      <c r="Y93" s="141">
        <f t="shared" si="5"/>
        <v>1.2000000000000002</v>
      </c>
      <c r="Z93" s="141">
        <f t="shared" si="5"/>
        <v>220.90000000000006</v>
      </c>
      <c r="AA93" s="141">
        <f t="shared" si="5"/>
        <v>0</v>
      </c>
      <c r="AB93" s="141">
        <f t="shared" si="5"/>
        <v>84.7</v>
      </c>
      <c r="AC93" s="78"/>
    </row>
    <row r="94" spans="1:29" s="59" customFormat="1" x14ac:dyDescent="0.2">
      <c r="A94" s="140" t="s">
        <v>110</v>
      </c>
      <c r="B94" s="143">
        <v>131.9</v>
      </c>
      <c r="C94" s="143">
        <v>4.3</v>
      </c>
      <c r="D94" s="143">
        <v>0</v>
      </c>
      <c r="E94" s="143">
        <v>0</v>
      </c>
      <c r="F94" s="143">
        <v>0</v>
      </c>
      <c r="G94" s="143">
        <v>0.1</v>
      </c>
      <c r="H94" s="143">
        <v>117</v>
      </c>
      <c r="I94" s="143">
        <v>0</v>
      </c>
      <c r="J94" s="143">
        <v>10.5</v>
      </c>
      <c r="K94" s="143">
        <v>0</v>
      </c>
      <c r="L94" s="143">
        <v>0</v>
      </c>
      <c r="M94" s="143">
        <v>0</v>
      </c>
      <c r="N94" s="143">
        <v>0</v>
      </c>
      <c r="O94" s="143">
        <v>0</v>
      </c>
      <c r="P94" s="143">
        <v>0</v>
      </c>
      <c r="Q94" s="143">
        <v>0</v>
      </c>
      <c r="R94" s="143">
        <v>0</v>
      </c>
      <c r="S94" s="143">
        <v>0</v>
      </c>
      <c r="T94" s="143">
        <v>131.9</v>
      </c>
      <c r="U94" s="143">
        <v>4.3</v>
      </c>
      <c r="V94" s="143">
        <v>0</v>
      </c>
      <c r="W94" s="143">
        <v>0</v>
      </c>
      <c r="X94" s="143">
        <v>0</v>
      </c>
      <c r="Y94" s="143">
        <v>0.1</v>
      </c>
      <c r="Z94" s="143">
        <v>117</v>
      </c>
      <c r="AA94" s="143">
        <v>0</v>
      </c>
      <c r="AB94" s="143">
        <v>10.5</v>
      </c>
      <c r="AC94" s="78"/>
    </row>
    <row r="95" spans="1:29" s="59" customFormat="1" x14ac:dyDescent="0.2">
      <c r="A95" s="140" t="s">
        <v>61</v>
      </c>
      <c r="B95" s="143">
        <v>25</v>
      </c>
      <c r="C95" s="143">
        <v>3.3</v>
      </c>
      <c r="D95" s="143">
        <v>0</v>
      </c>
      <c r="E95" s="143">
        <v>0</v>
      </c>
      <c r="F95" s="143">
        <v>0</v>
      </c>
      <c r="G95" s="143">
        <v>0</v>
      </c>
      <c r="H95" s="143">
        <v>18.3</v>
      </c>
      <c r="I95" s="143">
        <v>0</v>
      </c>
      <c r="J95" s="143">
        <v>3.4</v>
      </c>
      <c r="K95" s="143">
        <v>0</v>
      </c>
      <c r="L95" s="143">
        <v>0</v>
      </c>
      <c r="M95" s="143">
        <v>0</v>
      </c>
      <c r="N95" s="143">
        <v>0</v>
      </c>
      <c r="O95" s="143">
        <v>0</v>
      </c>
      <c r="P95" s="143">
        <v>0</v>
      </c>
      <c r="Q95" s="143">
        <v>0</v>
      </c>
      <c r="R95" s="143">
        <v>0</v>
      </c>
      <c r="S95" s="143">
        <v>0</v>
      </c>
      <c r="T95" s="143">
        <v>25</v>
      </c>
      <c r="U95" s="143">
        <v>3.3</v>
      </c>
      <c r="V95" s="143">
        <v>0</v>
      </c>
      <c r="W95" s="143">
        <v>0</v>
      </c>
      <c r="X95" s="143">
        <v>0</v>
      </c>
      <c r="Y95" s="143">
        <v>0</v>
      </c>
      <c r="Z95" s="143">
        <v>18.3</v>
      </c>
      <c r="AA95" s="143">
        <v>0</v>
      </c>
      <c r="AB95" s="143">
        <v>3.4</v>
      </c>
      <c r="AC95" s="78"/>
    </row>
    <row r="96" spans="1:29" s="59" customFormat="1" x14ac:dyDescent="0.2">
      <c r="A96" s="140" t="s">
        <v>62</v>
      </c>
      <c r="B96" s="143">
        <v>44.4</v>
      </c>
      <c r="C96" s="143">
        <v>4.9000000000000004</v>
      </c>
      <c r="D96" s="143">
        <v>0</v>
      </c>
      <c r="E96" s="143">
        <v>0</v>
      </c>
      <c r="F96" s="143">
        <v>0</v>
      </c>
      <c r="G96" s="143">
        <v>0.2</v>
      </c>
      <c r="H96" s="143">
        <v>33.5</v>
      </c>
      <c r="I96" s="143">
        <v>0</v>
      </c>
      <c r="J96" s="143">
        <v>5.8</v>
      </c>
      <c r="K96" s="143">
        <v>0</v>
      </c>
      <c r="L96" s="143">
        <v>0</v>
      </c>
      <c r="M96" s="143">
        <v>0</v>
      </c>
      <c r="N96" s="143">
        <v>0</v>
      </c>
      <c r="O96" s="143">
        <v>0</v>
      </c>
      <c r="P96" s="143">
        <v>0</v>
      </c>
      <c r="Q96" s="143">
        <v>0</v>
      </c>
      <c r="R96" s="143">
        <v>0</v>
      </c>
      <c r="S96" s="143">
        <v>0</v>
      </c>
      <c r="T96" s="143">
        <v>44.4</v>
      </c>
      <c r="U96" s="143">
        <v>4.9000000000000004</v>
      </c>
      <c r="V96" s="143">
        <v>0</v>
      </c>
      <c r="W96" s="143">
        <v>0</v>
      </c>
      <c r="X96" s="143">
        <v>0</v>
      </c>
      <c r="Y96" s="143">
        <v>0.2</v>
      </c>
      <c r="Z96" s="143">
        <v>33.5</v>
      </c>
      <c r="AA96" s="143">
        <v>0</v>
      </c>
      <c r="AB96" s="143">
        <v>5.8</v>
      </c>
      <c r="AC96" s="78"/>
    </row>
    <row r="97" spans="1:29" s="59" customFormat="1" x14ac:dyDescent="0.2">
      <c r="A97" s="140" t="s">
        <v>63</v>
      </c>
      <c r="B97" s="143">
        <v>25.3</v>
      </c>
      <c r="C97" s="143">
        <v>2.2000000000000002</v>
      </c>
      <c r="D97" s="143">
        <v>0.1</v>
      </c>
      <c r="E97" s="143">
        <v>0.1</v>
      </c>
      <c r="F97" s="143">
        <v>0</v>
      </c>
      <c r="G97" s="143">
        <v>0.3</v>
      </c>
      <c r="H97" s="143">
        <v>19.5</v>
      </c>
      <c r="I97" s="143">
        <v>0</v>
      </c>
      <c r="J97" s="143">
        <v>3.1</v>
      </c>
      <c r="K97" s="143">
        <v>0</v>
      </c>
      <c r="L97" s="143">
        <v>0</v>
      </c>
      <c r="M97" s="143">
        <v>0</v>
      </c>
      <c r="N97" s="143">
        <v>0</v>
      </c>
      <c r="O97" s="143">
        <v>0</v>
      </c>
      <c r="P97" s="143">
        <v>0</v>
      </c>
      <c r="Q97" s="143">
        <v>0</v>
      </c>
      <c r="R97" s="143">
        <v>0</v>
      </c>
      <c r="S97" s="143">
        <v>0</v>
      </c>
      <c r="T97" s="143">
        <v>25.3</v>
      </c>
      <c r="U97" s="143">
        <v>2.2000000000000002</v>
      </c>
      <c r="V97" s="143">
        <v>0.1</v>
      </c>
      <c r="W97" s="143">
        <v>0.1</v>
      </c>
      <c r="X97" s="143">
        <v>0</v>
      </c>
      <c r="Y97" s="143">
        <v>0.3</v>
      </c>
      <c r="Z97" s="143">
        <v>19.5</v>
      </c>
      <c r="AA97" s="143">
        <v>0</v>
      </c>
      <c r="AB97" s="143">
        <v>3.1</v>
      </c>
      <c r="AC97" s="78"/>
    </row>
    <row r="98" spans="1:29" s="59" customFormat="1" x14ac:dyDescent="0.2">
      <c r="A98" s="140" t="s">
        <v>64</v>
      </c>
      <c r="B98" s="143">
        <v>24.3</v>
      </c>
      <c r="C98" s="143">
        <v>1.6</v>
      </c>
      <c r="D98" s="143">
        <v>0</v>
      </c>
      <c r="E98" s="143">
        <v>0</v>
      </c>
      <c r="F98" s="143">
        <v>0</v>
      </c>
      <c r="G98" s="143">
        <v>0</v>
      </c>
      <c r="H98" s="143">
        <v>15.3</v>
      </c>
      <c r="I98" s="143">
        <v>0</v>
      </c>
      <c r="J98" s="143">
        <v>7.3</v>
      </c>
      <c r="K98" s="143">
        <v>0</v>
      </c>
      <c r="L98" s="143">
        <v>0</v>
      </c>
      <c r="M98" s="143">
        <v>0</v>
      </c>
      <c r="N98" s="143">
        <v>0</v>
      </c>
      <c r="O98" s="143">
        <v>0</v>
      </c>
      <c r="P98" s="143">
        <v>0</v>
      </c>
      <c r="Q98" s="143">
        <v>0</v>
      </c>
      <c r="R98" s="143">
        <v>0</v>
      </c>
      <c r="S98" s="143">
        <v>0</v>
      </c>
      <c r="T98" s="143">
        <v>24.3</v>
      </c>
      <c r="U98" s="143">
        <v>1.6</v>
      </c>
      <c r="V98" s="143">
        <v>0</v>
      </c>
      <c r="W98" s="143">
        <v>0</v>
      </c>
      <c r="X98" s="143">
        <v>0</v>
      </c>
      <c r="Y98" s="143">
        <v>0</v>
      </c>
      <c r="Z98" s="143">
        <v>15.3</v>
      </c>
      <c r="AA98" s="143">
        <v>0</v>
      </c>
      <c r="AB98" s="143">
        <v>7.3</v>
      </c>
      <c r="AC98" s="78"/>
    </row>
    <row r="99" spans="1:29" s="59" customFormat="1" x14ac:dyDescent="0.2">
      <c r="A99" s="140" t="s">
        <v>65</v>
      </c>
      <c r="B99" s="143">
        <v>5</v>
      </c>
      <c r="C99" s="143">
        <v>0.1</v>
      </c>
      <c r="D99" s="143">
        <v>0</v>
      </c>
      <c r="E99" s="143">
        <v>0</v>
      </c>
      <c r="F99" s="143">
        <v>0</v>
      </c>
      <c r="G99" s="143">
        <v>0.2</v>
      </c>
      <c r="H99" s="143">
        <v>3.3</v>
      </c>
      <c r="I99" s="143">
        <v>0</v>
      </c>
      <c r="J99" s="143">
        <v>1.4</v>
      </c>
      <c r="K99" s="143">
        <v>0</v>
      </c>
      <c r="L99" s="143">
        <v>0</v>
      </c>
      <c r="M99" s="143">
        <v>0</v>
      </c>
      <c r="N99" s="143">
        <v>0</v>
      </c>
      <c r="O99" s="143">
        <v>0</v>
      </c>
      <c r="P99" s="143">
        <v>0</v>
      </c>
      <c r="Q99" s="143">
        <v>0</v>
      </c>
      <c r="R99" s="143">
        <v>0</v>
      </c>
      <c r="S99" s="143">
        <v>0</v>
      </c>
      <c r="T99" s="143">
        <v>5</v>
      </c>
      <c r="U99" s="143">
        <v>0.1</v>
      </c>
      <c r="V99" s="143">
        <v>0</v>
      </c>
      <c r="W99" s="143">
        <v>0</v>
      </c>
      <c r="X99" s="143">
        <v>0</v>
      </c>
      <c r="Y99" s="143">
        <v>0.2</v>
      </c>
      <c r="Z99" s="143">
        <v>3.3</v>
      </c>
      <c r="AA99" s="143">
        <v>0</v>
      </c>
      <c r="AB99" s="143">
        <v>1.4</v>
      </c>
      <c r="AC99" s="78"/>
    </row>
    <row r="100" spans="1:29" s="59" customFormat="1" x14ac:dyDescent="0.2">
      <c r="A100" s="140" t="s">
        <v>66</v>
      </c>
      <c r="B100" s="143">
        <v>1.4</v>
      </c>
      <c r="C100" s="143">
        <v>0</v>
      </c>
      <c r="D100" s="143">
        <v>0</v>
      </c>
      <c r="E100" s="143">
        <v>0</v>
      </c>
      <c r="F100" s="143">
        <v>0</v>
      </c>
      <c r="G100" s="143">
        <v>0</v>
      </c>
      <c r="H100" s="143">
        <v>1.1000000000000001</v>
      </c>
      <c r="I100" s="143">
        <v>0</v>
      </c>
      <c r="J100" s="143">
        <v>0.3</v>
      </c>
      <c r="K100" s="143">
        <v>0</v>
      </c>
      <c r="L100" s="143">
        <v>0</v>
      </c>
      <c r="M100" s="143">
        <v>0</v>
      </c>
      <c r="N100" s="143">
        <v>0</v>
      </c>
      <c r="O100" s="143">
        <v>0</v>
      </c>
      <c r="P100" s="143">
        <v>0</v>
      </c>
      <c r="Q100" s="143">
        <v>0</v>
      </c>
      <c r="R100" s="143">
        <v>0</v>
      </c>
      <c r="S100" s="143">
        <v>0</v>
      </c>
      <c r="T100" s="143">
        <v>1.4</v>
      </c>
      <c r="U100" s="143">
        <v>0</v>
      </c>
      <c r="V100" s="143">
        <v>0</v>
      </c>
      <c r="W100" s="143">
        <v>0</v>
      </c>
      <c r="X100" s="143">
        <v>0</v>
      </c>
      <c r="Y100" s="143">
        <v>0</v>
      </c>
      <c r="Z100" s="143">
        <v>1.1000000000000001</v>
      </c>
      <c r="AA100" s="143">
        <v>0</v>
      </c>
      <c r="AB100" s="143">
        <v>0.3</v>
      </c>
      <c r="AC100" s="78"/>
    </row>
    <row r="101" spans="1:29" s="59" customFormat="1" x14ac:dyDescent="0.2">
      <c r="A101" s="140" t="s">
        <v>67</v>
      </c>
      <c r="B101" s="143">
        <v>0.9</v>
      </c>
      <c r="C101" s="143">
        <v>0.1</v>
      </c>
      <c r="D101" s="143">
        <v>0</v>
      </c>
      <c r="E101" s="143">
        <v>0</v>
      </c>
      <c r="F101" s="143">
        <v>0</v>
      </c>
      <c r="G101" s="143">
        <v>0</v>
      </c>
      <c r="H101" s="143">
        <v>0.5</v>
      </c>
      <c r="I101" s="143">
        <v>0</v>
      </c>
      <c r="J101" s="143">
        <v>0.4</v>
      </c>
      <c r="K101" s="143">
        <v>0</v>
      </c>
      <c r="L101" s="143">
        <v>0</v>
      </c>
      <c r="M101" s="143">
        <v>0</v>
      </c>
      <c r="N101" s="143">
        <v>0</v>
      </c>
      <c r="O101" s="143">
        <v>0</v>
      </c>
      <c r="P101" s="143">
        <v>0</v>
      </c>
      <c r="Q101" s="143">
        <v>0</v>
      </c>
      <c r="R101" s="143">
        <v>0</v>
      </c>
      <c r="S101" s="143">
        <v>0</v>
      </c>
      <c r="T101" s="143">
        <v>0.9</v>
      </c>
      <c r="U101" s="143">
        <v>0.1</v>
      </c>
      <c r="V101" s="143">
        <v>0</v>
      </c>
      <c r="W101" s="143">
        <v>0</v>
      </c>
      <c r="X101" s="143">
        <v>0</v>
      </c>
      <c r="Y101" s="143">
        <v>0</v>
      </c>
      <c r="Z101" s="143">
        <v>0.5</v>
      </c>
      <c r="AA101" s="143">
        <v>0</v>
      </c>
      <c r="AB101" s="143">
        <v>0.4</v>
      </c>
      <c r="AC101" s="78"/>
    </row>
    <row r="102" spans="1:29" s="59" customFormat="1" x14ac:dyDescent="0.2">
      <c r="A102" s="140" t="s">
        <v>68</v>
      </c>
      <c r="B102" s="143">
        <v>7.3</v>
      </c>
      <c r="C102" s="143">
        <v>1.1000000000000001</v>
      </c>
      <c r="D102" s="143">
        <v>0</v>
      </c>
      <c r="E102" s="143">
        <v>0</v>
      </c>
      <c r="F102" s="143">
        <v>0</v>
      </c>
      <c r="G102" s="143">
        <v>0</v>
      </c>
      <c r="H102" s="143">
        <v>2.8</v>
      </c>
      <c r="I102" s="143">
        <v>0</v>
      </c>
      <c r="J102" s="143">
        <v>3.4</v>
      </c>
      <c r="K102" s="143">
        <v>0</v>
      </c>
      <c r="L102" s="143">
        <v>0</v>
      </c>
      <c r="M102" s="143">
        <v>0</v>
      </c>
      <c r="N102" s="143">
        <v>0</v>
      </c>
      <c r="O102" s="143">
        <v>0</v>
      </c>
      <c r="P102" s="143">
        <v>0</v>
      </c>
      <c r="Q102" s="143">
        <v>0</v>
      </c>
      <c r="R102" s="143">
        <v>0</v>
      </c>
      <c r="S102" s="143">
        <v>0</v>
      </c>
      <c r="T102" s="143">
        <v>7.3</v>
      </c>
      <c r="U102" s="143">
        <v>1.1000000000000001</v>
      </c>
      <c r="V102" s="143">
        <v>0</v>
      </c>
      <c r="W102" s="143">
        <v>0</v>
      </c>
      <c r="X102" s="143">
        <v>0</v>
      </c>
      <c r="Y102" s="143">
        <v>0</v>
      </c>
      <c r="Z102" s="143">
        <v>2.8</v>
      </c>
      <c r="AA102" s="143">
        <v>0</v>
      </c>
      <c r="AB102" s="143">
        <v>3.4</v>
      </c>
      <c r="AC102" s="78"/>
    </row>
    <row r="103" spans="1:29" s="59" customFormat="1" x14ac:dyDescent="0.2">
      <c r="A103" s="140" t="s">
        <v>69</v>
      </c>
      <c r="B103" s="143">
        <v>15.9</v>
      </c>
      <c r="C103" s="143">
        <v>2.2000000000000002</v>
      </c>
      <c r="D103" s="143">
        <v>0</v>
      </c>
      <c r="E103" s="143">
        <v>0</v>
      </c>
      <c r="F103" s="143">
        <v>0</v>
      </c>
      <c r="G103" s="143">
        <v>0.4</v>
      </c>
      <c r="H103" s="143">
        <v>6.2</v>
      </c>
      <c r="I103" s="143">
        <v>0</v>
      </c>
      <c r="J103" s="143">
        <v>7.1</v>
      </c>
      <c r="K103" s="143">
        <v>0</v>
      </c>
      <c r="L103" s="143">
        <v>0</v>
      </c>
      <c r="M103" s="143">
        <v>0</v>
      </c>
      <c r="N103" s="143">
        <v>0</v>
      </c>
      <c r="O103" s="143">
        <v>0</v>
      </c>
      <c r="P103" s="143">
        <v>0</v>
      </c>
      <c r="Q103" s="143">
        <v>0</v>
      </c>
      <c r="R103" s="143">
        <v>0</v>
      </c>
      <c r="S103" s="143">
        <v>0</v>
      </c>
      <c r="T103" s="143">
        <v>15.9</v>
      </c>
      <c r="U103" s="143">
        <v>2.2000000000000002</v>
      </c>
      <c r="V103" s="143">
        <v>0</v>
      </c>
      <c r="W103" s="143">
        <v>0</v>
      </c>
      <c r="X103" s="143">
        <v>0</v>
      </c>
      <c r="Y103" s="143">
        <v>0.4</v>
      </c>
      <c r="Z103" s="143">
        <v>6.2</v>
      </c>
      <c r="AA103" s="143">
        <v>0</v>
      </c>
      <c r="AB103" s="143">
        <v>7.1</v>
      </c>
      <c r="AC103" s="78"/>
    </row>
    <row r="104" spans="1:29" s="59" customFormat="1" x14ac:dyDescent="0.2">
      <c r="A104" s="140" t="s">
        <v>308</v>
      </c>
      <c r="B104" s="143">
        <v>18.899999999999999</v>
      </c>
      <c r="C104" s="143">
        <v>0.2</v>
      </c>
      <c r="D104" s="143">
        <v>0</v>
      </c>
      <c r="E104" s="143">
        <v>0</v>
      </c>
      <c r="F104" s="143">
        <v>0</v>
      </c>
      <c r="G104" s="143">
        <v>0</v>
      </c>
      <c r="H104" s="143">
        <v>1.8</v>
      </c>
      <c r="I104" s="143">
        <v>0</v>
      </c>
      <c r="J104" s="143">
        <v>16.8</v>
      </c>
      <c r="K104" s="143">
        <v>0</v>
      </c>
      <c r="L104" s="143">
        <v>0</v>
      </c>
      <c r="M104" s="143">
        <v>0</v>
      </c>
      <c r="N104" s="143">
        <v>0</v>
      </c>
      <c r="O104" s="143">
        <v>0</v>
      </c>
      <c r="P104" s="143">
        <v>0</v>
      </c>
      <c r="Q104" s="143">
        <v>0</v>
      </c>
      <c r="R104" s="143">
        <v>0</v>
      </c>
      <c r="S104" s="143">
        <v>0</v>
      </c>
      <c r="T104" s="143">
        <v>18.899999999999999</v>
      </c>
      <c r="U104" s="143">
        <v>0.2</v>
      </c>
      <c r="V104" s="143">
        <v>0</v>
      </c>
      <c r="W104" s="143">
        <v>0</v>
      </c>
      <c r="X104" s="143">
        <v>0</v>
      </c>
      <c r="Y104" s="143">
        <v>0</v>
      </c>
      <c r="Z104" s="143">
        <v>1.8</v>
      </c>
      <c r="AA104" s="143">
        <v>0</v>
      </c>
      <c r="AB104" s="143">
        <v>16.8</v>
      </c>
      <c r="AC104" s="78"/>
    </row>
    <row r="105" spans="1:29" s="59" customFormat="1" x14ac:dyDescent="0.2">
      <c r="A105" s="140" t="s">
        <v>312</v>
      </c>
      <c r="B105" s="143">
        <v>25.9</v>
      </c>
      <c r="C105" s="143">
        <v>0.3</v>
      </c>
      <c r="D105" s="143">
        <v>0</v>
      </c>
      <c r="E105" s="143">
        <v>0</v>
      </c>
      <c r="F105" s="143">
        <v>0</v>
      </c>
      <c r="G105" s="143">
        <v>0</v>
      </c>
      <c r="H105" s="143">
        <v>1.3</v>
      </c>
      <c r="I105" s="143">
        <v>0</v>
      </c>
      <c r="J105" s="143">
        <v>24.3</v>
      </c>
      <c r="K105" s="143">
        <v>0</v>
      </c>
      <c r="L105" s="143">
        <v>0</v>
      </c>
      <c r="M105" s="143">
        <v>0</v>
      </c>
      <c r="N105" s="143">
        <v>0</v>
      </c>
      <c r="O105" s="143">
        <v>0</v>
      </c>
      <c r="P105" s="143">
        <v>0</v>
      </c>
      <c r="Q105" s="143">
        <v>0</v>
      </c>
      <c r="R105" s="143">
        <v>0</v>
      </c>
      <c r="S105" s="143">
        <v>0</v>
      </c>
      <c r="T105" s="143">
        <v>25.9</v>
      </c>
      <c r="U105" s="143">
        <v>0.3</v>
      </c>
      <c r="V105" s="143">
        <v>0</v>
      </c>
      <c r="W105" s="143">
        <v>0</v>
      </c>
      <c r="X105" s="143">
        <v>0</v>
      </c>
      <c r="Y105" s="143">
        <v>0</v>
      </c>
      <c r="Z105" s="143">
        <v>1.3</v>
      </c>
      <c r="AA105" s="143">
        <v>0</v>
      </c>
      <c r="AB105" s="143">
        <v>24.3</v>
      </c>
      <c r="AC105" s="78"/>
    </row>
    <row r="106" spans="1:29" s="59" customFormat="1" ht="33.75" x14ac:dyDescent="0.2">
      <c r="A106" s="140" t="s">
        <v>111</v>
      </c>
      <c r="B106" s="143">
        <v>1.6</v>
      </c>
      <c r="C106" s="143">
        <v>0.4</v>
      </c>
      <c r="D106" s="143">
        <v>0</v>
      </c>
      <c r="E106" s="143">
        <v>0</v>
      </c>
      <c r="F106" s="143">
        <v>0</v>
      </c>
      <c r="G106" s="143">
        <v>0</v>
      </c>
      <c r="H106" s="143">
        <v>0.3</v>
      </c>
      <c r="I106" s="143">
        <v>0</v>
      </c>
      <c r="J106" s="143">
        <v>0.9</v>
      </c>
      <c r="K106" s="143">
        <v>0</v>
      </c>
      <c r="L106" s="143">
        <v>0</v>
      </c>
      <c r="M106" s="143">
        <v>0</v>
      </c>
      <c r="N106" s="143">
        <v>0</v>
      </c>
      <c r="O106" s="143">
        <v>0</v>
      </c>
      <c r="P106" s="143">
        <v>0</v>
      </c>
      <c r="Q106" s="143">
        <v>0</v>
      </c>
      <c r="R106" s="143">
        <v>0</v>
      </c>
      <c r="S106" s="143">
        <v>0</v>
      </c>
      <c r="T106" s="143">
        <v>1.6</v>
      </c>
      <c r="U106" s="143">
        <v>0.4</v>
      </c>
      <c r="V106" s="143">
        <v>0</v>
      </c>
      <c r="W106" s="143">
        <v>0</v>
      </c>
      <c r="X106" s="143">
        <v>0</v>
      </c>
      <c r="Y106" s="143">
        <v>0</v>
      </c>
      <c r="Z106" s="143">
        <v>0.3</v>
      </c>
      <c r="AA106" s="143">
        <v>0</v>
      </c>
      <c r="AB106" s="143">
        <v>0.9</v>
      </c>
      <c r="AC106" s="78"/>
    </row>
    <row r="107" spans="1:29" s="59" customFormat="1" x14ac:dyDescent="0.2">
      <c r="A107" s="140" t="s">
        <v>163</v>
      </c>
      <c r="B107" s="141">
        <f>SUM(B108:B120)</f>
        <v>599.19999999999993</v>
      </c>
      <c r="C107" s="141">
        <f t="shared" ref="C107:AB107" si="6">SUM(C108:C120)</f>
        <v>46.7</v>
      </c>
      <c r="D107" s="141">
        <f t="shared" si="6"/>
        <v>0</v>
      </c>
      <c r="E107" s="141">
        <f t="shared" si="6"/>
        <v>0.1</v>
      </c>
      <c r="F107" s="141">
        <f t="shared" si="6"/>
        <v>0</v>
      </c>
      <c r="G107" s="141">
        <f t="shared" si="6"/>
        <v>9.2000000000000011</v>
      </c>
      <c r="H107" s="141">
        <f t="shared" si="6"/>
        <v>271.2</v>
      </c>
      <c r="I107" s="141">
        <f t="shared" si="6"/>
        <v>0.30000000000000004</v>
      </c>
      <c r="J107" s="141">
        <f t="shared" si="6"/>
        <v>271.70000000000005</v>
      </c>
      <c r="K107" s="141">
        <f t="shared" si="6"/>
        <v>0</v>
      </c>
      <c r="L107" s="141">
        <f t="shared" si="6"/>
        <v>0</v>
      </c>
      <c r="M107" s="141">
        <f t="shared" si="6"/>
        <v>0</v>
      </c>
      <c r="N107" s="141">
        <f t="shared" si="6"/>
        <v>0</v>
      </c>
      <c r="O107" s="141">
        <f t="shared" si="6"/>
        <v>0</v>
      </c>
      <c r="P107" s="141">
        <f t="shared" si="6"/>
        <v>0</v>
      </c>
      <c r="Q107" s="141">
        <f t="shared" si="6"/>
        <v>0</v>
      </c>
      <c r="R107" s="141">
        <f t="shared" si="6"/>
        <v>0</v>
      </c>
      <c r="S107" s="141">
        <f t="shared" si="6"/>
        <v>0</v>
      </c>
      <c r="T107" s="141">
        <f t="shared" si="6"/>
        <v>599.19999999999993</v>
      </c>
      <c r="U107" s="141">
        <f t="shared" si="6"/>
        <v>46.7</v>
      </c>
      <c r="V107" s="141">
        <f t="shared" si="6"/>
        <v>0</v>
      </c>
      <c r="W107" s="141">
        <f t="shared" si="6"/>
        <v>0.1</v>
      </c>
      <c r="X107" s="141">
        <f t="shared" si="6"/>
        <v>0</v>
      </c>
      <c r="Y107" s="141">
        <f t="shared" si="6"/>
        <v>9.2000000000000011</v>
      </c>
      <c r="Z107" s="141">
        <f t="shared" si="6"/>
        <v>271.2</v>
      </c>
      <c r="AA107" s="141">
        <f t="shared" si="6"/>
        <v>0.30000000000000004</v>
      </c>
      <c r="AB107" s="141">
        <f t="shared" si="6"/>
        <v>271.70000000000005</v>
      </c>
      <c r="AC107" s="78"/>
    </row>
    <row r="108" spans="1:29" s="59" customFormat="1" x14ac:dyDescent="0.2">
      <c r="A108" s="140" t="s">
        <v>110</v>
      </c>
      <c r="B108" s="143">
        <v>248.5</v>
      </c>
      <c r="C108" s="143">
        <v>17.3</v>
      </c>
      <c r="D108" s="143">
        <v>0</v>
      </c>
      <c r="E108" s="143">
        <v>0</v>
      </c>
      <c r="F108" s="143">
        <v>0</v>
      </c>
      <c r="G108" s="143">
        <v>2.8</v>
      </c>
      <c r="H108" s="143">
        <v>163.6</v>
      </c>
      <c r="I108" s="143">
        <v>0</v>
      </c>
      <c r="J108" s="143">
        <v>64.7</v>
      </c>
      <c r="K108" s="143">
        <v>0</v>
      </c>
      <c r="L108" s="143">
        <v>0</v>
      </c>
      <c r="M108" s="143">
        <v>0</v>
      </c>
      <c r="N108" s="143">
        <v>0</v>
      </c>
      <c r="O108" s="143">
        <v>0</v>
      </c>
      <c r="P108" s="143">
        <v>0</v>
      </c>
      <c r="Q108" s="143">
        <v>0</v>
      </c>
      <c r="R108" s="143">
        <v>0</v>
      </c>
      <c r="S108" s="143">
        <v>0</v>
      </c>
      <c r="T108" s="143">
        <v>248.5</v>
      </c>
      <c r="U108" s="143">
        <v>17.3</v>
      </c>
      <c r="V108" s="143">
        <v>0</v>
      </c>
      <c r="W108" s="143">
        <v>0</v>
      </c>
      <c r="X108" s="143">
        <v>0</v>
      </c>
      <c r="Y108" s="143">
        <v>2.8</v>
      </c>
      <c r="Z108" s="143">
        <v>163.6</v>
      </c>
      <c r="AA108" s="143">
        <v>0</v>
      </c>
      <c r="AB108" s="143">
        <v>64.7</v>
      </c>
      <c r="AC108" s="78"/>
    </row>
    <row r="109" spans="1:29" s="59" customFormat="1" x14ac:dyDescent="0.2">
      <c r="A109" s="140" t="s">
        <v>61</v>
      </c>
      <c r="B109" s="143">
        <v>44.8</v>
      </c>
      <c r="C109" s="143">
        <v>5.9</v>
      </c>
      <c r="D109" s="143">
        <v>0</v>
      </c>
      <c r="E109" s="143">
        <v>0</v>
      </c>
      <c r="F109" s="143">
        <v>0</v>
      </c>
      <c r="G109" s="143">
        <v>1</v>
      </c>
      <c r="H109" s="143">
        <v>21.7</v>
      </c>
      <c r="I109" s="143">
        <v>0</v>
      </c>
      <c r="J109" s="143">
        <v>16.2</v>
      </c>
      <c r="K109" s="143">
        <v>0</v>
      </c>
      <c r="L109" s="143">
        <v>0</v>
      </c>
      <c r="M109" s="143">
        <v>0</v>
      </c>
      <c r="N109" s="143">
        <v>0</v>
      </c>
      <c r="O109" s="143">
        <v>0</v>
      </c>
      <c r="P109" s="143">
        <v>0</v>
      </c>
      <c r="Q109" s="143">
        <v>0</v>
      </c>
      <c r="R109" s="143">
        <v>0</v>
      </c>
      <c r="S109" s="143">
        <v>0</v>
      </c>
      <c r="T109" s="143">
        <v>44.8</v>
      </c>
      <c r="U109" s="143">
        <v>5.9</v>
      </c>
      <c r="V109" s="143">
        <v>0</v>
      </c>
      <c r="W109" s="143">
        <v>0</v>
      </c>
      <c r="X109" s="143">
        <v>0</v>
      </c>
      <c r="Y109" s="143">
        <v>1</v>
      </c>
      <c r="Z109" s="143">
        <v>21.7</v>
      </c>
      <c r="AA109" s="143">
        <v>0</v>
      </c>
      <c r="AB109" s="143">
        <v>16.2</v>
      </c>
      <c r="AC109" s="78"/>
    </row>
    <row r="110" spans="1:29" s="59" customFormat="1" x14ac:dyDescent="0.2">
      <c r="A110" s="140" t="s">
        <v>62</v>
      </c>
      <c r="B110" s="143">
        <v>45.2</v>
      </c>
      <c r="C110" s="143">
        <v>7</v>
      </c>
      <c r="D110" s="143">
        <v>0</v>
      </c>
      <c r="E110" s="143">
        <v>0</v>
      </c>
      <c r="F110" s="143">
        <v>0</v>
      </c>
      <c r="G110" s="143">
        <v>1.2</v>
      </c>
      <c r="H110" s="143">
        <v>17.600000000000001</v>
      </c>
      <c r="I110" s="143">
        <v>0</v>
      </c>
      <c r="J110" s="143">
        <v>19.5</v>
      </c>
      <c r="K110" s="143">
        <v>0</v>
      </c>
      <c r="L110" s="143">
        <v>0</v>
      </c>
      <c r="M110" s="143">
        <v>0</v>
      </c>
      <c r="N110" s="143">
        <v>0</v>
      </c>
      <c r="O110" s="143">
        <v>0</v>
      </c>
      <c r="P110" s="143">
        <v>0</v>
      </c>
      <c r="Q110" s="143">
        <v>0</v>
      </c>
      <c r="R110" s="143">
        <v>0</v>
      </c>
      <c r="S110" s="143">
        <v>0</v>
      </c>
      <c r="T110" s="143">
        <v>45.2</v>
      </c>
      <c r="U110" s="143">
        <v>7</v>
      </c>
      <c r="V110" s="143">
        <v>0</v>
      </c>
      <c r="W110" s="143">
        <v>0</v>
      </c>
      <c r="X110" s="143">
        <v>0</v>
      </c>
      <c r="Y110" s="143">
        <v>1.2</v>
      </c>
      <c r="Z110" s="143">
        <v>17.600000000000001</v>
      </c>
      <c r="AA110" s="143">
        <v>0</v>
      </c>
      <c r="AB110" s="143">
        <v>19.5</v>
      </c>
      <c r="AC110" s="78"/>
    </row>
    <row r="111" spans="1:29" s="59" customFormat="1" x14ac:dyDescent="0.2">
      <c r="A111" s="140" t="s">
        <v>63</v>
      </c>
      <c r="B111" s="143">
        <v>31.9</v>
      </c>
      <c r="C111" s="143">
        <v>3.6</v>
      </c>
      <c r="D111" s="143">
        <v>0</v>
      </c>
      <c r="E111" s="143">
        <v>0</v>
      </c>
      <c r="F111" s="143">
        <v>0</v>
      </c>
      <c r="G111" s="143">
        <v>0.7</v>
      </c>
      <c r="H111" s="143">
        <v>14.6</v>
      </c>
      <c r="I111" s="143">
        <v>0</v>
      </c>
      <c r="J111" s="143">
        <v>12.9</v>
      </c>
      <c r="K111" s="143">
        <v>0</v>
      </c>
      <c r="L111" s="143">
        <v>0</v>
      </c>
      <c r="M111" s="143">
        <v>0</v>
      </c>
      <c r="N111" s="143">
        <v>0</v>
      </c>
      <c r="O111" s="143">
        <v>0</v>
      </c>
      <c r="P111" s="143">
        <v>0</v>
      </c>
      <c r="Q111" s="143">
        <v>0</v>
      </c>
      <c r="R111" s="143">
        <v>0</v>
      </c>
      <c r="S111" s="143">
        <v>0</v>
      </c>
      <c r="T111" s="143">
        <v>31.9</v>
      </c>
      <c r="U111" s="143">
        <v>3.6</v>
      </c>
      <c r="V111" s="143">
        <v>0</v>
      </c>
      <c r="W111" s="143">
        <v>0</v>
      </c>
      <c r="X111" s="143">
        <v>0</v>
      </c>
      <c r="Y111" s="143">
        <v>0.7</v>
      </c>
      <c r="Z111" s="143">
        <v>14.6</v>
      </c>
      <c r="AA111" s="143">
        <v>0</v>
      </c>
      <c r="AB111" s="143">
        <v>12.9</v>
      </c>
      <c r="AC111" s="78"/>
    </row>
    <row r="112" spans="1:29" s="59" customFormat="1" x14ac:dyDescent="0.2">
      <c r="A112" s="140" t="s">
        <v>64</v>
      </c>
      <c r="B112" s="143">
        <v>35.4</v>
      </c>
      <c r="C112" s="143">
        <v>4.5999999999999996</v>
      </c>
      <c r="D112" s="143">
        <v>0</v>
      </c>
      <c r="E112" s="143">
        <v>0</v>
      </c>
      <c r="F112" s="143">
        <v>0</v>
      </c>
      <c r="G112" s="143">
        <v>1.8</v>
      </c>
      <c r="H112" s="143">
        <v>11.5</v>
      </c>
      <c r="I112" s="143">
        <v>0</v>
      </c>
      <c r="J112" s="143">
        <v>17.5</v>
      </c>
      <c r="K112" s="143">
        <v>0</v>
      </c>
      <c r="L112" s="143">
        <v>0</v>
      </c>
      <c r="M112" s="143">
        <v>0</v>
      </c>
      <c r="N112" s="143">
        <v>0</v>
      </c>
      <c r="O112" s="143">
        <v>0</v>
      </c>
      <c r="P112" s="143">
        <v>0</v>
      </c>
      <c r="Q112" s="143">
        <v>0</v>
      </c>
      <c r="R112" s="143">
        <v>0</v>
      </c>
      <c r="S112" s="143">
        <v>0</v>
      </c>
      <c r="T112" s="143">
        <v>35.4</v>
      </c>
      <c r="U112" s="143">
        <v>4.5999999999999996</v>
      </c>
      <c r="V112" s="143">
        <v>0</v>
      </c>
      <c r="W112" s="143">
        <v>0</v>
      </c>
      <c r="X112" s="143">
        <v>0</v>
      </c>
      <c r="Y112" s="143">
        <v>1.8</v>
      </c>
      <c r="Z112" s="143">
        <v>11.5</v>
      </c>
      <c r="AA112" s="143">
        <v>0</v>
      </c>
      <c r="AB112" s="143">
        <v>17.5</v>
      </c>
      <c r="AC112" s="78"/>
    </row>
    <row r="113" spans="1:29" s="59" customFormat="1" x14ac:dyDescent="0.2">
      <c r="A113" s="140" t="s">
        <v>65</v>
      </c>
      <c r="B113" s="143">
        <v>12.7</v>
      </c>
      <c r="C113" s="143">
        <v>1.3</v>
      </c>
      <c r="D113" s="143">
        <v>0</v>
      </c>
      <c r="E113" s="143">
        <v>0</v>
      </c>
      <c r="F113" s="143">
        <v>0</v>
      </c>
      <c r="G113" s="143">
        <v>0.9</v>
      </c>
      <c r="H113" s="143">
        <v>2.2000000000000002</v>
      </c>
      <c r="I113" s="143">
        <v>0</v>
      </c>
      <c r="J113" s="143">
        <v>8.4</v>
      </c>
      <c r="K113" s="143">
        <v>0</v>
      </c>
      <c r="L113" s="143">
        <v>0</v>
      </c>
      <c r="M113" s="143">
        <v>0</v>
      </c>
      <c r="N113" s="143">
        <v>0</v>
      </c>
      <c r="O113" s="143">
        <v>0</v>
      </c>
      <c r="P113" s="143">
        <v>0</v>
      </c>
      <c r="Q113" s="143">
        <v>0</v>
      </c>
      <c r="R113" s="143">
        <v>0</v>
      </c>
      <c r="S113" s="143">
        <v>0</v>
      </c>
      <c r="T113" s="143">
        <v>12.7</v>
      </c>
      <c r="U113" s="143">
        <v>1.3</v>
      </c>
      <c r="V113" s="143">
        <v>0</v>
      </c>
      <c r="W113" s="143">
        <v>0</v>
      </c>
      <c r="X113" s="143">
        <v>0</v>
      </c>
      <c r="Y113" s="143">
        <v>0.9</v>
      </c>
      <c r="Z113" s="143">
        <v>2.2000000000000002</v>
      </c>
      <c r="AA113" s="143">
        <v>0</v>
      </c>
      <c r="AB113" s="143">
        <v>8.4</v>
      </c>
      <c r="AC113" s="78"/>
    </row>
    <row r="114" spans="1:29" s="59" customFormat="1" x14ac:dyDescent="0.2">
      <c r="A114" s="140" t="s">
        <v>66</v>
      </c>
      <c r="B114" s="143">
        <v>2.4</v>
      </c>
      <c r="C114" s="143">
        <v>0.4</v>
      </c>
      <c r="D114" s="143">
        <v>0</v>
      </c>
      <c r="E114" s="143">
        <v>0</v>
      </c>
      <c r="F114" s="143">
        <v>0</v>
      </c>
      <c r="G114" s="143">
        <v>0</v>
      </c>
      <c r="H114" s="143">
        <v>0.8</v>
      </c>
      <c r="I114" s="143">
        <v>0</v>
      </c>
      <c r="J114" s="143">
        <v>1.3</v>
      </c>
      <c r="K114" s="143">
        <v>0</v>
      </c>
      <c r="L114" s="143">
        <v>0</v>
      </c>
      <c r="M114" s="143">
        <v>0</v>
      </c>
      <c r="N114" s="143">
        <v>0</v>
      </c>
      <c r="O114" s="143">
        <v>0</v>
      </c>
      <c r="P114" s="143">
        <v>0</v>
      </c>
      <c r="Q114" s="143">
        <v>0</v>
      </c>
      <c r="R114" s="143">
        <v>0</v>
      </c>
      <c r="S114" s="143">
        <v>0</v>
      </c>
      <c r="T114" s="143">
        <v>2.4</v>
      </c>
      <c r="U114" s="143">
        <v>0.4</v>
      </c>
      <c r="V114" s="143">
        <v>0</v>
      </c>
      <c r="W114" s="143">
        <v>0</v>
      </c>
      <c r="X114" s="143">
        <v>0</v>
      </c>
      <c r="Y114" s="143">
        <v>0</v>
      </c>
      <c r="Z114" s="143">
        <v>0.8</v>
      </c>
      <c r="AA114" s="143">
        <v>0</v>
      </c>
      <c r="AB114" s="143">
        <v>1.3</v>
      </c>
      <c r="AC114" s="78"/>
    </row>
    <row r="115" spans="1:29" s="59" customFormat="1" x14ac:dyDescent="0.2">
      <c r="A115" s="140" t="s">
        <v>67</v>
      </c>
      <c r="B115" s="143">
        <v>5.3</v>
      </c>
      <c r="C115" s="143">
        <v>1.1000000000000001</v>
      </c>
      <c r="D115" s="143">
        <v>0</v>
      </c>
      <c r="E115" s="143">
        <v>0</v>
      </c>
      <c r="F115" s="143">
        <v>0</v>
      </c>
      <c r="G115" s="143">
        <v>0</v>
      </c>
      <c r="H115" s="143">
        <v>3.5</v>
      </c>
      <c r="I115" s="143">
        <v>0</v>
      </c>
      <c r="J115" s="143">
        <v>0.7</v>
      </c>
      <c r="K115" s="143">
        <v>0</v>
      </c>
      <c r="L115" s="143">
        <v>0</v>
      </c>
      <c r="M115" s="143">
        <v>0</v>
      </c>
      <c r="N115" s="143">
        <v>0</v>
      </c>
      <c r="O115" s="143">
        <v>0</v>
      </c>
      <c r="P115" s="143">
        <v>0</v>
      </c>
      <c r="Q115" s="143">
        <v>0</v>
      </c>
      <c r="R115" s="143">
        <v>0</v>
      </c>
      <c r="S115" s="143">
        <v>0</v>
      </c>
      <c r="T115" s="143">
        <v>5.3</v>
      </c>
      <c r="U115" s="143">
        <v>1.1000000000000001</v>
      </c>
      <c r="V115" s="143">
        <v>0</v>
      </c>
      <c r="W115" s="143">
        <v>0</v>
      </c>
      <c r="X115" s="143">
        <v>0</v>
      </c>
      <c r="Y115" s="143">
        <v>0</v>
      </c>
      <c r="Z115" s="143">
        <v>3.5</v>
      </c>
      <c r="AA115" s="143">
        <v>0</v>
      </c>
      <c r="AB115" s="143">
        <v>0.7</v>
      </c>
      <c r="AC115" s="78"/>
    </row>
    <row r="116" spans="1:29" s="59" customFormat="1" x14ac:dyDescent="0.2">
      <c r="A116" s="140" t="s">
        <v>68</v>
      </c>
      <c r="B116" s="143">
        <v>31.6</v>
      </c>
      <c r="C116" s="143">
        <v>1.1000000000000001</v>
      </c>
      <c r="D116" s="143">
        <v>0</v>
      </c>
      <c r="E116" s="143">
        <v>0</v>
      </c>
      <c r="F116" s="143">
        <v>0</v>
      </c>
      <c r="G116" s="143">
        <v>0.1</v>
      </c>
      <c r="H116" s="143">
        <v>16</v>
      </c>
      <c r="I116" s="143">
        <v>0</v>
      </c>
      <c r="J116" s="143">
        <v>14.4</v>
      </c>
      <c r="K116" s="143">
        <v>0</v>
      </c>
      <c r="L116" s="143">
        <v>0</v>
      </c>
      <c r="M116" s="143">
        <v>0</v>
      </c>
      <c r="N116" s="143">
        <v>0</v>
      </c>
      <c r="O116" s="143">
        <v>0</v>
      </c>
      <c r="P116" s="143">
        <v>0</v>
      </c>
      <c r="Q116" s="143">
        <v>0</v>
      </c>
      <c r="R116" s="143">
        <v>0</v>
      </c>
      <c r="S116" s="143">
        <v>0</v>
      </c>
      <c r="T116" s="143">
        <v>31.6</v>
      </c>
      <c r="U116" s="143">
        <v>1.1000000000000001</v>
      </c>
      <c r="V116" s="143">
        <v>0</v>
      </c>
      <c r="W116" s="143">
        <v>0</v>
      </c>
      <c r="X116" s="143">
        <v>0</v>
      </c>
      <c r="Y116" s="143">
        <v>0.1</v>
      </c>
      <c r="Z116" s="143">
        <v>16</v>
      </c>
      <c r="AA116" s="143">
        <v>0</v>
      </c>
      <c r="AB116" s="143">
        <v>14.4</v>
      </c>
      <c r="AC116" s="78"/>
    </row>
    <row r="117" spans="1:29" s="59" customFormat="1" x14ac:dyDescent="0.2">
      <c r="A117" s="140" t="s">
        <v>69</v>
      </c>
      <c r="B117" s="143">
        <v>29.8</v>
      </c>
      <c r="C117" s="143">
        <v>1.4</v>
      </c>
      <c r="D117" s="143">
        <v>0</v>
      </c>
      <c r="E117" s="143">
        <v>0</v>
      </c>
      <c r="F117" s="143">
        <v>0</v>
      </c>
      <c r="G117" s="143">
        <v>0.3</v>
      </c>
      <c r="H117" s="143">
        <v>10.4</v>
      </c>
      <c r="I117" s="143">
        <v>0</v>
      </c>
      <c r="J117" s="143">
        <v>17.7</v>
      </c>
      <c r="K117" s="143">
        <v>0</v>
      </c>
      <c r="L117" s="143">
        <v>0</v>
      </c>
      <c r="M117" s="143">
        <v>0</v>
      </c>
      <c r="N117" s="143">
        <v>0</v>
      </c>
      <c r="O117" s="143">
        <v>0</v>
      </c>
      <c r="P117" s="143">
        <v>0</v>
      </c>
      <c r="Q117" s="143">
        <v>0</v>
      </c>
      <c r="R117" s="143">
        <v>0</v>
      </c>
      <c r="S117" s="143">
        <v>0</v>
      </c>
      <c r="T117" s="143">
        <v>29.8</v>
      </c>
      <c r="U117" s="143">
        <v>1.4</v>
      </c>
      <c r="V117" s="143">
        <v>0</v>
      </c>
      <c r="W117" s="143">
        <v>0</v>
      </c>
      <c r="X117" s="143">
        <v>0</v>
      </c>
      <c r="Y117" s="143">
        <v>0.3</v>
      </c>
      <c r="Z117" s="143">
        <v>10.4</v>
      </c>
      <c r="AA117" s="143">
        <v>0</v>
      </c>
      <c r="AB117" s="143">
        <v>17.7</v>
      </c>
      <c r="AC117" s="78"/>
    </row>
    <row r="118" spans="1:29" s="59" customFormat="1" x14ac:dyDescent="0.2">
      <c r="A118" s="140" t="s">
        <v>308</v>
      </c>
      <c r="B118" s="143">
        <v>47.2</v>
      </c>
      <c r="C118" s="143">
        <v>2.5</v>
      </c>
      <c r="D118" s="143">
        <v>0</v>
      </c>
      <c r="E118" s="143">
        <v>0.1</v>
      </c>
      <c r="F118" s="143">
        <v>0</v>
      </c>
      <c r="G118" s="143">
        <v>0.4</v>
      </c>
      <c r="H118" s="143">
        <v>5.8</v>
      </c>
      <c r="I118" s="143">
        <v>0.2</v>
      </c>
      <c r="J118" s="143">
        <v>38.200000000000003</v>
      </c>
      <c r="K118" s="143">
        <v>0</v>
      </c>
      <c r="L118" s="143">
        <v>0</v>
      </c>
      <c r="M118" s="143">
        <v>0</v>
      </c>
      <c r="N118" s="143">
        <v>0</v>
      </c>
      <c r="O118" s="143">
        <v>0</v>
      </c>
      <c r="P118" s="143">
        <v>0</v>
      </c>
      <c r="Q118" s="143">
        <v>0</v>
      </c>
      <c r="R118" s="143">
        <v>0</v>
      </c>
      <c r="S118" s="143">
        <v>0</v>
      </c>
      <c r="T118" s="143">
        <v>47.2</v>
      </c>
      <c r="U118" s="143">
        <v>2.5</v>
      </c>
      <c r="V118" s="143">
        <v>0</v>
      </c>
      <c r="W118" s="143">
        <v>0.1</v>
      </c>
      <c r="X118" s="143">
        <v>0</v>
      </c>
      <c r="Y118" s="143">
        <v>0.4</v>
      </c>
      <c r="Z118" s="143">
        <v>5.8</v>
      </c>
      <c r="AA118" s="143">
        <v>0.2</v>
      </c>
      <c r="AB118" s="143">
        <v>38.200000000000003</v>
      </c>
      <c r="AC118" s="78"/>
    </row>
    <row r="119" spans="1:29" s="59" customFormat="1" x14ac:dyDescent="0.2">
      <c r="A119" s="140" t="s">
        <v>312</v>
      </c>
      <c r="B119" s="143">
        <v>50.5</v>
      </c>
      <c r="C119" s="143">
        <v>0.4</v>
      </c>
      <c r="D119" s="143">
        <v>0</v>
      </c>
      <c r="E119" s="143">
        <v>0</v>
      </c>
      <c r="F119" s="143">
        <v>0</v>
      </c>
      <c r="G119" s="143">
        <v>0</v>
      </c>
      <c r="H119" s="143">
        <v>2.8</v>
      </c>
      <c r="I119" s="143">
        <v>0.1</v>
      </c>
      <c r="J119" s="143">
        <v>47.1</v>
      </c>
      <c r="K119" s="143">
        <v>0</v>
      </c>
      <c r="L119" s="143">
        <v>0</v>
      </c>
      <c r="M119" s="143">
        <v>0</v>
      </c>
      <c r="N119" s="143">
        <v>0</v>
      </c>
      <c r="O119" s="143">
        <v>0</v>
      </c>
      <c r="P119" s="143">
        <v>0</v>
      </c>
      <c r="Q119" s="143">
        <v>0</v>
      </c>
      <c r="R119" s="143">
        <v>0</v>
      </c>
      <c r="S119" s="143">
        <v>0</v>
      </c>
      <c r="T119" s="143">
        <v>50.5</v>
      </c>
      <c r="U119" s="143">
        <v>0.4</v>
      </c>
      <c r="V119" s="143">
        <v>0</v>
      </c>
      <c r="W119" s="143">
        <v>0</v>
      </c>
      <c r="X119" s="143">
        <v>0</v>
      </c>
      <c r="Y119" s="143">
        <v>0</v>
      </c>
      <c r="Z119" s="143">
        <v>2.8</v>
      </c>
      <c r="AA119" s="143">
        <v>0.1</v>
      </c>
      <c r="AB119" s="143">
        <v>47.1</v>
      </c>
      <c r="AC119" s="78"/>
    </row>
    <row r="120" spans="1:29" s="59" customFormat="1" ht="33.75" x14ac:dyDescent="0.2">
      <c r="A120" s="140" t="s">
        <v>111</v>
      </c>
      <c r="B120" s="143">
        <v>13.9</v>
      </c>
      <c r="C120" s="143">
        <v>0.1</v>
      </c>
      <c r="D120" s="143">
        <v>0</v>
      </c>
      <c r="E120" s="143">
        <v>0</v>
      </c>
      <c r="F120" s="143">
        <v>0</v>
      </c>
      <c r="G120" s="143">
        <v>0</v>
      </c>
      <c r="H120" s="143">
        <v>0.7</v>
      </c>
      <c r="I120" s="143">
        <v>0</v>
      </c>
      <c r="J120" s="143">
        <v>13.1</v>
      </c>
      <c r="K120" s="143">
        <v>0</v>
      </c>
      <c r="L120" s="143">
        <v>0</v>
      </c>
      <c r="M120" s="143">
        <v>0</v>
      </c>
      <c r="N120" s="143">
        <v>0</v>
      </c>
      <c r="O120" s="143">
        <v>0</v>
      </c>
      <c r="P120" s="143">
        <v>0</v>
      </c>
      <c r="Q120" s="143">
        <v>0</v>
      </c>
      <c r="R120" s="143">
        <v>0</v>
      </c>
      <c r="S120" s="143">
        <v>0</v>
      </c>
      <c r="T120" s="143">
        <v>13.9</v>
      </c>
      <c r="U120" s="143">
        <v>0.1</v>
      </c>
      <c r="V120" s="143">
        <v>0</v>
      </c>
      <c r="W120" s="143">
        <v>0</v>
      </c>
      <c r="X120" s="143">
        <v>0</v>
      </c>
      <c r="Y120" s="143">
        <v>0</v>
      </c>
      <c r="Z120" s="143">
        <v>0.7</v>
      </c>
      <c r="AA120" s="143">
        <v>0</v>
      </c>
      <c r="AB120" s="143">
        <v>13.1</v>
      </c>
      <c r="AC120" s="78"/>
    </row>
    <row r="121" spans="1:29" s="59" customFormat="1" x14ac:dyDescent="0.2">
      <c r="A121" s="140" t="s">
        <v>164</v>
      </c>
      <c r="B121" s="141">
        <f>SUM(B122:B134)</f>
        <v>1331.4</v>
      </c>
      <c r="C121" s="141">
        <f t="shared" ref="C121:AB121" si="7">SUM(C122:C134)</f>
        <v>168.9</v>
      </c>
      <c r="D121" s="141">
        <f t="shared" si="7"/>
        <v>4.3</v>
      </c>
      <c r="E121" s="141">
        <f t="shared" si="7"/>
        <v>0</v>
      </c>
      <c r="F121" s="141">
        <f t="shared" si="7"/>
        <v>1.4</v>
      </c>
      <c r="G121" s="141">
        <f t="shared" si="7"/>
        <v>212.89999999999995</v>
      </c>
      <c r="H121" s="141">
        <f t="shared" si="7"/>
        <v>285.10000000000008</v>
      </c>
      <c r="I121" s="141">
        <f t="shared" si="7"/>
        <v>0</v>
      </c>
      <c r="J121" s="141">
        <f t="shared" si="7"/>
        <v>658.80000000000007</v>
      </c>
      <c r="K121" s="141">
        <f t="shared" si="7"/>
        <v>1009</v>
      </c>
      <c r="L121" s="141">
        <f t="shared" si="7"/>
        <v>135.80000000000001</v>
      </c>
      <c r="M121" s="141">
        <f t="shared" si="7"/>
        <v>4.3</v>
      </c>
      <c r="N121" s="141">
        <f t="shared" si="7"/>
        <v>0</v>
      </c>
      <c r="O121" s="141">
        <f t="shared" si="7"/>
        <v>1.2</v>
      </c>
      <c r="P121" s="141">
        <f t="shared" si="7"/>
        <v>210.69999999999996</v>
      </c>
      <c r="Q121" s="141">
        <f t="shared" si="7"/>
        <v>107.49999999999999</v>
      </c>
      <c r="R121" s="141">
        <f t="shared" si="7"/>
        <v>0</v>
      </c>
      <c r="S121" s="141">
        <f t="shared" si="7"/>
        <v>549.49999999999989</v>
      </c>
      <c r="T121" s="141">
        <f t="shared" si="7"/>
        <v>322.49999999999994</v>
      </c>
      <c r="U121" s="141">
        <f t="shared" si="7"/>
        <v>33.199999999999996</v>
      </c>
      <c r="V121" s="141">
        <f t="shared" si="7"/>
        <v>0</v>
      </c>
      <c r="W121" s="141">
        <f t="shared" si="7"/>
        <v>0</v>
      </c>
      <c r="X121" s="141">
        <f t="shared" si="7"/>
        <v>0.2</v>
      </c>
      <c r="Y121" s="141">
        <f t="shared" si="7"/>
        <v>2.2000000000000002</v>
      </c>
      <c r="Z121" s="141">
        <f t="shared" si="7"/>
        <v>177.70000000000002</v>
      </c>
      <c r="AA121" s="141">
        <f t="shared" si="7"/>
        <v>0</v>
      </c>
      <c r="AB121" s="141">
        <f t="shared" si="7"/>
        <v>109.40000000000002</v>
      </c>
      <c r="AC121" s="78"/>
    </row>
    <row r="122" spans="1:29" s="59" customFormat="1" x14ac:dyDescent="0.2">
      <c r="A122" s="140" t="s">
        <v>110</v>
      </c>
      <c r="B122" s="143">
        <v>329.2</v>
      </c>
      <c r="C122" s="143">
        <v>77.599999999999994</v>
      </c>
      <c r="D122" s="143">
        <v>0</v>
      </c>
      <c r="E122" s="143">
        <v>0</v>
      </c>
      <c r="F122" s="143">
        <v>0</v>
      </c>
      <c r="G122" s="143">
        <v>4.4000000000000004</v>
      </c>
      <c r="H122" s="143">
        <v>147.6</v>
      </c>
      <c r="I122" s="143">
        <v>0</v>
      </c>
      <c r="J122" s="143">
        <v>99.6</v>
      </c>
      <c r="K122" s="143">
        <v>225.3</v>
      </c>
      <c r="L122" s="143">
        <v>69</v>
      </c>
      <c r="M122" s="143">
        <v>0</v>
      </c>
      <c r="N122" s="143">
        <v>0</v>
      </c>
      <c r="O122" s="143">
        <v>0</v>
      </c>
      <c r="P122" s="143">
        <v>3.9</v>
      </c>
      <c r="Q122" s="143">
        <v>75.599999999999994</v>
      </c>
      <c r="R122" s="143">
        <v>0</v>
      </c>
      <c r="S122" s="143">
        <v>76.8</v>
      </c>
      <c r="T122" s="143">
        <v>103.9</v>
      </c>
      <c r="U122" s="143">
        <v>8.6999999999999993</v>
      </c>
      <c r="V122" s="143">
        <v>0</v>
      </c>
      <c r="W122" s="143">
        <v>0</v>
      </c>
      <c r="X122" s="143">
        <v>0</v>
      </c>
      <c r="Y122" s="143">
        <v>0.5</v>
      </c>
      <c r="Z122" s="143">
        <v>72</v>
      </c>
      <c r="AA122" s="143">
        <v>0</v>
      </c>
      <c r="AB122" s="143">
        <v>22.8</v>
      </c>
      <c r="AC122" s="78"/>
    </row>
    <row r="123" spans="1:29" s="59" customFormat="1" x14ac:dyDescent="0.2">
      <c r="A123" s="140" t="s">
        <v>61</v>
      </c>
      <c r="B123" s="143">
        <v>75.7</v>
      </c>
      <c r="C123" s="143">
        <v>18</v>
      </c>
      <c r="D123" s="143">
        <v>0</v>
      </c>
      <c r="E123" s="143">
        <v>0</v>
      </c>
      <c r="F123" s="143">
        <v>0</v>
      </c>
      <c r="G123" s="143">
        <v>4.5999999999999996</v>
      </c>
      <c r="H123" s="143">
        <v>21.2</v>
      </c>
      <c r="I123" s="143">
        <v>0</v>
      </c>
      <c r="J123" s="143">
        <v>31.9</v>
      </c>
      <c r="K123" s="143">
        <v>45.6</v>
      </c>
      <c r="L123" s="143">
        <v>12.2</v>
      </c>
      <c r="M123" s="143">
        <v>0</v>
      </c>
      <c r="N123" s="143">
        <v>0</v>
      </c>
      <c r="O123" s="143">
        <v>0</v>
      </c>
      <c r="P123" s="143">
        <v>4.2</v>
      </c>
      <c r="Q123" s="143">
        <v>3.6</v>
      </c>
      <c r="R123" s="143">
        <v>0</v>
      </c>
      <c r="S123" s="143">
        <v>25.7</v>
      </c>
      <c r="T123" s="143">
        <v>30.1</v>
      </c>
      <c r="U123" s="143">
        <v>5.9</v>
      </c>
      <c r="V123" s="143">
        <v>0</v>
      </c>
      <c r="W123" s="143">
        <v>0</v>
      </c>
      <c r="X123" s="143">
        <v>0</v>
      </c>
      <c r="Y123" s="143">
        <v>0.4</v>
      </c>
      <c r="Z123" s="143">
        <v>17.600000000000001</v>
      </c>
      <c r="AA123" s="143">
        <v>0</v>
      </c>
      <c r="AB123" s="143">
        <v>6.2</v>
      </c>
      <c r="AC123" s="78"/>
    </row>
    <row r="124" spans="1:29" s="59" customFormat="1" x14ac:dyDescent="0.2">
      <c r="A124" s="140" t="s">
        <v>62</v>
      </c>
      <c r="B124" s="143">
        <v>124.7</v>
      </c>
      <c r="C124" s="143">
        <v>15.6</v>
      </c>
      <c r="D124" s="143">
        <v>4.0999999999999996</v>
      </c>
      <c r="E124" s="143">
        <v>0</v>
      </c>
      <c r="F124" s="143">
        <v>0.2</v>
      </c>
      <c r="G124" s="143">
        <v>29.5</v>
      </c>
      <c r="H124" s="143">
        <v>28.8</v>
      </c>
      <c r="I124" s="143">
        <v>0</v>
      </c>
      <c r="J124" s="143">
        <v>46.5</v>
      </c>
      <c r="K124" s="143">
        <v>77.3</v>
      </c>
      <c r="L124" s="143">
        <v>6.8</v>
      </c>
      <c r="M124" s="143">
        <v>4.0999999999999996</v>
      </c>
      <c r="N124" s="143">
        <v>0</v>
      </c>
      <c r="O124" s="143">
        <v>0</v>
      </c>
      <c r="P124" s="143">
        <v>28.8</v>
      </c>
      <c r="Q124" s="143">
        <v>2.2999999999999998</v>
      </c>
      <c r="R124" s="143">
        <v>0</v>
      </c>
      <c r="S124" s="143">
        <v>35.200000000000003</v>
      </c>
      <c r="T124" s="143">
        <v>47.4</v>
      </c>
      <c r="U124" s="143">
        <v>8.8000000000000007</v>
      </c>
      <c r="V124" s="143">
        <v>0</v>
      </c>
      <c r="W124" s="143">
        <v>0</v>
      </c>
      <c r="X124" s="143">
        <v>0.2</v>
      </c>
      <c r="Y124" s="143">
        <v>0.7</v>
      </c>
      <c r="Z124" s="143">
        <v>26.5</v>
      </c>
      <c r="AA124" s="143">
        <v>0</v>
      </c>
      <c r="AB124" s="143">
        <v>11.3</v>
      </c>
      <c r="AC124" s="78"/>
    </row>
    <row r="125" spans="1:29" s="59" customFormat="1" x14ac:dyDescent="0.2">
      <c r="A125" s="140" t="s">
        <v>63</v>
      </c>
      <c r="B125" s="143">
        <v>185.5</v>
      </c>
      <c r="C125" s="143">
        <v>16.100000000000001</v>
      </c>
      <c r="D125" s="143">
        <v>0</v>
      </c>
      <c r="E125" s="143">
        <v>0</v>
      </c>
      <c r="F125" s="143">
        <v>0</v>
      </c>
      <c r="G125" s="143">
        <v>74.599999999999994</v>
      </c>
      <c r="H125" s="143">
        <v>23</v>
      </c>
      <c r="I125" s="143">
        <v>0</v>
      </c>
      <c r="J125" s="143">
        <v>71.900000000000006</v>
      </c>
      <c r="K125" s="143">
        <v>148.4</v>
      </c>
      <c r="L125" s="143">
        <v>13.9</v>
      </c>
      <c r="M125" s="143">
        <v>0</v>
      </c>
      <c r="N125" s="143">
        <v>0</v>
      </c>
      <c r="O125" s="143">
        <v>0</v>
      </c>
      <c r="P125" s="143">
        <v>74.2</v>
      </c>
      <c r="Q125" s="143">
        <v>2.6</v>
      </c>
      <c r="R125" s="143">
        <v>0</v>
      </c>
      <c r="S125" s="143">
        <v>57.7</v>
      </c>
      <c r="T125" s="143">
        <v>37.200000000000003</v>
      </c>
      <c r="U125" s="143">
        <v>2.2000000000000002</v>
      </c>
      <c r="V125" s="143">
        <v>0</v>
      </c>
      <c r="W125" s="143">
        <v>0</v>
      </c>
      <c r="X125" s="143">
        <v>0</v>
      </c>
      <c r="Y125" s="143">
        <v>0.4</v>
      </c>
      <c r="Z125" s="143">
        <v>20.399999999999999</v>
      </c>
      <c r="AA125" s="143">
        <v>0</v>
      </c>
      <c r="AB125" s="143">
        <v>14.2</v>
      </c>
      <c r="AC125" s="78"/>
    </row>
    <row r="126" spans="1:29" s="59" customFormat="1" x14ac:dyDescent="0.2">
      <c r="A126" s="140" t="s">
        <v>64</v>
      </c>
      <c r="B126" s="143">
        <v>191.1</v>
      </c>
      <c r="C126" s="143">
        <v>17.600000000000001</v>
      </c>
      <c r="D126" s="143">
        <v>0</v>
      </c>
      <c r="E126" s="143">
        <v>0</v>
      </c>
      <c r="F126" s="143">
        <v>0</v>
      </c>
      <c r="G126" s="143">
        <v>81</v>
      </c>
      <c r="H126" s="143">
        <v>20.8</v>
      </c>
      <c r="I126" s="143">
        <v>0</v>
      </c>
      <c r="J126" s="143">
        <v>71.7</v>
      </c>
      <c r="K126" s="143">
        <v>158.6</v>
      </c>
      <c r="L126" s="143">
        <v>13.2</v>
      </c>
      <c r="M126" s="143">
        <v>0</v>
      </c>
      <c r="N126" s="143">
        <v>0</v>
      </c>
      <c r="O126" s="143">
        <v>0</v>
      </c>
      <c r="P126" s="143">
        <v>80.900000000000006</v>
      </c>
      <c r="Q126" s="143">
        <v>2</v>
      </c>
      <c r="R126" s="143">
        <v>0</v>
      </c>
      <c r="S126" s="143">
        <v>62.5</v>
      </c>
      <c r="T126" s="143">
        <v>32.5</v>
      </c>
      <c r="U126" s="143">
        <v>4.4000000000000004</v>
      </c>
      <c r="V126" s="143">
        <v>0</v>
      </c>
      <c r="W126" s="143">
        <v>0</v>
      </c>
      <c r="X126" s="143">
        <v>0</v>
      </c>
      <c r="Y126" s="143">
        <v>0.1</v>
      </c>
      <c r="Z126" s="143">
        <v>18.8</v>
      </c>
      <c r="AA126" s="143">
        <v>0</v>
      </c>
      <c r="AB126" s="143">
        <v>9.1999999999999993</v>
      </c>
      <c r="AC126" s="78"/>
    </row>
    <row r="127" spans="1:29" s="59" customFormat="1" x14ac:dyDescent="0.2">
      <c r="A127" s="140" t="s">
        <v>65</v>
      </c>
      <c r="B127" s="143">
        <v>57.7</v>
      </c>
      <c r="C127" s="143">
        <v>4.5</v>
      </c>
      <c r="D127" s="143">
        <v>0</v>
      </c>
      <c r="E127" s="143">
        <v>0</v>
      </c>
      <c r="F127" s="143">
        <v>0</v>
      </c>
      <c r="G127" s="143">
        <v>10</v>
      </c>
      <c r="H127" s="143">
        <v>6.3</v>
      </c>
      <c r="I127" s="143">
        <v>0</v>
      </c>
      <c r="J127" s="143">
        <v>36.9</v>
      </c>
      <c r="K127" s="143">
        <v>44.2</v>
      </c>
      <c r="L127" s="143">
        <v>3.3</v>
      </c>
      <c r="M127" s="143">
        <v>0</v>
      </c>
      <c r="N127" s="143">
        <v>0</v>
      </c>
      <c r="O127" s="143">
        <v>0</v>
      </c>
      <c r="P127" s="143">
        <v>10</v>
      </c>
      <c r="Q127" s="143">
        <v>0.5</v>
      </c>
      <c r="R127" s="143">
        <v>0</v>
      </c>
      <c r="S127" s="143">
        <v>30.4</v>
      </c>
      <c r="T127" s="143">
        <v>13.5</v>
      </c>
      <c r="U127" s="143">
        <v>1.2</v>
      </c>
      <c r="V127" s="143">
        <v>0</v>
      </c>
      <c r="W127" s="143">
        <v>0</v>
      </c>
      <c r="X127" s="143">
        <v>0</v>
      </c>
      <c r="Y127" s="143">
        <v>0</v>
      </c>
      <c r="Z127" s="143">
        <v>5.8</v>
      </c>
      <c r="AA127" s="143">
        <v>0</v>
      </c>
      <c r="AB127" s="143">
        <v>6.4</v>
      </c>
      <c r="AC127" s="78"/>
    </row>
    <row r="128" spans="1:29" s="59" customFormat="1" x14ac:dyDescent="0.2">
      <c r="A128" s="140" t="s">
        <v>66</v>
      </c>
      <c r="B128" s="143">
        <v>30.4</v>
      </c>
      <c r="C128" s="143">
        <v>3.8</v>
      </c>
      <c r="D128" s="143">
        <v>0</v>
      </c>
      <c r="E128" s="143">
        <v>0</v>
      </c>
      <c r="F128" s="143">
        <v>1.2</v>
      </c>
      <c r="G128" s="143">
        <v>0.7</v>
      </c>
      <c r="H128" s="143">
        <v>4.5999999999999996</v>
      </c>
      <c r="I128" s="143">
        <v>0</v>
      </c>
      <c r="J128" s="143">
        <v>20.100000000000001</v>
      </c>
      <c r="K128" s="143">
        <v>22.6</v>
      </c>
      <c r="L128" s="143">
        <v>3.4</v>
      </c>
      <c r="M128" s="143">
        <v>0</v>
      </c>
      <c r="N128" s="143">
        <v>0</v>
      </c>
      <c r="O128" s="143">
        <v>1.2</v>
      </c>
      <c r="P128" s="143">
        <v>0.7</v>
      </c>
      <c r="Q128" s="143">
        <v>1</v>
      </c>
      <c r="R128" s="143">
        <v>0</v>
      </c>
      <c r="S128" s="143">
        <v>16.3</v>
      </c>
      <c r="T128" s="143">
        <v>7.8</v>
      </c>
      <c r="U128" s="143">
        <v>0.4</v>
      </c>
      <c r="V128" s="143">
        <v>0</v>
      </c>
      <c r="W128" s="143">
        <v>0</v>
      </c>
      <c r="X128" s="143">
        <v>0</v>
      </c>
      <c r="Y128" s="143">
        <v>0</v>
      </c>
      <c r="Z128" s="143">
        <v>3.7</v>
      </c>
      <c r="AA128" s="143">
        <v>0</v>
      </c>
      <c r="AB128" s="143">
        <v>3.8</v>
      </c>
      <c r="AC128" s="78"/>
    </row>
    <row r="129" spans="1:29" s="59" customFormat="1" x14ac:dyDescent="0.2">
      <c r="A129" s="140" t="s">
        <v>67</v>
      </c>
      <c r="B129" s="143">
        <v>27.6</v>
      </c>
      <c r="C129" s="143">
        <v>1.9</v>
      </c>
      <c r="D129" s="143">
        <v>0</v>
      </c>
      <c r="E129" s="143">
        <v>0</v>
      </c>
      <c r="F129" s="143">
        <v>0</v>
      </c>
      <c r="G129" s="143">
        <v>0.2</v>
      </c>
      <c r="H129" s="143">
        <v>4.2</v>
      </c>
      <c r="I129" s="143">
        <v>0</v>
      </c>
      <c r="J129" s="143">
        <v>21.3</v>
      </c>
      <c r="K129" s="143">
        <v>22.4</v>
      </c>
      <c r="L129" s="143">
        <v>1.4</v>
      </c>
      <c r="M129" s="143">
        <v>0</v>
      </c>
      <c r="N129" s="143">
        <v>0</v>
      </c>
      <c r="O129" s="143">
        <v>0</v>
      </c>
      <c r="P129" s="143">
        <v>0.2</v>
      </c>
      <c r="Q129" s="143">
        <v>2.9</v>
      </c>
      <c r="R129" s="143">
        <v>0</v>
      </c>
      <c r="S129" s="143">
        <v>17.899999999999999</v>
      </c>
      <c r="T129" s="143">
        <v>5.2</v>
      </c>
      <c r="U129" s="143">
        <v>0.5</v>
      </c>
      <c r="V129" s="143">
        <v>0</v>
      </c>
      <c r="W129" s="143">
        <v>0</v>
      </c>
      <c r="X129" s="143">
        <v>0</v>
      </c>
      <c r="Y129" s="143">
        <v>0</v>
      </c>
      <c r="Z129" s="143">
        <v>1.3</v>
      </c>
      <c r="AA129" s="143">
        <v>0</v>
      </c>
      <c r="AB129" s="143">
        <v>3.4</v>
      </c>
      <c r="AC129" s="78"/>
    </row>
    <row r="130" spans="1:29" s="59" customFormat="1" x14ac:dyDescent="0.2">
      <c r="A130" s="140" t="s">
        <v>68</v>
      </c>
      <c r="B130" s="143">
        <v>80</v>
      </c>
      <c r="C130" s="143">
        <v>3.3</v>
      </c>
      <c r="D130" s="143">
        <v>0</v>
      </c>
      <c r="E130" s="143">
        <v>0</v>
      </c>
      <c r="F130" s="143">
        <v>0</v>
      </c>
      <c r="G130" s="143">
        <v>7.2</v>
      </c>
      <c r="H130" s="143">
        <v>15.3</v>
      </c>
      <c r="I130" s="143">
        <v>0</v>
      </c>
      <c r="J130" s="143">
        <v>54.2</v>
      </c>
      <c r="K130" s="143">
        <v>72.3</v>
      </c>
      <c r="L130" s="143">
        <v>3.2</v>
      </c>
      <c r="M130" s="143">
        <v>0</v>
      </c>
      <c r="N130" s="143">
        <v>0</v>
      </c>
      <c r="O130" s="143">
        <v>0</v>
      </c>
      <c r="P130" s="143">
        <v>7.2</v>
      </c>
      <c r="Q130" s="143">
        <v>10.199999999999999</v>
      </c>
      <c r="R130" s="143">
        <v>0</v>
      </c>
      <c r="S130" s="143">
        <v>51.7</v>
      </c>
      <c r="T130" s="143">
        <v>7.7</v>
      </c>
      <c r="U130" s="143">
        <v>0.1</v>
      </c>
      <c r="V130" s="143">
        <v>0</v>
      </c>
      <c r="W130" s="143">
        <v>0</v>
      </c>
      <c r="X130" s="143">
        <v>0</v>
      </c>
      <c r="Y130" s="143">
        <v>0</v>
      </c>
      <c r="Z130" s="143">
        <v>5.0999999999999996</v>
      </c>
      <c r="AA130" s="143">
        <v>0</v>
      </c>
      <c r="AB130" s="143">
        <v>2.5</v>
      </c>
      <c r="AC130" s="78"/>
    </row>
    <row r="131" spans="1:29" s="59" customFormat="1" x14ac:dyDescent="0.2">
      <c r="A131" s="140" t="s">
        <v>69</v>
      </c>
      <c r="B131" s="143">
        <v>90.1</v>
      </c>
      <c r="C131" s="143">
        <v>2</v>
      </c>
      <c r="D131" s="143">
        <v>0</v>
      </c>
      <c r="E131" s="143">
        <v>0</v>
      </c>
      <c r="F131" s="143">
        <v>0</v>
      </c>
      <c r="G131" s="143">
        <v>0.5</v>
      </c>
      <c r="H131" s="143">
        <v>9.1</v>
      </c>
      <c r="I131" s="143">
        <v>0</v>
      </c>
      <c r="J131" s="143">
        <v>78.400000000000006</v>
      </c>
      <c r="K131" s="143">
        <v>77.900000000000006</v>
      </c>
      <c r="L131" s="143">
        <v>1.9</v>
      </c>
      <c r="M131" s="143">
        <v>0</v>
      </c>
      <c r="N131" s="143">
        <v>0</v>
      </c>
      <c r="O131" s="143">
        <v>0</v>
      </c>
      <c r="P131" s="143">
        <v>0.5</v>
      </c>
      <c r="Q131" s="143">
        <v>5.7</v>
      </c>
      <c r="R131" s="143">
        <v>0</v>
      </c>
      <c r="S131" s="143">
        <v>69.8</v>
      </c>
      <c r="T131" s="143">
        <v>12.2</v>
      </c>
      <c r="U131" s="143">
        <v>0.1</v>
      </c>
      <c r="V131" s="143">
        <v>0</v>
      </c>
      <c r="W131" s="143">
        <v>0</v>
      </c>
      <c r="X131" s="143">
        <v>0</v>
      </c>
      <c r="Y131" s="143">
        <v>0</v>
      </c>
      <c r="Z131" s="143">
        <v>3.4</v>
      </c>
      <c r="AA131" s="143">
        <v>0</v>
      </c>
      <c r="AB131" s="143">
        <v>8.6999999999999993</v>
      </c>
      <c r="AC131" s="78"/>
    </row>
    <row r="132" spans="1:29" s="59" customFormat="1" x14ac:dyDescent="0.2">
      <c r="A132" s="140" t="s">
        <v>308</v>
      </c>
      <c r="B132" s="143">
        <v>78.099999999999994</v>
      </c>
      <c r="C132" s="143">
        <v>1.1000000000000001</v>
      </c>
      <c r="D132" s="143">
        <v>0</v>
      </c>
      <c r="E132" s="143">
        <v>0</v>
      </c>
      <c r="F132" s="143">
        <v>0</v>
      </c>
      <c r="G132" s="143">
        <v>0.1</v>
      </c>
      <c r="H132" s="143">
        <v>1.6</v>
      </c>
      <c r="I132" s="143">
        <v>0</v>
      </c>
      <c r="J132" s="143">
        <v>75.2</v>
      </c>
      <c r="K132" s="143">
        <v>65.900000000000006</v>
      </c>
      <c r="L132" s="143">
        <v>0.8</v>
      </c>
      <c r="M132" s="143">
        <v>0</v>
      </c>
      <c r="N132" s="143">
        <v>0</v>
      </c>
      <c r="O132" s="143">
        <v>0</v>
      </c>
      <c r="P132" s="143">
        <v>0</v>
      </c>
      <c r="Q132" s="143">
        <v>0.5</v>
      </c>
      <c r="R132" s="143">
        <v>0</v>
      </c>
      <c r="S132" s="143">
        <v>64.599999999999994</v>
      </c>
      <c r="T132" s="143">
        <v>12.2</v>
      </c>
      <c r="U132" s="143">
        <v>0.3</v>
      </c>
      <c r="V132" s="143">
        <v>0</v>
      </c>
      <c r="W132" s="143">
        <v>0</v>
      </c>
      <c r="X132" s="143">
        <v>0</v>
      </c>
      <c r="Y132" s="143">
        <v>0.1</v>
      </c>
      <c r="Z132" s="143">
        <v>1.1000000000000001</v>
      </c>
      <c r="AA132" s="143">
        <v>0</v>
      </c>
      <c r="AB132" s="143">
        <v>10.7</v>
      </c>
      <c r="AC132" s="78"/>
    </row>
    <row r="133" spans="1:29" s="59" customFormat="1" x14ac:dyDescent="0.2">
      <c r="A133" s="140" t="s">
        <v>312</v>
      </c>
      <c r="B133" s="143">
        <v>60.4</v>
      </c>
      <c r="C133" s="143">
        <v>7.3</v>
      </c>
      <c r="D133" s="143">
        <v>0.2</v>
      </c>
      <c r="E133" s="143">
        <v>0</v>
      </c>
      <c r="F133" s="143">
        <v>0</v>
      </c>
      <c r="G133" s="143">
        <v>0.1</v>
      </c>
      <c r="H133" s="143">
        <v>1.8</v>
      </c>
      <c r="I133" s="143">
        <v>0</v>
      </c>
      <c r="J133" s="143">
        <v>51.1</v>
      </c>
      <c r="K133" s="143">
        <v>48.5</v>
      </c>
      <c r="L133" s="143">
        <v>6.7</v>
      </c>
      <c r="M133" s="143">
        <v>0.2</v>
      </c>
      <c r="N133" s="143">
        <v>0</v>
      </c>
      <c r="O133" s="143">
        <v>0</v>
      </c>
      <c r="P133" s="143">
        <v>0.1</v>
      </c>
      <c r="Q133" s="143">
        <v>0.6</v>
      </c>
      <c r="R133" s="143">
        <v>0</v>
      </c>
      <c r="S133" s="143">
        <v>40.9</v>
      </c>
      <c r="T133" s="143">
        <v>11.9</v>
      </c>
      <c r="U133" s="143">
        <v>0.5</v>
      </c>
      <c r="V133" s="143">
        <v>0</v>
      </c>
      <c r="W133" s="143">
        <v>0</v>
      </c>
      <c r="X133" s="143">
        <v>0</v>
      </c>
      <c r="Y133" s="143">
        <v>0</v>
      </c>
      <c r="Z133" s="143">
        <v>1.2</v>
      </c>
      <c r="AA133" s="143">
        <v>0</v>
      </c>
      <c r="AB133" s="143">
        <v>10.199999999999999</v>
      </c>
      <c r="AC133" s="78"/>
    </row>
    <row r="134" spans="1:29" s="59" customFormat="1" ht="33.75" x14ac:dyDescent="0.2">
      <c r="A134" s="140" t="s">
        <v>111</v>
      </c>
      <c r="B134" s="143">
        <v>0.9</v>
      </c>
      <c r="C134" s="143">
        <v>0.1</v>
      </c>
      <c r="D134" s="143">
        <v>0</v>
      </c>
      <c r="E134" s="143">
        <v>0</v>
      </c>
      <c r="F134" s="143">
        <v>0</v>
      </c>
      <c r="G134" s="143">
        <v>0</v>
      </c>
      <c r="H134" s="143">
        <v>0.8</v>
      </c>
      <c r="I134" s="143">
        <v>0</v>
      </c>
      <c r="J134" s="143">
        <v>0</v>
      </c>
      <c r="K134" s="143">
        <v>0</v>
      </c>
      <c r="L134" s="143">
        <v>0</v>
      </c>
      <c r="M134" s="143">
        <v>0</v>
      </c>
      <c r="N134" s="143">
        <v>0</v>
      </c>
      <c r="O134" s="143">
        <v>0</v>
      </c>
      <c r="P134" s="143">
        <v>0</v>
      </c>
      <c r="Q134" s="143">
        <v>0</v>
      </c>
      <c r="R134" s="143">
        <v>0</v>
      </c>
      <c r="S134" s="143">
        <v>0</v>
      </c>
      <c r="T134" s="143">
        <v>0.9</v>
      </c>
      <c r="U134" s="143">
        <v>0.1</v>
      </c>
      <c r="V134" s="143">
        <v>0</v>
      </c>
      <c r="W134" s="143">
        <v>0</v>
      </c>
      <c r="X134" s="143">
        <v>0</v>
      </c>
      <c r="Y134" s="143">
        <v>0</v>
      </c>
      <c r="Z134" s="143">
        <v>0.8</v>
      </c>
      <c r="AA134" s="143">
        <v>0</v>
      </c>
      <c r="AB134" s="143">
        <v>0</v>
      </c>
      <c r="AC134" s="78"/>
    </row>
    <row r="135" spans="1:29" s="59" customFormat="1" x14ac:dyDescent="0.2">
      <c r="A135" s="140" t="s">
        <v>165</v>
      </c>
      <c r="B135" s="141">
        <f>SUM(B136:B148)</f>
        <v>234.3</v>
      </c>
      <c r="C135" s="141">
        <f t="shared" ref="C135:AB135" si="8">SUM(C136:C148)</f>
        <v>8.3000000000000007</v>
      </c>
      <c r="D135" s="141">
        <f t="shared" si="8"/>
        <v>0</v>
      </c>
      <c r="E135" s="141">
        <f t="shared" si="8"/>
        <v>0</v>
      </c>
      <c r="F135" s="141">
        <f t="shared" si="8"/>
        <v>0</v>
      </c>
      <c r="G135" s="141">
        <f t="shared" si="8"/>
        <v>0.60000000000000009</v>
      </c>
      <c r="H135" s="141">
        <f t="shared" si="8"/>
        <v>151.30000000000001</v>
      </c>
      <c r="I135" s="141">
        <f t="shared" si="8"/>
        <v>0</v>
      </c>
      <c r="J135" s="141">
        <f t="shared" si="8"/>
        <v>74.2</v>
      </c>
      <c r="K135" s="141">
        <f t="shared" si="8"/>
        <v>0</v>
      </c>
      <c r="L135" s="141">
        <f t="shared" si="8"/>
        <v>0</v>
      </c>
      <c r="M135" s="141">
        <f t="shared" si="8"/>
        <v>0</v>
      </c>
      <c r="N135" s="141">
        <f t="shared" si="8"/>
        <v>0</v>
      </c>
      <c r="O135" s="141">
        <f t="shared" si="8"/>
        <v>0</v>
      </c>
      <c r="P135" s="141">
        <f t="shared" si="8"/>
        <v>0</v>
      </c>
      <c r="Q135" s="141">
        <f t="shared" si="8"/>
        <v>0</v>
      </c>
      <c r="R135" s="141">
        <f t="shared" si="8"/>
        <v>0</v>
      </c>
      <c r="S135" s="141">
        <f t="shared" si="8"/>
        <v>0</v>
      </c>
      <c r="T135" s="141">
        <f t="shared" si="8"/>
        <v>234.3</v>
      </c>
      <c r="U135" s="141">
        <f t="shared" si="8"/>
        <v>8.3000000000000007</v>
      </c>
      <c r="V135" s="141">
        <f t="shared" si="8"/>
        <v>0</v>
      </c>
      <c r="W135" s="141">
        <f t="shared" si="8"/>
        <v>0</v>
      </c>
      <c r="X135" s="141">
        <f t="shared" si="8"/>
        <v>0</v>
      </c>
      <c r="Y135" s="141">
        <f t="shared" si="8"/>
        <v>0.60000000000000009</v>
      </c>
      <c r="Z135" s="141">
        <f t="shared" si="8"/>
        <v>151.30000000000001</v>
      </c>
      <c r="AA135" s="141">
        <f t="shared" si="8"/>
        <v>0</v>
      </c>
      <c r="AB135" s="141">
        <f t="shared" si="8"/>
        <v>74.2</v>
      </c>
      <c r="AC135" s="78"/>
    </row>
    <row r="136" spans="1:29" s="59" customFormat="1" x14ac:dyDescent="0.2">
      <c r="A136" s="140" t="s">
        <v>110</v>
      </c>
      <c r="B136" s="143">
        <v>45</v>
      </c>
      <c r="C136" s="143">
        <v>1.7</v>
      </c>
      <c r="D136" s="143">
        <v>0</v>
      </c>
      <c r="E136" s="143">
        <v>0</v>
      </c>
      <c r="F136" s="143">
        <v>0</v>
      </c>
      <c r="G136" s="143">
        <v>0.3</v>
      </c>
      <c r="H136" s="143">
        <v>36.299999999999997</v>
      </c>
      <c r="I136" s="143">
        <v>0</v>
      </c>
      <c r="J136" s="143">
        <v>6.7</v>
      </c>
      <c r="K136" s="143">
        <v>0</v>
      </c>
      <c r="L136" s="143">
        <v>0</v>
      </c>
      <c r="M136" s="143">
        <v>0</v>
      </c>
      <c r="N136" s="143">
        <v>0</v>
      </c>
      <c r="O136" s="143">
        <v>0</v>
      </c>
      <c r="P136" s="143">
        <v>0</v>
      </c>
      <c r="Q136" s="143">
        <v>0</v>
      </c>
      <c r="R136" s="143">
        <v>0</v>
      </c>
      <c r="S136" s="143">
        <v>0</v>
      </c>
      <c r="T136" s="143">
        <v>45</v>
      </c>
      <c r="U136" s="143">
        <v>1.7</v>
      </c>
      <c r="V136" s="143">
        <v>0</v>
      </c>
      <c r="W136" s="143">
        <v>0</v>
      </c>
      <c r="X136" s="143">
        <v>0</v>
      </c>
      <c r="Y136" s="143">
        <v>0.3</v>
      </c>
      <c r="Z136" s="143">
        <v>36.299999999999997</v>
      </c>
      <c r="AA136" s="143">
        <v>0</v>
      </c>
      <c r="AB136" s="143">
        <v>6.7</v>
      </c>
      <c r="AC136" s="78"/>
    </row>
    <row r="137" spans="1:29" s="59" customFormat="1" x14ac:dyDescent="0.2">
      <c r="A137" s="140" t="s">
        <v>61</v>
      </c>
      <c r="B137" s="143">
        <v>23.9</v>
      </c>
      <c r="C137" s="143">
        <v>1.2</v>
      </c>
      <c r="D137" s="143">
        <v>0</v>
      </c>
      <c r="E137" s="143">
        <v>0</v>
      </c>
      <c r="F137" s="143">
        <v>0</v>
      </c>
      <c r="G137" s="143">
        <v>0</v>
      </c>
      <c r="H137" s="143">
        <v>17.8</v>
      </c>
      <c r="I137" s="143">
        <v>0</v>
      </c>
      <c r="J137" s="143">
        <v>4.9000000000000004</v>
      </c>
      <c r="K137" s="143">
        <v>0</v>
      </c>
      <c r="L137" s="143">
        <v>0</v>
      </c>
      <c r="M137" s="143">
        <v>0</v>
      </c>
      <c r="N137" s="143">
        <v>0</v>
      </c>
      <c r="O137" s="143">
        <v>0</v>
      </c>
      <c r="P137" s="143">
        <v>0</v>
      </c>
      <c r="Q137" s="143">
        <v>0</v>
      </c>
      <c r="R137" s="143">
        <v>0</v>
      </c>
      <c r="S137" s="143">
        <v>0</v>
      </c>
      <c r="T137" s="143">
        <v>23.9</v>
      </c>
      <c r="U137" s="143">
        <v>1.2</v>
      </c>
      <c r="V137" s="143">
        <v>0</v>
      </c>
      <c r="W137" s="143">
        <v>0</v>
      </c>
      <c r="X137" s="143">
        <v>0</v>
      </c>
      <c r="Y137" s="143">
        <v>0</v>
      </c>
      <c r="Z137" s="143">
        <v>17.8</v>
      </c>
      <c r="AA137" s="143">
        <v>0</v>
      </c>
      <c r="AB137" s="143">
        <v>4.9000000000000004</v>
      </c>
      <c r="AC137" s="78"/>
    </row>
    <row r="138" spans="1:29" s="59" customFormat="1" x14ac:dyDescent="0.2">
      <c r="A138" s="140" t="s">
        <v>62</v>
      </c>
      <c r="B138" s="143">
        <v>29.5</v>
      </c>
      <c r="C138" s="143">
        <v>1.1000000000000001</v>
      </c>
      <c r="D138" s="143">
        <v>0</v>
      </c>
      <c r="E138" s="143">
        <v>0</v>
      </c>
      <c r="F138" s="143">
        <v>0</v>
      </c>
      <c r="G138" s="143">
        <v>0</v>
      </c>
      <c r="H138" s="143">
        <v>23.8</v>
      </c>
      <c r="I138" s="143">
        <v>0</v>
      </c>
      <c r="J138" s="143">
        <v>4.5999999999999996</v>
      </c>
      <c r="K138" s="143">
        <v>0</v>
      </c>
      <c r="L138" s="143">
        <v>0</v>
      </c>
      <c r="M138" s="143">
        <v>0</v>
      </c>
      <c r="N138" s="143">
        <v>0</v>
      </c>
      <c r="O138" s="143">
        <v>0</v>
      </c>
      <c r="P138" s="143">
        <v>0</v>
      </c>
      <c r="Q138" s="143">
        <v>0</v>
      </c>
      <c r="R138" s="143">
        <v>0</v>
      </c>
      <c r="S138" s="143">
        <v>0</v>
      </c>
      <c r="T138" s="143">
        <v>29.5</v>
      </c>
      <c r="U138" s="143">
        <v>1.1000000000000001</v>
      </c>
      <c r="V138" s="143">
        <v>0</v>
      </c>
      <c r="W138" s="143">
        <v>0</v>
      </c>
      <c r="X138" s="143">
        <v>0</v>
      </c>
      <c r="Y138" s="143">
        <v>0</v>
      </c>
      <c r="Z138" s="143">
        <v>23.8</v>
      </c>
      <c r="AA138" s="143">
        <v>0</v>
      </c>
      <c r="AB138" s="143">
        <v>4.5999999999999996</v>
      </c>
      <c r="AC138" s="78"/>
    </row>
    <row r="139" spans="1:29" s="59" customFormat="1" x14ac:dyDescent="0.2">
      <c r="A139" s="140" t="s">
        <v>63</v>
      </c>
      <c r="B139" s="143">
        <v>23.8</v>
      </c>
      <c r="C139" s="143">
        <v>1.4</v>
      </c>
      <c r="D139" s="143">
        <v>0</v>
      </c>
      <c r="E139" s="143">
        <v>0</v>
      </c>
      <c r="F139" s="143">
        <v>0</v>
      </c>
      <c r="G139" s="143">
        <v>0.1</v>
      </c>
      <c r="H139" s="143">
        <v>17.8</v>
      </c>
      <c r="I139" s="143">
        <v>0</v>
      </c>
      <c r="J139" s="143">
        <v>4.5</v>
      </c>
      <c r="K139" s="143">
        <v>0</v>
      </c>
      <c r="L139" s="143">
        <v>0</v>
      </c>
      <c r="M139" s="143">
        <v>0</v>
      </c>
      <c r="N139" s="143">
        <v>0</v>
      </c>
      <c r="O139" s="143">
        <v>0</v>
      </c>
      <c r="P139" s="143">
        <v>0</v>
      </c>
      <c r="Q139" s="143">
        <v>0</v>
      </c>
      <c r="R139" s="143">
        <v>0</v>
      </c>
      <c r="S139" s="143">
        <v>0</v>
      </c>
      <c r="T139" s="143">
        <v>23.8</v>
      </c>
      <c r="U139" s="143">
        <v>1.4</v>
      </c>
      <c r="V139" s="143">
        <v>0</v>
      </c>
      <c r="W139" s="143">
        <v>0</v>
      </c>
      <c r="X139" s="143">
        <v>0</v>
      </c>
      <c r="Y139" s="143">
        <v>0.1</v>
      </c>
      <c r="Z139" s="143">
        <v>17.8</v>
      </c>
      <c r="AA139" s="143">
        <v>0</v>
      </c>
      <c r="AB139" s="143">
        <v>4.5</v>
      </c>
      <c r="AC139" s="78"/>
    </row>
    <row r="140" spans="1:29" s="59" customFormat="1" x14ac:dyDescent="0.2">
      <c r="A140" s="140" t="s">
        <v>64</v>
      </c>
      <c r="B140" s="143">
        <v>30.3</v>
      </c>
      <c r="C140" s="143">
        <v>1.5</v>
      </c>
      <c r="D140" s="143">
        <v>0</v>
      </c>
      <c r="E140" s="143">
        <v>0</v>
      </c>
      <c r="F140" s="143">
        <v>0</v>
      </c>
      <c r="G140" s="143">
        <v>0.2</v>
      </c>
      <c r="H140" s="143">
        <v>24.8</v>
      </c>
      <c r="I140" s="143">
        <v>0</v>
      </c>
      <c r="J140" s="143">
        <v>3.8</v>
      </c>
      <c r="K140" s="143">
        <v>0</v>
      </c>
      <c r="L140" s="143">
        <v>0</v>
      </c>
      <c r="M140" s="143">
        <v>0</v>
      </c>
      <c r="N140" s="143">
        <v>0</v>
      </c>
      <c r="O140" s="143">
        <v>0</v>
      </c>
      <c r="P140" s="143">
        <v>0</v>
      </c>
      <c r="Q140" s="143">
        <v>0</v>
      </c>
      <c r="R140" s="143">
        <v>0</v>
      </c>
      <c r="S140" s="143">
        <v>0</v>
      </c>
      <c r="T140" s="143">
        <v>30.3</v>
      </c>
      <c r="U140" s="143">
        <v>1.5</v>
      </c>
      <c r="V140" s="143">
        <v>0</v>
      </c>
      <c r="W140" s="143">
        <v>0</v>
      </c>
      <c r="X140" s="143">
        <v>0</v>
      </c>
      <c r="Y140" s="143">
        <v>0.2</v>
      </c>
      <c r="Z140" s="143">
        <v>24.8</v>
      </c>
      <c r="AA140" s="143">
        <v>0</v>
      </c>
      <c r="AB140" s="143">
        <v>3.8</v>
      </c>
      <c r="AC140" s="78"/>
    </row>
    <row r="141" spans="1:29" s="59" customFormat="1" x14ac:dyDescent="0.2">
      <c r="A141" s="140" t="s">
        <v>65</v>
      </c>
      <c r="B141" s="143">
        <v>9.9</v>
      </c>
      <c r="C141" s="143">
        <v>0.2</v>
      </c>
      <c r="D141" s="143">
        <v>0</v>
      </c>
      <c r="E141" s="143">
        <v>0</v>
      </c>
      <c r="F141" s="143">
        <v>0</v>
      </c>
      <c r="G141" s="143">
        <v>0</v>
      </c>
      <c r="H141" s="143">
        <v>8.5</v>
      </c>
      <c r="I141" s="143">
        <v>0</v>
      </c>
      <c r="J141" s="143">
        <v>1.2</v>
      </c>
      <c r="K141" s="143">
        <v>0</v>
      </c>
      <c r="L141" s="143">
        <v>0</v>
      </c>
      <c r="M141" s="143">
        <v>0</v>
      </c>
      <c r="N141" s="143">
        <v>0</v>
      </c>
      <c r="O141" s="143">
        <v>0</v>
      </c>
      <c r="P141" s="143">
        <v>0</v>
      </c>
      <c r="Q141" s="143">
        <v>0</v>
      </c>
      <c r="R141" s="143">
        <v>0</v>
      </c>
      <c r="S141" s="143">
        <v>0</v>
      </c>
      <c r="T141" s="143">
        <v>9.9</v>
      </c>
      <c r="U141" s="143">
        <v>0.2</v>
      </c>
      <c r="V141" s="143">
        <v>0</v>
      </c>
      <c r="W141" s="143">
        <v>0</v>
      </c>
      <c r="X141" s="143">
        <v>0</v>
      </c>
      <c r="Y141" s="143">
        <v>0</v>
      </c>
      <c r="Z141" s="143">
        <v>8.5</v>
      </c>
      <c r="AA141" s="143">
        <v>0</v>
      </c>
      <c r="AB141" s="143">
        <v>1.2</v>
      </c>
      <c r="AC141" s="78"/>
    </row>
    <row r="142" spans="1:29" s="59" customFormat="1" x14ac:dyDescent="0.2">
      <c r="A142" s="140" t="s">
        <v>66</v>
      </c>
      <c r="B142" s="143">
        <v>1.5</v>
      </c>
      <c r="C142" s="143">
        <v>0.1</v>
      </c>
      <c r="D142" s="143">
        <v>0</v>
      </c>
      <c r="E142" s="143">
        <v>0</v>
      </c>
      <c r="F142" s="143">
        <v>0</v>
      </c>
      <c r="G142" s="143">
        <v>0</v>
      </c>
      <c r="H142" s="143">
        <v>1.3</v>
      </c>
      <c r="I142" s="143">
        <v>0</v>
      </c>
      <c r="J142" s="143">
        <v>0.1</v>
      </c>
      <c r="K142" s="143">
        <v>0</v>
      </c>
      <c r="L142" s="143">
        <v>0</v>
      </c>
      <c r="M142" s="143">
        <v>0</v>
      </c>
      <c r="N142" s="143">
        <v>0</v>
      </c>
      <c r="O142" s="143">
        <v>0</v>
      </c>
      <c r="P142" s="143">
        <v>0</v>
      </c>
      <c r="Q142" s="143">
        <v>0</v>
      </c>
      <c r="R142" s="143">
        <v>0</v>
      </c>
      <c r="S142" s="143">
        <v>0</v>
      </c>
      <c r="T142" s="143">
        <v>1.5</v>
      </c>
      <c r="U142" s="143">
        <v>0.1</v>
      </c>
      <c r="V142" s="143">
        <v>0</v>
      </c>
      <c r="W142" s="143">
        <v>0</v>
      </c>
      <c r="X142" s="143">
        <v>0</v>
      </c>
      <c r="Y142" s="143">
        <v>0</v>
      </c>
      <c r="Z142" s="143">
        <v>1.3</v>
      </c>
      <c r="AA142" s="143">
        <v>0</v>
      </c>
      <c r="AB142" s="143">
        <v>0.1</v>
      </c>
      <c r="AC142" s="78"/>
    </row>
    <row r="143" spans="1:29" s="59" customFormat="1" x14ac:dyDescent="0.2">
      <c r="A143" s="140" t="s">
        <v>67</v>
      </c>
      <c r="B143" s="143">
        <v>2.6</v>
      </c>
      <c r="C143" s="143">
        <v>0</v>
      </c>
      <c r="D143" s="143">
        <v>0</v>
      </c>
      <c r="E143" s="143">
        <v>0</v>
      </c>
      <c r="F143" s="143">
        <v>0</v>
      </c>
      <c r="G143" s="143">
        <v>0</v>
      </c>
      <c r="H143" s="143">
        <v>1.8</v>
      </c>
      <c r="I143" s="143">
        <v>0</v>
      </c>
      <c r="J143" s="143">
        <v>0.8</v>
      </c>
      <c r="K143" s="143">
        <v>0</v>
      </c>
      <c r="L143" s="143">
        <v>0</v>
      </c>
      <c r="M143" s="143">
        <v>0</v>
      </c>
      <c r="N143" s="143">
        <v>0</v>
      </c>
      <c r="O143" s="143">
        <v>0</v>
      </c>
      <c r="P143" s="143">
        <v>0</v>
      </c>
      <c r="Q143" s="143">
        <v>0</v>
      </c>
      <c r="R143" s="143">
        <v>0</v>
      </c>
      <c r="S143" s="143">
        <v>0</v>
      </c>
      <c r="T143" s="143">
        <v>2.6</v>
      </c>
      <c r="U143" s="143">
        <v>0</v>
      </c>
      <c r="V143" s="143">
        <v>0</v>
      </c>
      <c r="W143" s="143">
        <v>0</v>
      </c>
      <c r="X143" s="143">
        <v>0</v>
      </c>
      <c r="Y143" s="143">
        <v>0</v>
      </c>
      <c r="Z143" s="143">
        <v>1.8</v>
      </c>
      <c r="AA143" s="143">
        <v>0</v>
      </c>
      <c r="AB143" s="143">
        <v>0.8</v>
      </c>
      <c r="AC143" s="78"/>
    </row>
    <row r="144" spans="1:29" s="59" customFormat="1" x14ac:dyDescent="0.2">
      <c r="A144" s="140" t="s">
        <v>68</v>
      </c>
      <c r="B144" s="143">
        <v>4.4000000000000004</v>
      </c>
      <c r="C144" s="143">
        <v>0.4</v>
      </c>
      <c r="D144" s="143">
        <v>0</v>
      </c>
      <c r="E144" s="143">
        <v>0</v>
      </c>
      <c r="F144" s="143">
        <v>0</v>
      </c>
      <c r="G144" s="143">
        <v>0</v>
      </c>
      <c r="H144" s="143">
        <v>2.7</v>
      </c>
      <c r="I144" s="143">
        <v>0</v>
      </c>
      <c r="J144" s="143">
        <v>1.3</v>
      </c>
      <c r="K144" s="143">
        <v>0</v>
      </c>
      <c r="L144" s="143">
        <v>0</v>
      </c>
      <c r="M144" s="143">
        <v>0</v>
      </c>
      <c r="N144" s="143">
        <v>0</v>
      </c>
      <c r="O144" s="143">
        <v>0</v>
      </c>
      <c r="P144" s="143">
        <v>0</v>
      </c>
      <c r="Q144" s="143">
        <v>0</v>
      </c>
      <c r="R144" s="143">
        <v>0</v>
      </c>
      <c r="S144" s="143">
        <v>0</v>
      </c>
      <c r="T144" s="143">
        <v>4.4000000000000004</v>
      </c>
      <c r="U144" s="143">
        <v>0.4</v>
      </c>
      <c r="V144" s="143">
        <v>0</v>
      </c>
      <c r="W144" s="143">
        <v>0</v>
      </c>
      <c r="X144" s="143">
        <v>0</v>
      </c>
      <c r="Y144" s="143">
        <v>0</v>
      </c>
      <c r="Z144" s="143">
        <v>2.7</v>
      </c>
      <c r="AA144" s="143">
        <v>0</v>
      </c>
      <c r="AB144" s="143">
        <v>1.3</v>
      </c>
      <c r="AC144" s="78"/>
    </row>
    <row r="145" spans="1:29" s="59" customFormat="1" x14ac:dyDescent="0.2">
      <c r="A145" s="140" t="s">
        <v>69</v>
      </c>
      <c r="B145" s="143">
        <v>9.8000000000000007</v>
      </c>
      <c r="C145" s="143">
        <v>0.1</v>
      </c>
      <c r="D145" s="143">
        <v>0</v>
      </c>
      <c r="E145" s="143">
        <v>0</v>
      </c>
      <c r="F145" s="143">
        <v>0</v>
      </c>
      <c r="G145" s="143">
        <v>0</v>
      </c>
      <c r="H145" s="143">
        <v>5.6</v>
      </c>
      <c r="I145" s="143">
        <v>0</v>
      </c>
      <c r="J145" s="143">
        <v>4</v>
      </c>
      <c r="K145" s="143">
        <v>0</v>
      </c>
      <c r="L145" s="143">
        <v>0</v>
      </c>
      <c r="M145" s="143">
        <v>0</v>
      </c>
      <c r="N145" s="143">
        <v>0</v>
      </c>
      <c r="O145" s="143">
        <v>0</v>
      </c>
      <c r="P145" s="143">
        <v>0</v>
      </c>
      <c r="Q145" s="143">
        <v>0</v>
      </c>
      <c r="R145" s="143">
        <v>0</v>
      </c>
      <c r="S145" s="143">
        <v>0</v>
      </c>
      <c r="T145" s="143">
        <v>9.8000000000000007</v>
      </c>
      <c r="U145" s="143">
        <v>0.1</v>
      </c>
      <c r="V145" s="143">
        <v>0</v>
      </c>
      <c r="W145" s="143">
        <v>0</v>
      </c>
      <c r="X145" s="143">
        <v>0</v>
      </c>
      <c r="Y145" s="143">
        <v>0</v>
      </c>
      <c r="Z145" s="143">
        <v>5.6</v>
      </c>
      <c r="AA145" s="143">
        <v>0</v>
      </c>
      <c r="AB145" s="143">
        <v>4</v>
      </c>
      <c r="AC145" s="78"/>
    </row>
    <row r="146" spans="1:29" s="59" customFormat="1" x14ac:dyDescent="0.2">
      <c r="A146" s="140" t="s">
        <v>308</v>
      </c>
      <c r="B146" s="143">
        <v>20</v>
      </c>
      <c r="C146" s="143">
        <v>0</v>
      </c>
      <c r="D146" s="143">
        <v>0</v>
      </c>
      <c r="E146" s="143">
        <v>0</v>
      </c>
      <c r="F146" s="143">
        <v>0</v>
      </c>
      <c r="G146" s="143">
        <v>0</v>
      </c>
      <c r="H146" s="143">
        <v>6.8</v>
      </c>
      <c r="I146" s="143">
        <v>0</v>
      </c>
      <c r="J146" s="143">
        <v>13.3</v>
      </c>
      <c r="K146" s="143">
        <v>0</v>
      </c>
      <c r="L146" s="143">
        <v>0</v>
      </c>
      <c r="M146" s="143">
        <v>0</v>
      </c>
      <c r="N146" s="143">
        <v>0</v>
      </c>
      <c r="O146" s="143">
        <v>0</v>
      </c>
      <c r="P146" s="143">
        <v>0</v>
      </c>
      <c r="Q146" s="143">
        <v>0</v>
      </c>
      <c r="R146" s="143">
        <v>0</v>
      </c>
      <c r="S146" s="143">
        <v>0</v>
      </c>
      <c r="T146" s="143">
        <v>20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  <c r="Z146" s="143">
        <v>6.8</v>
      </c>
      <c r="AA146" s="143">
        <v>0</v>
      </c>
      <c r="AB146" s="143">
        <v>13.3</v>
      </c>
      <c r="AC146" s="78"/>
    </row>
    <row r="147" spans="1:29" s="59" customFormat="1" x14ac:dyDescent="0.2">
      <c r="A147" s="140" t="s">
        <v>312</v>
      </c>
      <c r="B147" s="143">
        <v>31.6</v>
      </c>
      <c r="C147" s="143">
        <v>0.3</v>
      </c>
      <c r="D147" s="143">
        <v>0</v>
      </c>
      <c r="E147" s="143">
        <v>0</v>
      </c>
      <c r="F147" s="143">
        <v>0</v>
      </c>
      <c r="G147" s="143">
        <v>0</v>
      </c>
      <c r="H147" s="143">
        <v>3</v>
      </c>
      <c r="I147" s="143">
        <v>0</v>
      </c>
      <c r="J147" s="143">
        <v>28.3</v>
      </c>
      <c r="K147" s="143">
        <v>0</v>
      </c>
      <c r="L147" s="143">
        <v>0</v>
      </c>
      <c r="M147" s="143">
        <v>0</v>
      </c>
      <c r="N147" s="143">
        <v>0</v>
      </c>
      <c r="O147" s="143">
        <v>0</v>
      </c>
      <c r="P147" s="143">
        <v>0</v>
      </c>
      <c r="Q147" s="143">
        <v>0</v>
      </c>
      <c r="R147" s="143">
        <v>0</v>
      </c>
      <c r="S147" s="143">
        <v>0</v>
      </c>
      <c r="T147" s="143">
        <v>31.6</v>
      </c>
      <c r="U147" s="143">
        <v>0.3</v>
      </c>
      <c r="V147" s="143">
        <v>0</v>
      </c>
      <c r="W147" s="143">
        <v>0</v>
      </c>
      <c r="X147" s="143">
        <v>0</v>
      </c>
      <c r="Y147" s="143">
        <v>0</v>
      </c>
      <c r="Z147" s="143">
        <v>3</v>
      </c>
      <c r="AA147" s="143">
        <v>0</v>
      </c>
      <c r="AB147" s="143">
        <v>28.3</v>
      </c>
      <c r="AC147" s="78"/>
    </row>
    <row r="148" spans="1:29" s="59" customFormat="1" ht="33.75" x14ac:dyDescent="0.2">
      <c r="A148" s="140" t="s">
        <v>111</v>
      </c>
      <c r="B148" s="143">
        <v>2</v>
      </c>
      <c r="C148" s="143">
        <v>0.3</v>
      </c>
      <c r="D148" s="143">
        <v>0</v>
      </c>
      <c r="E148" s="143">
        <v>0</v>
      </c>
      <c r="F148" s="143">
        <v>0</v>
      </c>
      <c r="G148" s="143">
        <v>0</v>
      </c>
      <c r="H148" s="143">
        <v>1.1000000000000001</v>
      </c>
      <c r="I148" s="143">
        <v>0</v>
      </c>
      <c r="J148" s="143">
        <v>0.7</v>
      </c>
      <c r="K148" s="143">
        <v>0</v>
      </c>
      <c r="L148" s="143">
        <v>0</v>
      </c>
      <c r="M148" s="143">
        <v>0</v>
      </c>
      <c r="N148" s="143">
        <v>0</v>
      </c>
      <c r="O148" s="143">
        <v>0</v>
      </c>
      <c r="P148" s="143">
        <v>0</v>
      </c>
      <c r="Q148" s="143">
        <v>0</v>
      </c>
      <c r="R148" s="143">
        <v>0</v>
      </c>
      <c r="S148" s="143">
        <v>0</v>
      </c>
      <c r="T148" s="143">
        <v>2</v>
      </c>
      <c r="U148" s="143">
        <v>0.3</v>
      </c>
      <c r="V148" s="143">
        <v>0</v>
      </c>
      <c r="W148" s="143">
        <v>0</v>
      </c>
      <c r="X148" s="143">
        <v>0</v>
      </c>
      <c r="Y148" s="143">
        <v>0</v>
      </c>
      <c r="Z148" s="143">
        <v>1.1000000000000001</v>
      </c>
      <c r="AA148" s="143">
        <v>0</v>
      </c>
      <c r="AB148" s="143">
        <v>0.7</v>
      </c>
      <c r="AC148" s="78"/>
    </row>
    <row r="149" spans="1:29" s="59" customFormat="1" x14ac:dyDescent="0.2">
      <c r="A149" s="140" t="s">
        <v>166</v>
      </c>
      <c r="B149" s="141">
        <f>SUM(B150:B161)</f>
        <v>596.79999999999995</v>
      </c>
      <c r="C149" s="141">
        <f t="shared" ref="C149:AB149" si="9">SUM(C150:C161)</f>
        <v>70.8</v>
      </c>
      <c r="D149" s="141">
        <f t="shared" si="9"/>
        <v>13.999999999999998</v>
      </c>
      <c r="E149" s="141">
        <f t="shared" si="9"/>
        <v>1.1000000000000001</v>
      </c>
      <c r="F149" s="141">
        <f t="shared" si="9"/>
        <v>2.2000000000000002</v>
      </c>
      <c r="G149" s="141">
        <f t="shared" si="9"/>
        <v>13.200000000000001</v>
      </c>
      <c r="H149" s="141">
        <f t="shared" si="9"/>
        <v>223.8</v>
      </c>
      <c r="I149" s="141">
        <f t="shared" si="9"/>
        <v>0.2</v>
      </c>
      <c r="J149" s="141">
        <f t="shared" si="9"/>
        <v>271.29999999999995</v>
      </c>
      <c r="K149" s="141">
        <f t="shared" si="9"/>
        <v>41.4</v>
      </c>
      <c r="L149" s="141">
        <f t="shared" si="9"/>
        <v>4.8000000000000007</v>
      </c>
      <c r="M149" s="141">
        <f t="shared" si="9"/>
        <v>0</v>
      </c>
      <c r="N149" s="141">
        <f t="shared" si="9"/>
        <v>0</v>
      </c>
      <c r="O149" s="141">
        <f t="shared" si="9"/>
        <v>0</v>
      </c>
      <c r="P149" s="141">
        <f t="shared" si="9"/>
        <v>0.4</v>
      </c>
      <c r="Q149" s="141">
        <f t="shared" si="9"/>
        <v>29.700000000000003</v>
      </c>
      <c r="R149" s="141">
        <f t="shared" si="9"/>
        <v>0</v>
      </c>
      <c r="S149" s="141">
        <f t="shared" si="9"/>
        <v>6.2</v>
      </c>
      <c r="T149" s="141">
        <f t="shared" si="9"/>
        <v>555.29999999999995</v>
      </c>
      <c r="U149" s="141">
        <f t="shared" si="9"/>
        <v>66.100000000000023</v>
      </c>
      <c r="V149" s="141">
        <f t="shared" si="9"/>
        <v>13.999999999999998</v>
      </c>
      <c r="W149" s="141">
        <f t="shared" si="9"/>
        <v>1.1000000000000001</v>
      </c>
      <c r="X149" s="141">
        <f t="shared" si="9"/>
        <v>2.2000000000000002</v>
      </c>
      <c r="Y149" s="141">
        <f t="shared" si="9"/>
        <v>12.999999999999998</v>
      </c>
      <c r="Z149" s="141">
        <f t="shared" si="9"/>
        <v>194.10000000000005</v>
      </c>
      <c r="AA149" s="141">
        <f t="shared" si="9"/>
        <v>0.2</v>
      </c>
      <c r="AB149" s="141">
        <f t="shared" si="9"/>
        <v>264.8</v>
      </c>
      <c r="AC149" s="78"/>
    </row>
    <row r="150" spans="1:29" s="59" customFormat="1" x14ac:dyDescent="0.2">
      <c r="A150" s="140" t="s">
        <v>110</v>
      </c>
      <c r="B150" s="143">
        <v>138.80000000000001</v>
      </c>
      <c r="C150" s="143">
        <v>22.5</v>
      </c>
      <c r="D150" s="143">
        <v>1</v>
      </c>
      <c r="E150" s="143">
        <v>0</v>
      </c>
      <c r="F150" s="143">
        <v>0</v>
      </c>
      <c r="G150" s="143">
        <v>2.5</v>
      </c>
      <c r="H150" s="143">
        <v>72.7</v>
      </c>
      <c r="I150" s="143">
        <v>0</v>
      </c>
      <c r="J150" s="143">
        <v>40.1</v>
      </c>
      <c r="K150" s="143">
        <v>24.5</v>
      </c>
      <c r="L150" s="143">
        <v>3.2</v>
      </c>
      <c r="M150" s="143">
        <v>0</v>
      </c>
      <c r="N150" s="143">
        <v>0</v>
      </c>
      <c r="O150" s="143">
        <v>0</v>
      </c>
      <c r="P150" s="143">
        <v>0.1</v>
      </c>
      <c r="Q150" s="143">
        <v>18.899999999999999</v>
      </c>
      <c r="R150" s="143">
        <v>0</v>
      </c>
      <c r="S150" s="143">
        <v>2.2000000000000002</v>
      </c>
      <c r="T150" s="143">
        <v>114.3</v>
      </c>
      <c r="U150" s="143">
        <v>19.3</v>
      </c>
      <c r="V150" s="143">
        <v>1</v>
      </c>
      <c r="W150" s="143">
        <v>0</v>
      </c>
      <c r="X150" s="143">
        <v>0</v>
      </c>
      <c r="Y150" s="143">
        <v>2.4</v>
      </c>
      <c r="Z150" s="143">
        <v>53.8</v>
      </c>
      <c r="AA150" s="143">
        <v>0</v>
      </c>
      <c r="AB150" s="143">
        <v>37.799999999999997</v>
      </c>
      <c r="AC150" s="78"/>
    </row>
    <row r="151" spans="1:29" s="59" customFormat="1" x14ac:dyDescent="0.2">
      <c r="A151" s="140" t="s">
        <v>61</v>
      </c>
      <c r="B151" s="143">
        <v>50.9</v>
      </c>
      <c r="C151" s="143">
        <v>8.8000000000000007</v>
      </c>
      <c r="D151" s="143">
        <v>2.6</v>
      </c>
      <c r="E151" s="143">
        <v>0</v>
      </c>
      <c r="F151" s="143">
        <v>1.1000000000000001</v>
      </c>
      <c r="G151" s="143">
        <v>5.0999999999999996</v>
      </c>
      <c r="H151" s="143">
        <v>15.3</v>
      </c>
      <c r="I151" s="143">
        <v>0</v>
      </c>
      <c r="J151" s="143">
        <v>18</v>
      </c>
      <c r="K151" s="143">
        <v>3.7</v>
      </c>
      <c r="L151" s="143">
        <v>1.1000000000000001</v>
      </c>
      <c r="M151" s="143">
        <v>0</v>
      </c>
      <c r="N151" s="143">
        <v>0</v>
      </c>
      <c r="O151" s="143">
        <v>0</v>
      </c>
      <c r="P151" s="143">
        <v>0</v>
      </c>
      <c r="Q151" s="143">
        <v>1.5</v>
      </c>
      <c r="R151" s="143">
        <v>0</v>
      </c>
      <c r="S151" s="143">
        <v>1</v>
      </c>
      <c r="T151" s="143">
        <v>47.2</v>
      </c>
      <c r="U151" s="143">
        <v>7.7</v>
      </c>
      <c r="V151" s="143">
        <v>2.6</v>
      </c>
      <c r="W151" s="143">
        <v>0</v>
      </c>
      <c r="X151" s="143">
        <v>1.1000000000000001</v>
      </c>
      <c r="Y151" s="143">
        <v>5.0999999999999996</v>
      </c>
      <c r="Z151" s="143">
        <v>13.8</v>
      </c>
      <c r="AA151" s="143">
        <v>0</v>
      </c>
      <c r="AB151" s="143">
        <v>16.899999999999999</v>
      </c>
      <c r="AC151" s="78"/>
    </row>
    <row r="152" spans="1:29" s="59" customFormat="1" x14ac:dyDescent="0.2">
      <c r="A152" s="140" t="s">
        <v>62</v>
      </c>
      <c r="B152" s="143">
        <v>42.5</v>
      </c>
      <c r="C152" s="143">
        <v>7.8</v>
      </c>
      <c r="D152" s="143">
        <v>4.9000000000000004</v>
      </c>
      <c r="E152" s="143">
        <v>0.1</v>
      </c>
      <c r="F152" s="143">
        <v>0</v>
      </c>
      <c r="G152" s="143">
        <v>1.1000000000000001</v>
      </c>
      <c r="H152" s="143">
        <v>13.7</v>
      </c>
      <c r="I152" s="143">
        <v>0</v>
      </c>
      <c r="J152" s="143">
        <v>14.9</v>
      </c>
      <c r="K152" s="143">
        <v>2</v>
      </c>
      <c r="L152" s="143">
        <v>0.3</v>
      </c>
      <c r="M152" s="143">
        <v>0</v>
      </c>
      <c r="N152" s="143">
        <v>0</v>
      </c>
      <c r="O152" s="143">
        <v>0</v>
      </c>
      <c r="P152" s="143">
        <v>0</v>
      </c>
      <c r="Q152" s="143">
        <v>1</v>
      </c>
      <c r="R152" s="143">
        <v>0</v>
      </c>
      <c r="S152" s="143">
        <v>0.6</v>
      </c>
      <c r="T152" s="143">
        <v>40.5</v>
      </c>
      <c r="U152" s="143">
        <v>7.5</v>
      </c>
      <c r="V152" s="143">
        <v>4.9000000000000004</v>
      </c>
      <c r="W152" s="143">
        <v>0.1</v>
      </c>
      <c r="X152" s="143">
        <v>0</v>
      </c>
      <c r="Y152" s="143">
        <v>1.1000000000000001</v>
      </c>
      <c r="Z152" s="143">
        <v>12.6</v>
      </c>
      <c r="AA152" s="143">
        <v>0</v>
      </c>
      <c r="AB152" s="143">
        <v>14.3</v>
      </c>
      <c r="AC152" s="78"/>
    </row>
    <row r="153" spans="1:29" s="59" customFormat="1" x14ac:dyDescent="0.2">
      <c r="A153" s="140" t="s">
        <v>63</v>
      </c>
      <c r="B153" s="143">
        <v>44.1</v>
      </c>
      <c r="C153" s="143">
        <v>4.3</v>
      </c>
      <c r="D153" s="143">
        <v>1.7</v>
      </c>
      <c r="E153" s="143">
        <v>0.1</v>
      </c>
      <c r="F153" s="143">
        <v>1.1000000000000001</v>
      </c>
      <c r="G153" s="143">
        <v>0.3</v>
      </c>
      <c r="H153" s="143">
        <v>17</v>
      </c>
      <c r="I153" s="143">
        <v>0</v>
      </c>
      <c r="J153" s="143">
        <v>19.5</v>
      </c>
      <c r="K153" s="143">
        <v>2.8</v>
      </c>
      <c r="L153" s="143">
        <v>0.2</v>
      </c>
      <c r="M153" s="143">
        <v>0</v>
      </c>
      <c r="N153" s="143">
        <v>0</v>
      </c>
      <c r="O153" s="143">
        <v>0</v>
      </c>
      <c r="P153" s="143">
        <v>0.2</v>
      </c>
      <c r="Q153" s="143">
        <v>1.8</v>
      </c>
      <c r="R153" s="143">
        <v>0</v>
      </c>
      <c r="S153" s="143">
        <v>0.6</v>
      </c>
      <c r="T153" s="143">
        <v>41.3</v>
      </c>
      <c r="U153" s="143">
        <v>4.2</v>
      </c>
      <c r="V153" s="143">
        <v>1.7</v>
      </c>
      <c r="W153" s="143">
        <v>0.1</v>
      </c>
      <c r="X153" s="143">
        <v>1.1000000000000001</v>
      </c>
      <c r="Y153" s="143">
        <v>0.2</v>
      </c>
      <c r="Z153" s="143">
        <v>15.2</v>
      </c>
      <c r="AA153" s="143">
        <v>0</v>
      </c>
      <c r="AB153" s="143">
        <v>18.8</v>
      </c>
      <c r="AC153" s="78"/>
    </row>
    <row r="154" spans="1:29" s="59" customFormat="1" x14ac:dyDescent="0.2">
      <c r="A154" s="140" t="s">
        <v>64</v>
      </c>
      <c r="B154" s="143">
        <v>79.8</v>
      </c>
      <c r="C154" s="143">
        <v>10.7</v>
      </c>
      <c r="D154" s="143">
        <v>3.1</v>
      </c>
      <c r="E154" s="143">
        <v>0.6</v>
      </c>
      <c r="F154" s="143">
        <v>0</v>
      </c>
      <c r="G154" s="143">
        <v>2.2999999999999998</v>
      </c>
      <c r="H154" s="143">
        <v>27.7</v>
      </c>
      <c r="I154" s="143">
        <v>0</v>
      </c>
      <c r="J154" s="143">
        <v>35.4</v>
      </c>
      <c r="K154" s="143">
        <v>3</v>
      </c>
      <c r="L154" s="143">
        <v>0</v>
      </c>
      <c r="M154" s="143">
        <v>0</v>
      </c>
      <c r="N154" s="143">
        <v>0</v>
      </c>
      <c r="O154" s="143">
        <v>0</v>
      </c>
      <c r="P154" s="143">
        <v>0.1</v>
      </c>
      <c r="Q154" s="143">
        <v>2.6</v>
      </c>
      <c r="R154" s="143">
        <v>0</v>
      </c>
      <c r="S154" s="143">
        <v>0.3</v>
      </c>
      <c r="T154" s="143">
        <v>76.8</v>
      </c>
      <c r="U154" s="143">
        <v>10.7</v>
      </c>
      <c r="V154" s="143">
        <v>3.1</v>
      </c>
      <c r="W154" s="143">
        <v>0.6</v>
      </c>
      <c r="X154" s="143">
        <v>0</v>
      </c>
      <c r="Y154" s="143">
        <v>2.2999999999999998</v>
      </c>
      <c r="Z154" s="143">
        <v>25.1</v>
      </c>
      <c r="AA154" s="143">
        <v>0</v>
      </c>
      <c r="AB154" s="143">
        <v>35.1</v>
      </c>
      <c r="AC154" s="78"/>
    </row>
    <row r="155" spans="1:29" s="59" customFormat="1" x14ac:dyDescent="0.2">
      <c r="A155" s="140" t="s">
        <v>65</v>
      </c>
      <c r="B155" s="143">
        <v>53</v>
      </c>
      <c r="C155" s="143">
        <v>4.5999999999999996</v>
      </c>
      <c r="D155" s="143">
        <v>0.1</v>
      </c>
      <c r="E155" s="143">
        <v>0.3</v>
      </c>
      <c r="F155" s="143">
        <v>0</v>
      </c>
      <c r="G155" s="143">
        <v>0.8</v>
      </c>
      <c r="H155" s="143">
        <v>15.6</v>
      </c>
      <c r="I155" s="143">
        <v>0</v>
      </c>
      <c r="J155" s="143">
        <v>31.6</v>
      </c>
      <c r="K155" s="143">
        <v>1.3</v>
      </c>
      <c r="L155" s="143">
        <v>0</v>
      </c>
      <c r="M155" s="143">
        <v>0</v>
      </c>
      <c r="N155" s="143">
        <v>0</v>
      </c>
      <c r="O155" s="143">
        <v>0</v>
      </c>
      <c r="P155" s="143">
        <v>0</v>
      </c>
      <c r="Q155" s="143">
        <v>1.3</v>
      </c>
      <c r="R155" s="143">
        <v>0</v>
      </c>
      <c r="S155" s="143">
        <v>0</v>
      </c>
      <c r="T155" s="143">
        <v>51.7</v>
      </c>
      <c r="U155" s="143">
        <v>4.5999999999999996</v>
      </c>
      <c r="V155" s="143">
        <v>0.1</v>
      </c>
      <c r="W155" s="143">
        <v>0.3</v>
      </c>
      <c r="X155" s="143">
        <v>0</v>
      </c>
      <c r="Y155" s="143">
        <v>0.8</v>
      </c>
      <c r="Z155" s="143">
        <v>14.3</v>
      </c>
      <c r="AA155" s="143">
        <v>0</v>
      </c>
      <c r="AB155" s="143">
        <v>31.6</v>
      </c>
      <c r="AC155" s="78"/>
    </row>
    <row r="156" spans="1:29" s="59" customFormat="1" x14ac:dyDescent="0.2">
      <c r="A156" s="140" t="s">
        <v>66</v>
      </c>
      <c r="B156" s="143">
        <v>33.200000000000003</v>
      </c>
      <c r="C156" s="143">
        <v>2.7</v>
      </c>
      <c r="D156" s="143">
        <v>0</v>
      </c>
      <c r="E156" s="143">
        <v>0</v>
      </c>
      <c r="F156" s="143">
        <v>0</v>
      </c>
      <c r="G156" s="143">
        <v>1</v>
      </c>
      <c r="H156" s="143">
        <v>11.4</v>
      </c>
      <c r="I156" s="143">
        <v>0</v>
      </c>
      <c r="J156" s="143">
        <v>18.100000000000001</v>
      </c>
      <c r="K156" s="143">
        <v>0.5</v>
      </c>
      <c r="L156" s="143">
        <v>0</v>
      </c>
      <c r="M156" s="143">
        <v>0</v>
      </c>
      <c r="N156" s="143">
        <v>0</v>
      </c>
      <c r="O156" s="143">
        <v>0</v>
      </c>
      <c r="P156" s="143">
        <v>0</v>
      </c>
      <c r="Q156" s="143">
        <v>0.5</v>
      </c>
      <c r="R156" s="143">
        <v>0</v>
      </c>
      <c r="S156" s="143">
        <v>0</v>
      </c>
      <c r="T156" s="143">
        <v>32.6</v>
      </c>
      <c r="U156" s="143">
        <v>2.7</v>
      </c>
      <c r="V156" s="143">
        <v>0</v>
      </c>
      <c r="W156" s="143">
        <v>0</v>
      </c>
      <c r="X156" s="143">
        <v>0</v>
      </c>
      <c r="Y156" s="143">
        <v>1</v>
      </c>
      <c r="Z156" s="143">
        <v>10.9</v>
      </c>
      <c r="AA156" s="143">
        <v>0</v>
      </c>
      <c r="AB156" s="143">
        <v>18.100000000000001</v>
      </c>
      <c r="AC156" s="78"/>
    </row>
    <row r="157" spans="1:29" s="59" customFormat="1" x14ac:dyDescent="0.2">
      <c r="A157" s="140" t="s">
        <v>67</v>
      </c>
      <c r="B157" s="143">
        <v>26.7</v>
      </c>
      <c r="C157" s="143">
        <v>1.7</v>
      </c>
      <c r="D157" s="143">
        <v>0.6</v>
      </c>
      <c r="E157" s="143">
        <v>0</v>
      </c>
      <c r="F157" s="143">
        <v>0</v>
      </c>
      <c r="G157" s="143">
        <v>0</v>
      </c>
      <c r="H157" s="143">
        <v>13.8</v>
      </c>
      <c r="I157" s="143">
        <v>0</v>
      </c>
      <c r="J157" s="143">
        <v>10.5</v>
      </c>
      <c r="K157" s="143">
        <v>0.3</v>
      </c>
      <c r="L157" s="143">
        <v>0</v>
      </c>
      <c r="M157" s="143">
        <v>0</v>
      </c>
      <c r="N157" s="143">
        <v>0</v>
      </c>
      <c r="O157" s="143">
        <v>0</v>
      </c>
      <c r="P157" s="143">
        <v>0</v>
      </c>
      <c r="Q157" s="143">
        <v>0.3</v>
      </c>
      <c r="R157" s="143">
        <v>0</v>
      </c>
      <c r="S157" s="143">
        <v>0</v>
      </c>
      <c r="T157" s="143">
        <v>26.3</v>
      </c>
      <c r="U157" s="143">
        <v>1.7</v>
      </c>
      <c r="V157" s="143">
        <v>0.6</v>
      </c>
      <c r="W157" s="143">
        <v>0</v>
      </c>
      <c r="X157" s="143">
        <v>0</v>
      </c>
      <c r="Y157" s="143">
        <v>0</v>
      </c>
      <c r="Z157" s="143">
        <v>13.5</v>
      </c>
      <c r="AA157" s="143">
        <v>0</v>
      </c>
      <c r="AB157" s="143">
        <v>10.5</v>
      </c>
      <c r="AC157" s="78"/>
    </row>
    <row r="158" spans="1:29" s="59" customFormat="1" x14ac:dyDescent="0.2">
      <c r="A158" s="140" t="s">
        <v>68</v>
      </c>
      <c r="B158" s="143">
        <v>49.4</v>
      </c>
      <c r="C158" s="143">
        <v>2.7</v>
      </c>
      <c r="D158" s="143">
        <v>0</v>
      </c>
      <c r="E158" s="143">
        <v>0</v>
      </c>
      <c r="F158" s="143">
        <v>0</v>
      </c>
      <c r="G158" s="143">
        <v>0.1</v>
      </c>
      <c r="H158" s="143">
        <v>22.4</v>
      </c>
      <c r="I158" s="143">
        <v>0</v>
      </c>
      <c r="J158" s="143">
        <v>24.2</v>
      </c>
      <c r="K158" s="143">
        <v>0.7</v>
      </c>
      <c r="L158" s="143">
        <v>0</v>
      </c>
      <c r="M158" s="143">
        <v>0</v>
      </c>
      <c r="N158" s="143">
        <v>0</v>
      </c>
      <c r="O158" s="143">
        <v>0</v>
      </c>
      <c r="P158" s="143">
        <v>0</v>
      </c>
      <c r="Q158" s="143">
        <v>0.6</v>
      </c>
      <c r="R158" s="143">
        <v>0</v>
      </c>
      <c r="S158" s="143">
        <v>0.1</v>
      </c>
      <c r="T158" s="143">
        <v>48.7</v>
      </c>
      <c r="U158" s="143">
        <v>2.7</v>
      </c>
      <c r="V158" s="143">
        <v>0</v>
      </c>
      <c r="W158" s="143">
        <v>0</v>
      </c>
      <c r="X158" s="143">
        <v>0</v>
      </c>
      <c r="Y158" s="143">
        <v>0.1</v>
      </c>
      <c r="Z158" s="143">
        <v>21.8</v>
      </c>
      <c r="AA158" s="143">
        <v>0</v>
      </c>
      <c r="AB158" s="143">
        <v>24.1</v>
      </c>
      <c r="AC158" s="78"/>
    </row>
    <row r="159" spans="1:29" s="59" customFormat="1" x14ac:dyDescent="0.2">
      <c r="A159" s="140" t="s">
        <v>69</v>
      </c>
      <c r="B159" s="143">
        <v>44.7</v>
      </c>
      <c r="C159" s="143">
        <v>2</v>
      </c>
      <c r="D159" s="143">
        <v>0</v>
      </c>
      <c r="E159" s="143">
        <v>0</v>
      </c>
      <c r="F159" s="143">
        <v>0</v>
      </c>
      <c r="G159" s="143">
        <v>0</v>
      </c>
      <c r="H159" s="143">
        <v>11.1</v>
      </c>
      <c r="I159" s="143">
        <v>0</v>
      </c>
      <c r="J159" s="143">
        <v>31.6</v>
      </c>
      <c r="K159" s="143">
        <v>1.2</v>
      </c>
      <c r="L159" s="143">
        <v>0</v>
      </c>
      <c r="M159" s="143">
        <v>0</v>
      </c>
      <c r="N159" s="143">
        <v>0</v>
      </c>
      <c r="O159" s="143">
        <v>0</v>
      </c>
      <c r="P159" s="143">
        <v>0</v>
      </c>
      <c r="Q159" s="143">
        <v>0.7</v>
      </c>
      <c r="R159" s="143">
        <v>0</v>
      </c>
      <c r="S159" s="143">
        <v>0.5</v>
      </c>
      <c r="T159" s="143">
        <v>43.6</v>
      </c>
      <c r="U159" s="143">
        <v>2</v>
      </c>
      <c r="V159" s="143">
        <v>0</v>
      </c>
      <c r="W159" s="143">
        <v>0</v>
      </c>
      <c r="X159" s="143">
        <v>0</v>
      </c>
      <c r="Y159" s="143">
        <v>0</v>
      </c>
      <c r="Z159" s="143">
        <v>10.4</v>
      </c>
      <c r="AA159" s="143">
        <v>0</v>
      </c>
      <c r="AB159" s="143">
        <v>31.1</v>
      </c>
      <c r="AC159" s="78"/>
    </row>
    <row r="160" spans="1:29" s="59" customFormat="1" x14ac:dyDescent="0.2">
      <c r="A160" s="140" t="s">
        <v>308</v>
      </c>
      <c r="B160" s="143">
        <v>15.3</v>
      </c>
      <c r="C160" s="143">
        <v>0.7</v>
      </c>
      <c r="D160" s="143">
        <v>0</v>
      </c>
      <c r="E160" s="143">
        <v>0</v>
      </c>
      <c r="F160" s="143">
        <v>0</v>
      </c>
      <c r="G160" s="143">
        <v>0</v>
      </c>
      <c r="H160" s="143">
        <v>1.1000000000000001</v>
      </c>
      <c r="I160" s="143">
        <v>0</v>
      </c>
      <c r="J160" s="143">
        <v>13.5</v>
      </c>
      <c r="K160" s="143">
        <v>1</v>
      </c>
      <c r="L160" s="143">
        <v>0</v>
      </c>
      <c r="M160" s="143">
        <v>0</v>
      </c>
      <c r="N160" s="143">
        <v>0</v>
      </c>
      <c r="O160" s="143">
        <v>0</v>
      </c>
      <c r="P160" s="143">
        <v>0</v>
      </c>
      <c r="Q160" s="143">
        <v>0.3</v>
      </c>
      <c r="R160" s="143">
        <v>0</v>
      </c>
      <c r="S160" s="143">
        <v>0.7</v>
      </c>
      <c r="T160" s="143">
        <v>14.3</v>
      </c>
      <c r="U160" s="143">
        <v>0.7</v>
      </c>
      <c r="V160" s="143">
        <v>0</v>
      </c>
      <c r="W160" s="143">
        <v>0</v>
      </c>
      <c r="X160" s="143">
        <v>0</v>
      </c>
      <c r="Y160" s="143">
        <v>0</v>
      </c>
      <c r="Z160" s="143">
        <v>0.8</v>
      </c>
      <c r="AA160" s="143">
        <v>0</v>
      </c>
      <c r="AB160" s="143">
        <v>12.8</v>
      </c>
      <c r="AC160" s="78"/>
    </row>
    <row r="161" spans="1:29" s="59" customFormat="1" x14ac:dyDescent="0.2">
      <c r="A161" s="140" t="s">
        <v>312</v>
      </c>
      <c r="B161" s="143">
        <v>18.399999999999999</v>
      </c>
      <c r="C161" s="143">
        <v>2.2999999999999998</v>
      </c>
      <c r="D161" s="143">
        <v>0</v>
      </c>
      <c r="E161" s="143">
        <v>0</v>
      </c>
      <c r="F161" s="143">
        <v>0</v>
      </c>
      <c r="G161" s="143">
        <v>0</v>
      </c>
      <c r="H161" s="143">
        <v>2</v>
      </c>
      <c r="I161" s="143">
        <v>0.2</v>
      </c>
      <c r="J161" s="143">
        <v>13.9</v>
      </c>
      <c r="K161" s="143">
        <v>0.4</v>
      </c>
      <c r="L161" s="143">
        <v>0</v>
      </c>
      <c r="M161" s="143">
        <v>0</v>
      </c>
      <c r="N161" s="143">
        <v>0</v>
      </c>
      <c r="O161" s="143">
        <v>0</v>
      </c>
      <c r="P161" s="143">
        <v>0</v>
      </c>
      <c r="Q161" s="143">
        <v>0.2</v>
      </c>
      <c r="R161" s="143">
        <v>0</v>
      </c>
      <c r="S161" s="143">
        <v>0.2</v>
      </c>
      <c r="T161" s="143">
        <v>18</v>
      </c>
      <c r="U161" s="143">
        <v>2.2999999999999998</v>
      </c>
      <c r="V161" s="143">
        <v>0</v>
      </c>
      <c r="W161" s="143">
        <v>0</v>
      </c>
      <c r="X161" s="143">
        <v>0</v>
      </c>
      <c r="Y161" s="143">
        <v>0</v>
      </c>
      <c r="Z161" s="143">
        <v>1.9</v>
      </c>
      <c r="AA161" s="143">
        <v>0.2</v>
      </c>
      <c r="AB161" s="143">
        <v>13.7</v>
      </c>
      <c r="AC161" s="78"/>
    </row>
    <row r="162" spans="1:29" s="59" customFormat="1" x14ac:dyDescent="0.2">
      <c r="A162" s="140" t="s">
        <v>167</v>
      </c>
      <c r="B162" s="141">
        <f>SUM(B163:B175)</f>
        <v>978.6</v>
      </c>
      <c r="C162" s="141">
        <f t="shared" ref="C162:AB162" si="10">SUM(C163:C175)</f>
        <v>241.3</v>
      </c>
      <c r="D162" s="141">
        <f t="shared" si="10"/>
        <v>88.899999999999991</v>
      </c>
      <c r="E162" s="141">
        <f t="shared" si="10"/>
        <v>0.1</v>
      </c>
      <c r="F162" s="141">
        <f t="shared" si="10"/>
        <v>0.4</v>
      </c>
      <c r="G162" s="141">
        <f t="shared" si="10"/>
        <v>62.300000000000004</v>
      </c>
      <c r="H162" s="141">
        <f t="shared" si="10"/>
        <v>100.10000000000001</v>
      </c>
      <c r="I162" s="141">
        <f t="shared" si="10"/>
        <v>0</v>
      </c>
      <c r="J162" s="141">
        <f t="shared" si="10"/>
        <v>485.7</v>
      </c>
      <c r="K162" s="141">
        <f t="shared" si="10"/>
        <v>671.9</v>
      </c>
      <c r="L162" s="141">
        <f t="shared" si="10"/>
        <v>194.6</v>
      </c>
      <c r="M162" s="141">
        <f t="shared" si="10"/>
        <v>88.899999999999991</v>
      </c>
      <c r="N162" s="141">
        <f t="shared" si="10"/>
        <v>0</v>
      </c>
      <c r="O162" s="141">
        <f t="shared" si="10"/>
        <v>0.3</v>
      </c>
      <c r="P162" s="141">
        <f t="shared" si="10"/>
        <v>62.100000000000009</v>
      </c>
      <c r="Q162" s="141">
        <f t="shared" si="10"/>
        <v>11.5</v>
      </c>
      <c r="R162" s="141">
        <f t="shared" si="10"/>
        <v>0</v>
      </c>
      <c r="S162" s="141">
        <f t="shared" si="10"/>
        <v>314.7</v>
      </c>
      <c r="T162" s="141">
        <f t="shared" si="10"/>
        <v>307.10000000000008</v>
      </c>
      <c r="U162" s="141">
        <f t="shared" si="10"/>
        <v>46.900000000000006</v>
      </c>
      <c r="V162" s="141">
        <f t="shared" si="10"/>
        <v>0</v>
      </c>
      <c r="W162" s="141">
        <f t="shared" si="10"/>
        <v>0.1</v>
      </c>
      <c r="X162" s="141">
        <f t="shared" si="10"/>
        <v>0.1</v>
      </c>
      <c r="Y162" s="141">
        <f t="shared" si="10"/>
        <v>0.1</v>
      </c>
      <c r="Z162" s="141">
        <f t="shared" si="10"/>
        <v>88.4</v>
      </c>
      <c r="AA162" s="141">
        <f t="shared" si="10"/>
        <v>0</v>
      </c>
      <c r="AB162" s="141">
        <f t="shared" si="10"/>
        <v>171.1</v>
      </c>
      <c r="AC162" s="78"/>
    </row>
    <row r="163" spans="1:29" s="59" customFormat="1" x14ac:dyDescent="0.2">
      <c r="A163" s="140" t="s">
        <v>110</v>
      </c>
      <c r="B163" s="143">
        <v>240.6</v>
      </c>
      <c r="C163" s="143">
        <v>45.4</v>
      </c>
      <c r="D163" s="143">
        <v>9.1999999999999993</v>
      </c>
      <c r="E163" s="143">
        <v>0</v>
      </c>
      <c r="F163" s="143">
        <v>0.1</v>
      </c>
      <c r="G163" s="143">
        <v>0</v>
      </c>
      <c r="H163" s="143">
        <v>60.5</v>
      </c>
      <c r="I163" s="143">
        <v>0</v>
      </c>
      <c r="J163" s="143">
        <v>125.4</v>
      </c>
      <c r="K163" s="143">
        <v>114.7</v>
      </c>
      <c r="L163" s="143">
        <v>25.4</v>
      </c>
      <c r="M163" s="143">
        <v>9.1999999999999993</v>
      </c>
      <c r="N163" s="143">
        <v>0</v>
      </c>
      <c r="O163" s="143">
        <v>0</v>
      </c>
      <c r="P163" s="143">
        <v>0</v>
      </c>
      <c r="Q163" s="143">
        <v>6.7</v>
      </c>
      <c r="R163" s="143">
        <v>0</v>
      </c>
      <c r="S163" s="143">
        <v>73.3</v>
      </c>
      <c r="T163" s="143">
        <v>126</v>
      </c>
      <c r="U163" s="143">
        <v>20</v>
      </c>
      <c r="V163" s="143">
        <v>0</v>
      </c>
      <c r="W163" s="143">
        <v>0</v>
      </c>
      <c r="X163" s="143">
        <v>0.1</v>
      </c>
      <c r="Y163" s="143">
        <v>0</v>
      </c>
      <c r="Z163" s="143">
        <v>53.8</v>
      </c>
      <c r="AA163" s="143">
        <v>0</v>
      </c>
      <c r="AB163" s="143">
        <v>52</v>
      </c>
      <c r="AC163" s="78"/>
    </row>
    <row r="164" spans="1:29" s="59" customFormat="1" x14ac:dyDescent="0.2">
      <c r="A164" s="140" t="s">
        <v>61</v>
      </c>
      <c r="B164" s="143">
        <v>60.9</v>
      </c>
      <c r="C164" s="143">
        <v>21.5</v>
      </c>
      <c r="D164" s="143">
        <v>7.1</v>
      </c>
      <c r="E164" s="143">
        <v>0</v>
      </c>
      <c r="F164" s="143">
        <v>0</v>
      </c>
      <c r="G164" s="143">
        <v>7.6</v>
      </c>
      <c r="H164" s="143">
        <v>6.1</v>
      </c>
      <c r="I164" s="143">
        <v>0</v>
      </c>
      <c r="J164" s="143">
        <v>18.7</v>
      </c>
      <c r="K164" s="143">
        <v>39.4</v>
      </c>
      <c r="L164" s="143">
        <v>13.7</v>
      </c>
      <c r="M164" s="143">
        <v>7.1</v>
      </c>
      <c r="N164" s="143">
        <v>0</v>
      </c>
      <c r="O164" s="143">
        <v>0</v>
      </c>
      <c r="P164" s="143">
        <v>7.6</v>
      </c>
      <c r="Q164" s="143">
        <v>0.4</v>
      </c>
      <c r="R164" s="143">
        <v>0</v>
      </c>
      <c r="S164" s="143">
        <v>10.7</v>
      </c>
      <c r="T164" s="143">
        <v>21.6</v>
      </c>
      <c r="U164" s="143">
        <v>7.8</v>
      </c>
      <c r="V164" s="143">
        <v>0</v>
      </c>
      <c r="W164" s="143">
        <v>0</v>
      </c>
      <c r="X164" s="143">
        <v>0</v>
      </c>
      <c r="Y164" s="143">
        <v>0</v>
      </c>
      <c r="Z164" s="143">
        <v>5.7</v>
      </c>
      <c r="AA164" s="143">
        <v>0</v>
      </c>
      <c r="AB164" s="143">
        <v>8</v>
      </c>
      <c r="AC164" s="78"/>
    </row>
    <row r="165" spans="1:29" s="59" customFormat="1" x14ac:dyDescent="0.2">
      <c r="A165" s="140" t="s">
        <v>62</v>
      </c>
      <c r="B165" s="143">
        <v>111.3</v>
      </c>
      <c r="C165" s="143">
        <v>28.2</v>
      </c>
      <c r="D165" s="143">
        <v>35</v>
      </c>
      <c r="E165" s="143">
        <v>0</v>
      </c>
      <c r="F165" s="143">
        <v>0</v>
      </c>
      <c r="G165" s="143">
        <v>20.7</v>
      </c>
      <c r="H165" s="143">
        <v>8.1999999999999993</v>
      </c>
      <c r="I165" s="143">
        <v>0</v>
      </c>
      <c r="J165" s="143">
        <v>19.2</v>
      </c>
      <c r="K165" s="143">
        <v>88.1</v>
      </c>
      <c r="L165" s="143">
        <v>23.9</v>
      </c>
      <c r="M165" s="143">
        <v>35</v>
      </c>
      <c r="N165" s="143">
        <v>0</v>
      </c>
      <c r="O165" s="143">
        <v>0</v>
      </c>
      <c r="P165" s="143">
        <v>20.7</v>
      </c>
      <c r="Q165" s="143">
        <v>0.2</v>
      </c>
      <c r="R165" s="143">
        <v>0</v>
      </c>
      <c r="S165" s="143">
        <v>8.3000000000000007</v>
      </c>
      <c r="T165" s="143">
        <v>23.2</v>
      </c>
      <c r="U165" s="143">
        <v>4.3</v>
      </c>
      <c r="V165" s="143">
        <v>0</v>
      </c>
      <c r="W165" s="143">
        <v>0</v>
      </c>
      <c r="X165" s="143">
        <v>0</v>
      </c>
      <c r="Y165" s="143">
        <v>0</v>
      </c>
      <c r="Z165" s="143">
        <v>7.9</v>
      </c>
      <c r="AA165" s="143">
        <v>0</v>
      </c>
      <c r="AB165" s="143">
        <v>11</v>
      </c>
      <c r="AC165" s="78"/>
    </row>
    <row r="166" spans="1:29" s="59" customFormat="1" x14ac:dyDescent="0.2">
      <c r="A166" s="140" t="s">
        <v>63</v>
      </c>
      <c r="B166" s="143">
        <v>82.2</v>
      </c>
      <c r="C166" s="143">
        <v>33.299999999999997</v>
      </c>
      <c r="D166" s="143">
        <v>12.4</v>
      </c>
      <c r="E166" s="143">
        <v>0</v>
      </c>
      <c r="F166" s="143">
        <v>0</v>
      </c>
      <c r="G166" s="143">
        <v>17.2</v>
      </c>
      <c r="H166" s="143">
        <v>4.8</v>
      </c>
      <c r="I166" s="143">
        <v>0</v>
      </c>
      <c r="J166" s="143">
        <v>14.5</v>
      </c>
      <c r="K166" s="143">
        <v>64.2</v>
      </c>
      <c r="L166" s="143">
        <v>30.7</v>
      </c>
      <c r="M166" s="143">
        <v>12.4</v>
      </c>
      <c r="N166" s="143">
        <v>0</v>
      </c>
      <c r="O166" s="143">
        <v>0</v>
      </c>
      <c r="P166" s="143">
        <v>17.2</v>
      </c>
      <c r="Q166" s="143">
        <v>0</v>
      </c>
      <c r="R166" s="143">
        <v>0</v>
      </c>
      <c r="S166" s="143">
        <v>4</v>
      </c>
      <c r="T166" s="143">
        <v>17.899999999999999</v>
      </c>
      <c r="U166" s="143">
        <v>2.6</v>
      </c>
      <c r="V166" s="143">
        <v>0</v>
      </c>
      <c r="W166" s="143">
        <v>0</v>
      </c>
      <c r="X166" s="143">
        <v>0</v>
      </c>
      <c r="Y166" s="143">
        <v>0</v>
      </c>
      <c r="Z166" s="143">
        <v>4.8</v>
      </c>
      <c r="AA166" s="143">
        <v>0</v>
      </c>
      <c r="AB166" s="143">
        <v>10.5</v>
      </c>
      <c r="AC166" s="78"/>
    </row>
    <row r="167" spans="1:29" s="59" customFormat="1" x14ac:dyDescent="0.2">
      <c r="A167" s="140" t="s">
        <v>64</v>
      </c>
      <c r="B167" s="143">
        <v>86.6</v>
      </c>
      <c r="C167" s="143">
        <v>22.3</v>
      </c>
      <c r="D167" s="143">
        <v>20.2</v>
      </c>
      <c r="E167" s="143">
        <v>0.1</v>
      </c>
      <c r="F167" s="143">
        <v>0</v>
      </c>
      <c r="G167" s="143">
        <v>14.1</v>
      </c>
      <c r="H167" s="143">
        <v>5.0999999999999996</v>
      </c>
      <c r="I167" s="143">
        <v>0</v>
      </c>
      <c r="J167" s="143">
        <v>24.8</v>
      </c>
      <c r="K167" s="143">
        <v>69.7</v>
      </c>
      <c r="L167" s="143">
        <v>20.3</v>
      </c>
      <c r="M167" s="143">
        <v>20.2</v>
      </c>
      <c r="N167" s="143">
        <v>0</v>
      </c>
      <c r="O167" s="143">
        <v>0</v>
      </c>
      <c r="P167" s="143">
        <v>14.1</v>
      </c>
      <c r="Q167" s="143">
        <v>0.2</v>
      </c>
      <c r="R167" s="143">
        <v>0</v>
      </c>
      <c r="S167" s="143">
        <v>15</v>
      </c>
      <c r="T167" s="143">
        <v>16.899999999999999</v>
      </c>
      <c r="U167" s="143">
        <v>2.1</v>
      </c>
      <c r="V167" s="143">
        <v>0</v>
      </c>
      <c r="W167" s="143">
        <v>0.1</v>
      </c>
      <c r="X167" s="143">
        <v>0</v>
      </c>
      <c r="Y167" s="143">
        <v>0</v>
      </c>
      <c r="Z167" s="143">
        <v>4.9000000000000004</v>
      </c>
      <c r="AA167" s="143">
        <v>0</v>
      </c>
      <c r="AB167" s="143">
        <v>9.8000000000000007</v>
      </c>
      <c r="AC167" s="78"/>
    </row>
    <row r="168" spans="1:29" s="59" customFormat="1" x14ac:dyDescent="0.2">
      <c r="A168" s="140" t="s">
        <v>65</v>
      </c>
      <c r="B168" s="143">
        <v>35.799999999999997</v>
      </c>
      <c r="C168" s="143">
        <v>4.5</v>
      </c>
      <c r="D168" s="143">
        <v>5</v>
      </c>
      <c r="E168" s="143">
        <v>0</v>
      </c>
      <c r="F168" s="143">
        <v>0</v>
      </c>
      <c r="G168" s="143">
        <v>1.6</v>
      </c>
      <c r="H168" s="143">
        <v>2</v>
      </c>
      <c r="I168" s="143">
        <v>0</v>
      </c>
      <c r="J168" s="143">
        <v>22.7</v>
      </c>
      <c r="K168" s="143">
        <v>28</v>
      </c>
      <c r="L168" s="143">
        <v>3.1</v>
      </c>
      <c r="M168" s="143">
        <v>5</v>
      </c>
      <c r="N168" s="143">
        <v>0</v>
      </c>
      <c r="O168" s="143">
        <v>0</v>
      </c>
      <c r="P168" s="143">
        <v>1.6</v>
      </c>
      <c r="Q168" s="143">
        <v>0.1</v>
      </c>
      <c r="R168" s="143">
        <v>0</v>
      </c>
      <c r="S168" s="143">
        <v>18.2</v>
      </c>
      <c r="T168" s="143">
        <v>7.8</v>
      </c>
      <c r="U168" s="143">
        <v>1.4</v>
      </c>
      <c r="V168" s="143">
        <v>0</v>
      </c>
      <c r="W168" s="143">
        <v>0</v>
      </c>
      <c r="X168" s="143">
        <v>0</v>
      </c>
      <c r="Y168" s="143">
        <v>0</v>
      </c>
      <c r="Z168" s="143">
        <v>1.9</v>
      </c>
      <c r="AA168" s="143">
        <v>0</v>
      </c>
      <c r="AB168" s="143">
        <v>4.5</v>
      </c>
      <c r="AC168" s="78"/>
    </row>
    <row r="169" spans="1:29" s="59" customFormat="1" x14ac:dyDescent="0.2">
      <c r="A169" s="140" t="s">
        <v>66</v>
      </c>
      <c r="B169" s="143">
        <v>14.6</v>
      </c>
      <c r="C169" s="143">
        <v>2.1</v>
      </c>
      <c r="D169" s="143">
        <v>0</v>
      </c>
      <c r="E169" s="143">
        <v>0</v>
      </c>
      <c r="F169" s="143">
        <v>0</v>
      </c>
      <c r="G169" s="143">
        <v>0.4</v>
      </c>
      <c r="H169" s="143">
        <v>1</v>
      </c>
      <c r="I169" s="143">
        <v>0</v>
      </c>
      <c r="J169" s="143">
        <v>11</v>
      </c>
      <c r="K169" s="143">
        <v>11.3</v>
      </c>
      <c r="L169" s="143">
        <v>1.2</v>
      </c>
      <c r="M169" s="143">
        <v>0</v>
      </c>
      <c r="N169" s="143">
        <v>0</v>
      </c>
      <c r="O169" s="143">
        <v>0</v>
      </c>
      <c r="P169" s="143">
        <v>0.4</v>
      </c>
      <c r="Q169" s="143">
        <v>0.1</v>
      </c>
      <c r="R169" s="143">
        <v>0</v>
      </c>
      <c r="S169" s="143">
        <v>9.5</v>
      </c>
      <c r="T169" s="143">
        <v>3.4</v>
      </c>
      <c r="U169" s="143">
        <v>0.9</v>
      </c>
      <c r="V169" s="143">
        <v>0</v>
      </c>
      <c r="W169" s="143">
        <v>0</v>
      </c>
      <c r="X169" s="143">
        <v>0</v>
      </c>
      <c r="Y169" s="143">
        <v>0</v>
      </c>
      <c r="Z169" s="143">
        <v>0.8</v>
      </c>
      <c r="AA169" s="143">
        <v>0</v>
      </c>
      <c r="AB169" s="143">
        <v>1.6</v>
      </c>
      <c r="AC169" s="78"/>
    </row>
    <row r="170" spans="1:29" s="59" customFormat="1" x14ac:dyDescent="0.2">
      <c r="A170" s="140" t="s">
        <v>67</v>
      </c>
      <c r="B170" s="143">
        <v>23.8</v>
      </c>
      <c r="C170" s="143">
        <v>2.2000000000000002</v>
      </c>
      <c r="D170" s="143">
        <v>0</v>
      </c>
      <c r="E170" s="143">
        <v>0</v>
      </c>
      <c r="F170" s="143">
        <v>0.3</v>
      </c>
      <c r="G170" s="143">
        <v>0.2</v>
      </c>
      <c r="H170" s="143">
        <v>2.4</v>
      </c>
      <c r="I170" s="143">
        <v>0</v>
      </c>
      <c r="J170" s="143">
        <v>18.7</v>
      </c>
      <c r="K170" s="143">
        <v>18.5</v>
      </c>
      <c r="L170" s="143">
        <v>1.1000000000000001</v>
      </c>
      <c r="M170" s="143">
        <v>0</v>
      </c>
      <c r="N170" s="143">
        <v>0</v>
      </c>
      <c r="O170" s="143">
        <v>0.3</v>
      </c>
      <c r="P170" s="143">
        <v>0.2</v>
      </c>
      <c r="Q170" s="143">
        <v>1.3</v>
      </c>
      <c r="R170" s="143">
        <v>0</v>
      </c>
      <c r="S170" s="143">
        <v>15.6</v>
      </c>
      <c r="T170" s="143">
        <v>5.3</v>
      </c>
      <c r="U170" s="143">
        <v>1.2</v>
      </c>
      <c r="V170" s="143">
        <v>0</v>
      </c>
      <c r="W170" s="143">
        <v>0</v>
      </c>
      <c r="X170" s="143">
        <v>0</v>
      </c>
      <c r="Y170" s="143">
        <v>0</v>
      </c>
      <c r="Z170" s="143">
        <v>1.1000000000000001</v>
      </c>
      <c r="AA170" s="143">
        <v>0</v>
      </c>
      <c r="AB170" s="143">
        <v>3</v>
      </c>
      <c r="AC170" s="78"/>
    </row>
    <row r="171" spans="1:29" s="59" customFormat="1" x14ac:dyDescent="0.2">
      <c r="A171" s="140" t="s">
        <v>68</v>
      </c>
      <c r="B171" s="143">
        <v>56.7</v>
      </c>
      <c r="C171" s="143">
        <v>14.5</v>
      </c>
      <c r="D171" s="143">
        <v>0</v>
      </c>
      <c r="E171" s="143">
        <v>0</v>
      </c>
      <c r="F171" s="143">
        <v>0</v>
      </c>
      <c r="G171" s="143">
        <v>0.3</v>
      </c>
      <c r="H171" s="143">
        <v>4.9000000000000004</v>
      </c>
      <c r="I171" s="143">
        <v>0</v>
      </c>
      <c r="J171" s="143">
        <v>37</v>
      </c>
      <c r="K171" s="143">
        <v>31.9</v>
      </c>
      <c r="L171" s="143">
        <v>13.3</v>
      </c>
      <c r="M171" s="143">
        <v>0</v>
      </c>
      <c r="N171" s="143">
        <v>0</v>
      </c>
      <c r="O171" s="143">
        <v>0</v>
      </c>
      <c r="P171" s="143">
        <v>0.1</v>
      </c>
      <c r="Q171" s="143">
        <v>2.1</v>
      </c>
      <c r="R171" s="143">
        <v>0</v>
      </c>
      <c r="S171" s="143">
        <v>16.399999999999999</v>
      </c>
      <c r="T171" s="143">
        <v>24.8</v>
      </c>
      <c r="U171" s="143">
        <v>1.1000000000000001</v>
      </c>
      <c r="V171" s="143">
        <v>0</v>
      </c>
      <c r="W171" s="143">
        <v>0</v>
      </c>
      <c r="X171" s="143">
        <v>0</v>
      </c>
      <c r="Y171" s="143">
        <v>0.1</v>
      </c>
      <c r="Z171" s="143">
        <v>2.8</v>
      </c>
      <c r="AA171" s="143">
        <v>0</v>
      </c>
      <c r="AB171" s="143">
        <v>20.7</v>
      </c>
      <c r="AC171" s="78"/>
    </row>
    <row r="172" spans="1:29" s="59" customFormat="1" x14ac:dyDescent="0.2">
      <c r="A172" s="140" t="s">
        <v>69</v>
      </c>
      <c r="B172" s="143">
        <v>66.900000000000006</v>
      </c>
      <c r="C172" s="143">
        <v>16.600000000000001</v>
      </c>
      <c r="D172" s="143">
        <v>0</v>
      </c>
      <c r="E172" s="143">
        <v>0</v>
      </c>
      <c r="F172" s="143">
        <v>0</v>
      </c>
      <c r="G172" s="143">
        <v>0.1</v>
      </c>
      <c r="H172" s="143">
        <v>3</v>
      </c>
      <c r="I172" s="143">
        <v>0</v>
      </c>
      <c r="J172" s="143">
        <v>47.2</v>
      </c>
      <c r="K172" s="143">
        <v>38.299999999999997</v>
      </c>
      <c r="L172" s="143">
        <v>12.8</v>
      </c>
      <c r="M172" s="143">
        <v>0</v>
      </c>
      <c r="N172" s="143">
        <v>0</v>
      </c>
      <c r="O172" s="143">
        <v>0</v>
      </c>
      <c r="P172" s="143">
        <v>0.1</v>
      </c>
      <c r="Q172" s="143">
        <v>0.3</v>
      </c>
      <c r="R172" s="143">
        <v>0</v>
      </c>
      <c r="S172" s="143">
        <v>25.2</v>
      </c>
      <c r="T172" s="143">
        <v>28.6</v>
      </c>
      <c r="U172" s="143">
        <v>3.9</v>
      </c>
      <c r="V172" s="143">
        <v>0</v>
      </c>
      <c r="W172" s="143">
        <v>0</v>
      </c>
      <c r="X172" s="143">
        <v>0</v>
      </c>
      <c r="Y172" s="143">
        <v>0</v>
      </c>
      <c r="Z172" s="143">
        <v>2.7</v>
      </c>
      <c r="AA172" s="143">
        <v>0</v>
      </c>
      <c r="AB172" s="143">
        <v>22</v>
      </c>
      <c r="AC172" s="78"/>
    </row>
    <row r="173" spans="1:29" s="59" customFormat="1" x14ac:dyDescent="0.2">
      <c r="A173" s="140" t="s">
        <v>308</v>
      </c>
      <c r="B173" s="143">
        <v>101.6</v>
      </c>
      <c r="C173" s="143">
        <v>24</v>
      </c>
      <c r="D173" s="143">
        <v>0</v>
      </c>
      <c r="E173" s="143">
        <v>0</v>
      </c>
      <c r="F173" s="143">
        <v>0</v>
      </c>
      <c r="G173" s="143">
        <v>0.1</v>
      </c>
      <c r="H173" s="143">
        <v>0.9</v>
      </c>
      <c r="I173" s="143">
        <v>0</v>
      </c>
      <c r="J173" s="143">
        <v>76.7</v>
      </c>
      <c r="K173" s="143">
        <v>85</v>
      </c>
      <c r="L173" s="143">
        <v>22.9</v>
      </c>
      <c r="M173" s="143">
        <v>0</v>
      </c>
      <c r="N173" s="143">
        <v>0</v>
      </c>
      <c r="O173" s="143">
        <v>0</v>
      </c>
      <c r="P173" s="143">
        <v>0.1</v>
      </c>
      <c r="Q173" s="143">
        <v>0</v>
      </c>
      <c r="R173" s="143">
        <v>0</v>
      </c>
      <c r="S173" s="143">
        <v>62</v>
      </c>
      <c r="T173" s="143">
        <v>16.7</v>
      </c>
      <c r="U173" s="143">
        <v>1.1000000000000001</v>
      </c>
      <c r="V173" s="143">
        <v>0</v>
      </c>
      <c r="W173" s="143">
        <v>0</v>
      </c>
      <c r="X173" s="143">
        <v>0</v>
      </c>
      <c r="Y173" s="143">
        <v>0</v>
      </c>
      <c r="Z173" s="143">
        <v>0.9</v>
      </c>
      <c r="AA173" s="143">
        <v>0</v>
      </c>
      <c r="AB173" s="143">
        <v>14.7</v>
      </c>
      <c r="AC173" s="78"/>
    </row>
    <row r="174" spans="1:29" s="59" customFormat="1" x14ac:dyDescent="0.2">
      <c r="A174" s="140" t="s">
        <v>312</v>
      </c>
      <c r="B174" s="143">
        <v>92.7</v>
      </c>
      <c r="C174" s="143">
        <v>26.3</v>
      </c>
      <c r="D174" s="143">
        <v>0</v>
      </c>
      <c r="E174" s="143">
        <v>0</v>
      </c>
      <c r="F174" s="143">
        <v>0</v>
      </c>
      <c r="G174" s="143">
        <v>0</v>
      </c>
      <c r="H174" s="143">
        <v>0.2</v>
      </c>
      <c r="I174" s="143">
        <v>0</v>
      </c>
      <c r="J174" s="143">
        <v>66.3</v>
      </c>
      <c r="K174" s="143">
        <v>81.7</v>
      </c>
      <c r="L174" s="143">
        <v>26.2</v>
      </c>
      <c r="M174" s="143">
        <v>0</v>
      </c>
      <c r="N174" s="143">
        <v>0</v>
      </c>
      <c r="O174" s="143">
        <v>0</v>
      </c>
      <c r="P174" s="143">
        <v>0</v>
      </c>
      <c r="Q174" s="143">
        <v>0.1</v>
      </c>
      <c r="R174" s="143">
        <v>0</v>
      </c>
      <c r="S174" s="143">
        <v>55.4</v>
      </c>
      <c r="T174" s="143">
        <v>11.1</v>
      </c>
      <c r="U174" s="143">
        <v>0.1</v>
      </c>
      <c r="V174" s="143">
        <v>0</v>
      </c>
      <c r="W174" s="143">
        <v>0</v>
      </c>
      <c r="X174" s="143">
        <v>0</v>
      </c>
      <c r="Y174" s="143">
        <v>0</v>
      </c>
      <c r="Z174" s="143">
        <v>0.1</v>
      </c>
      <c r="AA174" s="143">
        <v>0</v>
      </c>
      <c r="AB174" s="143">
        <v>10.9</v>
      </c>
      <c r="AC174" s="78"/>
    </row>
    <row r="175" spans="1:29" s="59" customFormat="1" ht="33.75" x14ac:dyDescent="0.2">
      <c r="A175" s="140" t="s">
        <v>111</v>
      </c>
      <c r="B175" s="143">
        <v>4.9000000000000004</v>
      </c>
      <c r="C175" s="143">
        <v>0.4</v>
      </c>
      <c r="D175" s="143">
        <v>0</v>
      </c>
      <c r="E175" s="143">
        <v>0</v>
      </c>
      <c r="F175" s="143">
        <v>0</v>
      </c>
      <c r="G175" s="143">
        <v>0</v>
      </c>
      <c r="H175" s="143">
        <v>1</v>
      </c>
      <c r="I175" s="143">
        <v>0</v>
      </c>
      <c r="J175" s="143">
        <v>3.5</v>
      </c>
      <c r="K175" s="143">
        <v>1.1000000000000001</v>
      </c>
      <c r="L175" s="143">
        <v>0</v>
      </c>
      <c r="M175" s="143">
        <v>0</v>
      </c>
      <c r="N175" s="143">
        <v>0</v>
      </c>
      <c r="O175" s="143">
        <v>0</v>
      </c>
      <c r="P175" s="143">
        <v>0</v>
      </c>
      <c r="Q175" s="143">
        <v>0</v>
      </c>
      <c r="R175" s="143">
        <v>0</v>
      </c>
      <c r="S175" s="143">
        <v>1.1000000000000001</v>
      </c>
      <c r="T175" s="143">
        <v>3.8</v>
      </c>
      <c r="U175" s="143">
        <v>0.4</v>
      </c>
      <c r="V175" s="143">
        <v>0</v>
      </c>
      <c r="W175" s="143">
        <v>0</v>
      </c>
      <c r="X175" s="143">
        <v>0</v>
      </c>
      <c r="Y175" s="143">
        <v>0</v>
      </c>
      <c r="Z175" s="143">
        <v>1</v>
      </c>
      <c r="AA175" s="143">
        <v>0</v>
      </c>
      <c r="AB175" s="143">
        <v>2.4</v>
      </c>
      <c r="AC175" s="78"/>
    </row>
    <row r="176" spans="1:29" s="59" customFormat="1" x14ac:dyDescent="0.2">
      <c r="A176" s="140" t="s">
        <v>168</v>
      </c>
      <c r="B176" s="141">
        <f>SUM(B177:B189)</f>
        <v>962.10000000000014</v>
      </c>
      <c r="C176" s="141">
        <f t="shared" ref="C176:AB176" si="11">SUM(C177:C189)</f>
        <v>124.80000000000001</v>
      </c>
      <c r="D176" s="141">
        <f t="shared" si="11"/>
        <v>0</v>
      </c>
      <c r="E176" s="141">
        <f t="shared" si="11"/>
        <v>0.6</v>
      </c>
      <c r="F176" s="141">
        <f t="shared" si="11"/>
        <v>0.2</v>
      </c>
      <c r="G176" s="141">
        <f t="shared" si="11"/>
        <v>11.8</v>
      </c>
      <c r="H176" s="141">
        <f t="shared" si="11"/>
        <v>79.199999999999989</v>
      </c>
      <c r="I176" s="141">
        <f t="shared" si="11"/>
        <v>0</v>
      </c>
      <c r="J176" s="141">
        <f t="shared" si="11"/>
        <v>745.4</v>
      </c>
      <c r="K176" s="141">
        <f t="shared" si="11"/>
        <v>635.20000000000005</v>
      </c>
      <c r="L176" s="141">
        <f t="shared" si="11"/>
        <v>74.100000000000009</v>
      </c>
      <c r="M176" s="141">
        <f t="shared" si="11"/>
        <v>0</v>
      </c>
      <c r="N176" s="141">
        <f t="shared" si="11"/>
        <v>0.1</v>
      </c>
      <c r="O176" s="141">
        <f t="shared" si="11"/>
        <v>0</v>
      </c>
      <c r="P176" s="141">
        <f t="shared" si="11"/>
        <v>2.8</v>
      </c>
      <c r="Q176" s="141">
        <f t="shared" si="11"/>
        <v>41.5</v>
      </c>
      <c r="R176" s="141">
        <f t="shared" si="11"/>
        <v>0</v>
      </c>
      <c r="S176" s="141">
        <f t="shared" si="11"/>
        <v>516.9</v>
      </c>
      <c r="T176" s="141">
        <f t="shared" si="11"/>
        <v>326.60000000000002</v>
      </c>
      <c r="U176" s="141">
        <f t="shared" si="11"/>
        <v>50.7</v>
      </c>
      <c r="V176" s="141">
        <f t="shared" si="11"/>
        <v>0</v>
      </c>
      <c r="W176" s="141">
        <f t="shared" si="11"/>
        <v>0.5</v>
      </c>
      <c r="X176" s="141">
        <f t="shared" si="11"/>
        <v>0.2</v>
      </c>
      <c r="Y176" s="141">
        <f t="shared" si="11"/>
        <v>9</v>
      </c>
      <c r="Z176" s="141">
        <f t="shared" si="11"/>
        <v>37.800000000000004</v>
      </c>
      <c r="AA176" s="141">
        <f t="shared" si="11"/>
        <v>0</v>
      </c>
      <c r="AB176" s="141">
        <f t="shared" si="11"/>
        <v>228.89999999999998</v>
      </c>
      <c r="AC176" s="78"/>
    </row>
    <row r="177" spans="1:29" s="59" customFormat="1" x14ac:dyDescent="0.2">
      <c r="A177" s="140" t="s">
        <v>110</v>
      </c>
      <c r="B177" s="143">
        <v>213</v>
      </c>
      <c r="C177" s="143">
        <v>46</v>
      </c>
      <c r="D177" s="143">
        <v>0</v>
      </c>
      <c r="E177" s="143">
        <v>0.3</v>
      </c>
      <c r="F177" s="143">
        <v>0</v>
      </c>
      <c r="G177" s="143">
        <v>5.9</v>
      </c>
      <c r="H177" s="143">
        <v>32.1</v>
      </c>
      <c r="I177" s="143">
        <v>0</v>
      </c>
      <c r="J177" s="143">
        <v>128.80000000000001</v>
      </c>
      <c r="K177" s="143">
        <v>138.69999999999999</v>
      </c>
      <c r="L177" s="143">
        <v>25.6</v>
      </c>
      <c r="M177" s="143">
        <v>0</v>
      </c>
      <c r="N177" s="143">
        <v>0</v>
      </c>
      <c r="O177" s="143">
        <v>0</v>
      </c>
      <c r="P177" s="143">
        <v>0</v>
      </c>
      <c r="Q177" s="143">
        <v>21.9</v>
      </c>
      <c r="R177" s="143">
        <v>0</v>
      </c>
      <c r="S177" s="143">
        <v>91.2</v>
      </c>
      <c r="T177" s="143">
        <v>74.3</v>
      </c>
      <c r="U177" s="143">
        <v>20.399999999999999</v>
      </c>
      <c r="V177" s="143">
        <v>0</v>
      </c>
      <c r="W177" s="143">
        <v>0.3</v>
      </c>
      <c r="X177" s="143">
        <v>0</v>
      </c>
      <c r="Y177" s="143">
        <v>5.9</v>
      </c>
      <c r="Z177" s="143">
        <v>10.199999999999999</v>
      </c>
      <c r="AA177" s="143">
        <v>0</v>
      </c>
      <c r="AB177" s="143">
        <v>37.6</v>
      </c>
      <c r="AC177" s="78"/>
    </row>
    <row r="178" spans="1:29" s="59" customFormat="1" x14ac:dyDescent="0.2">
      <c r="A178" s="140" t="s">
        <v>61</v>
      </c>
      <c r="B178" s="143">
        <v>60.6</v>
      </c>
      <c r="C178" s="143">
        <v>10.3</v>
      </c>
      <c r="D178" s="143">
        <v>0</v>
      </c>
      <c r="E178" s="143">
        <v>0</v>
      </c>
      <c r="F178" s="143">
        <v>0</v>
      </c>
      <c r="G178" s="143">
        <v>1</v>
      </c>
      <c r="H178" s="143">
        <v>4.5999999999999996</v>
      </c>
      <c r="I178" s="143">
        <v>0</v>
      </c>
      <c r="J178" s="143">
        <v>44.6</v>
      </c>
      <c r="K178" s="143">
        <v>33</v>
      </c>
      <c r="L178" s="143">
        <v>5.8</v>
      </c>
      <c r="M178" s="143">
        <v>0</v>
      </c>
      <c r="N178" s="143">
        <v>0</v>
      </c>
      <c r="O178" s="143">
        <v>0</v>
      </c>
      <c r="P178" s="143">
        <v>0</v>
      </c>
      <c r="Q178" s="143">
        <v>0.7</v>
      </c>
      <c r="R178" s="143">
        <v>0</v>
      </c>
      <c r="S178" s="143">
        <v>26.4</v>
      </c>
      <c r="T178" s="143">
        <v>27.6</v>
      </c>
      <c r="U178" s="143">
        <v>4.5</v>
      </c>
      <c r="V178" s="143">
        <v>0</v>
      </c>
      <c r="W178" s="143">
        <v>0</v>
      </c>
      <c r="X178" s="143">
        <v>0</v>
      </c>
      <c r="Y178" s="143">
        <v>1</v>
      </c>
      <c r="Z178" s="143">
        <v>3.9</v>
      </c>
      <c r="AA178" s="143">
        <v>0</v>
      </c>
      <c r="AB178" s="143">
        <v>18.2</v>
      </c>
      <c r="AC178" s="78"/>
    </row>
    <row r="179" spans="1:29" s="59" customFormat="1" x14ac:dyDescent="0.2">
      <c r="A179" s="140" t="s">
        <v>62</v>
      </c>
      <c r="B179" s="143">
        <v>83.4</v>
      </c>
      <c r="C179" s="143">
        <v>18.100000000000001</v>
      </c>
      <c r="D179" s="143">
        <v>0</v>
      </c>
      <c r="E179" s="143">
        <v>0</v>
      </c>
      <c r="F179" s="143">
        <v>0</v>
      </c>
      <c r="G179" s="143">
        <v>0.7</v>
      </c>
      <c r="H179" s="143">
        <v>6.3</v>
      </c>
      <c r="I179" s="143">
        <v>0</v>
      </c>
      <c r="J179" s="143">
        <v>58.4</v>
      </c>
      <c r="K179" s="143">
        <v>41.3</v>
      </c>
      <c r="L179" s="143">
        <v>10.4</v>
      </c>
      <c r="M179" s="143">
        <v>0</v>
      </c>
      <c r="N179" s="143">
        <v>0</v>
      </c>
      <c r="O179" s="143">
        <v>0</v>
      </c>
      <c r="P179" s="143">
        <v>0.5</v>
      </c>
      <c r="Q179" s="143">
        <v>1</v>
      </c>
      <c r="R179" s="143">
        <v>0</v>
      </c>
      <c r="S179" s="143">
        <v>29.4</v>
      </c>
      <c r="T179" s="143">
        <v>42.2</v>
      </c>
      <c r="U179" s="143">
        <v>7.7</v>
      </c>
      <c r="V179" s="143">
        <v>0</v>
      </c>
      <c r="W179" s="143">
        <v>0</v>
      </c>
      <c r="X179" s="143">
        <v>0</v>
      </c>
      <c r="Y179" s="143">
        <v>0.2</v>
      </c>
      <c r="Z179" s="143">
        <v>5.2</v>
      </c>
      <c r="AA179" s="143">
        <v>0</v>
      </c>
      <c r="AB179" s="143">
        <v>29</v>
      </c>
      <c r="AC179" s="78"/>
    </row>
    <row r="180" spans="1:29" s="59" customFormat="1" x14ac:dyDescent="0.2">
      <c r="A180" s="140" t="s">
        <v>63</v>
      </c>
      <c r="B180" s="143">
        <v>70.8</v>
      </c>
      <c r="C180" s="143">
        <v>13.6</v>
      </c>
      <c r="D180" s="143">
        <v>0</v>
      </c>
      <c r="E180" s="143">
        <v>0</v>
      </c>
      <c r="F180" s="143">
        <v>0</v>
      </c>
      <c r="G180" s="143">
        <v>0.3</v>
      </c>
      <c r="H180" s="143">
        <v>6.8</v>
      </c>
      <c r="I180" s="143">
        <v>0</v>
      </c>
      <c r="J180" s="143">
        <v>50.1</v>
      </c>
      <c r="K180" s="143">
        <v>42.6</v>
      </c>
      <c r="L180" s="143">
        <v>8.6999999999999993</v>
      </c>
      <c r="M180" s="143">
        <v>0</v>
      </c>
      <c r="N180" s="143">
        <v>0</v>
      </c>
      <c r="O180" s="143">
        <v>0</v>
      </c>
      <c r="P180" s="143">
        <v>0</v>
      </c>
      <c r="Q180" s="143">
        <v>1.4</v>
      </c>
      <c r="R180" s="143">
        <v>0</v>
      </c>
      <c r="S180" s="143">
        <v>32.4</v>
      </c>
      <c r="T180" s="143">
        <v>28.2</v>
      </c>
      <c r="U180" s="143">
        <v>4.8</v>
      </c>
      <c r="V180" s="143">
        <v>0</v>
      </c>
      <c r="W180" s="143">
        <v>0</v>
      </c>
      <c r="X180" s="143">
        <v>0</v>
      </c>
      <c r="Y180" s="143">
        <v>0.3</v>
      </c>
      <c r="Z180" s="143">
        <v>5.4</v>
      </c>
      <c r="AA180" s="143">
        <v>0</v>
      </c>
      <c r="AB180" s="143">
        <v>17.7</v>
      </c>
      <c r="AC180" s="78"/>
    </row>
    <row r="181" spans="1:29" s="59" customFormat="1" x14ac:dyDescent="0.2">
      <c r="A181" s="140" t="s">
        <v>64</v>
      </c>
      <c r="B181" s="143">
        <v>119.2</v>
      </c>
      <c r="C181" s="143">
        <v>18.100000000000001</v>
      </c>
      <c r="D181" s="143">
        <v>0</v>
      </c>
      <c r="E181" s="143">
        <v>0.1</v>
      </c>
      <c r="F181" s="143">
        <v>0</v>
      </c>
      <c r="G181" s="143">
        <v>1.1000000000000001</v>
      </c>
      <c r="H181" s="143">
        <v>7.4</v>
      </c>
      <c r="I181" s="143">
        <v>0</v>
      </c>
      <c r="J181" s="143">
        <v>92.5</v>
      </c>
      <c r="K181" s="143">
        <v>74.400000000000006</v>
      </c>
      <c r="L181" s="143">
        <v>10.7</v>
      </c>
      <c r="M181" s="143">
        <v>0</v>
      </c>
      <c r="N181" s="143">
        <v>0</v>
      </c>
      <c r="O181" s="143">
        <v>0</v>
      </c>
      <c r="P181" s="143">
        <v>0.1</v>
      </c>
      <c r="Q181" s="143">
        <v>1.9</v>
      </c>
      <c r="R181" s="143">
        <v>0</v>
      </c>
      <c r="S181" s="143">
        <v>61.7</v>
      </c>
      <c r="T181" s="143">
        <v>44.7</v>
      </c>
      <c r="U181" s="143">
        <v>7.4</v>
      </c>
      <c r="V181" s="143">
        <v>0</v>
      </c>
      <c r="W181" s="143">
        <v>0.1</v>
      </c>
      <c r="X181" s="143">
        <v>0</v>
      </c>
      <c r="Y181" s="143">
        <v>0.9</v>
      </c>
      <c r="Z181" s="143">
        <v>5.6</v>
      </c>
      <c r="AA181" s="143">
        <v>0</v>
      </c>
      <c r="AB181" s="143">
        <v>30.8</v>
      </c>
      <c r="AC181" s="78"/>
    </row>
    <row r="182" spans="1:29" s="59" customFormat="1" x14ac:dyDescent="0.2">
      <c r="A182" s="140" t="s">
        <v>65</v>
      </c>
      <c r="B182" s="143">
        <v>69.7</v>
      </c>
      <c r="C182" s="143">
        <v>6.8</v>
      </c>
      <c r="D182" s="143">
        <v>0</v>
      </c>
      <c r="E182" s="143">
        <v>0</v>
      </c>
      <c r="F182" s="143">
        <v>0</v>
      </c>
      <c r="G182" s="143">
        <v>0.4</v>
      </c>
      <c r="H182" s="143">
        <v>2.5</v>
      </c>
      <c r="I182" s="143">
        <v>0</v>
      </c>
      <c r="J182" s="143">
        <v>60</v>
      </c>
      <c r="K182" s="143">
        <v>53.6</v>
      </c>
      <c r="L182" s="143">
        <v>5.5</v>
      </c>
      <c r="M182" s="143">
        <v>0</v>
      </c>
      <c r="N182" s="143">
        <v>0</v>
      </c>
      <c r="O182" s="143">
        <v>0</v>
      </c>
      <c r="P182" s="143">
        <v>0</v>
      </c>
      <c r="Q182" s="143">
        <v>1.4</v>
      </c>
      <c r="R182" s="143">
        <v>0</v>
      </c>
      <c r="S182" s="143">
        <v>46.8</v>
      </c>
      <c r="T182" s="143">
        <v>16</v>
      </c>
      <c r="U182" s="143">
        <v>1.4</v>
      </c>
      <c r="V182" s="143">
        <v>0</v>
      </c>
      <c r="W182" s="143">
        <v>0</v>
      </c>
      <c r="X182" s="143">
        <v>0</v>
      </c>
      <c r="Y182" s="143">
        <v>0.4</v>
      </c>
      <c r="Z182" s="143">
        <v>1.1000000000000001</v>
      </c>
      <c r="AA182" s="143">
        <v>0</v>
      </c>
      <c r="AB182" s="143">
        <v>13.2</v>
      </c>
      <c r="AC182" s="78"/>
    </row>
    <row r="183" spans="1:29" s="59" customFormat="1" x14ac:dyDescent="0.2">
      <c r="A183" s="140" t="s">
        <v>66</v>
      </c>
      <c r="B183" s="143">
        <v>46.3</v>
      </c>
      <c r="C183" s="143">
        <v>5.9</v>
      </c>
      <c r="D183" s="143">
        <v>0</v>
      </c>
      <c r="E183" s="143">
        <v>0.1</v>
      </c>
      <c r="F183" s="143">
        <v>0</v>
      </c>
      <c r="G183" s="143">
        <v>0</v>
      </c>
      <c r="H183" s="143">
        <v>4.7</v>
      </c>
      <c r="I183" s="143">
        <v>0</v>
      </c>
      <c r="J183" s="143">
        <v>35.6</v>
      </c>
      <c r="K183" s="143">
        <v>28.1</v>
      </c>
      <c r="L183" s="143">
        <v>3.5</v>
      </c>
      <c r="M183" s="143">
        <v>0</v>
      </c>
      <c r="N183" s="143">
        <v>0</v>
      </c>
      <c r="O183" s="143">
        <v>0</v>
      </c>
      <c r="P183" s="143">
        <v>0</v>
      </c>
      <c r="Q183" s="143">
        <v>3.1</v>
      </c>
      <c r="R183" s="143">
        <v>0</v>
      </c>
      <c r="S183" s="143">
        <v>21.5</v>
      </c>
      <c r="T183" s="143">
        <v>18.2</v>
      </c>
      <c r="U183" s="143">
        <v>2.4</v>
      </c>
      <c r="V183" s="143">
        <v>0</v>
      </c>
      <c r="W183" s="143">
        <v>0.1</v>
      </c>
      <c r="X183" s="143">
        <v>0</v>
      </c>
      <c r="Y183" s="143">
        <v>0</v>
      </c>
      <c r="Z183" s="143">
        <v>1.6</v>
      </c>
      <c r="AA183" s="143">
        <v>0</v>
      </c>
      <c r="AB183" s="143">
        <v>14.2</v>
      </c>
      <c r="AC183" s="78"/>
    </row>
    <row r="184" spans="1:29" s="59" customFormat="1" x14ac:dyDescent="0.2">
      <c r="A184" s="140" t="s">
        <v>67</v>
      </c>
      <c r="B184" s="143">
        <v>24.6</v>
      </c>
      <c r="C184" s="143">
        <v>1.7</v>
      </c>
      <c r="D184" s="143">
        <v>0</v>
      </c>
      <c r="E184" s="143">
        <v>0.1</v>
      </c>
      <c r="F184" s="143">
        <v>0.2</v>
      </c>
      <c r="G184" s="143">
        <v>0</v>
      </c>
      <c r="H184" s="143">
        <v>5.2</v>
      </c>
      <c r="I184" s="143">
        <v>0</v>
      </c>
      <c r="J184" s="143">
        <v>17.399999999999999</v>
      </c>
      <c r="K184" s="143">
        <v>14.4</v>
      </c>
      <c r="L184" s="143">
        <v>1</v>
      </c>
      <c r="M184" s="143">
        <v>0</v>
      </c>
      <c r="N184" s="143">
        <v>0.1</v>
      </c>
      <c r="O184" s="143">
        <v>0</v>
      </c>
      <c r="P184" s="143">
        <v>0</v>
      </c>
      <c r="Q184" s="143">
        <v>3.9</v>
      </c>
      <c r="R184" s="143">
        <v>0</v>
      </c>
      <c r="S184" s="143">
        <v>9.5</v>
      </c>
      <c r="T184" s="143">
        <v>10.1</v>
      </c>
      <c r="U184" s="143">
        <v>0.7</v>
      </c>
      <c r="V184" s="143">
        <v>0</v>
      </c>
      <c r="W184" s="143">
        <v>0</v>
      </c>
      <c r="X184" s="143">
        <v>0.2</v>
      </c>
      <c r="Y184" s="143">
        <v>0</v>
      </c>
      <c r="Z184" s="143">
        <v>1.3</v>
      </c>
      <c r="AA184" s="143">
        <v>0</v>
      </c>
      <c r="AB184" s="143">
        <v>8</v>
      </c>
      <c r="AC184" s="78"/>
    </row>
    <row r="185" spans="1:29" s="59" customFormat="1" x14ac:dyDescent="0.2">
      <c r="A185" s="140" t="s">
        <v>68</v>
      </c>
      <c r="B185" s="143">
        <v>45</v>
      </c>
      <c r="C185" s="143">
        <v>1.3</v>
      </c>
      <c r="D185" s="143">
        <v>0</v>
      </c>
      <c r="E185" s="143">
        <v>0</v>
      </c>
      <c r="F185" s="143">
        <v>0</v>
      </c>
      <c r="G185" s="143">
        <v>0.1</v>
      </c>
      <c r="H185" s="143">
        <v>6</v>
      </c>
      <c r="I185" s="143">
        <v>0</v>
      </c>
      <c r="J185" s="143">
        <v>37.6</v>
      </c>
      <c r="K185" s="143">
        <v>34.200000000000003</v>
      </c>
      <c r="L185" s="143">
        <v>1.1000000000000001</v>
      </c>
      <c r="M185" s="143">
        <v>0</v>
      </c>
      <c r="N185" s="143">
        <v>0</v>
      </c>
      <c r="O185" s="143">
        <v>0</v>
      </c>
      <c r="P185" s="143">
        <v>0.1</v>
      </c>
      <c r="Q185" s="143">
        <v>4.5999999999999996</v>
      </c>
      <c r="R185" s="143">
        <v>0</v>
      </c>
      <c r="S185" s="143">
        <v>28.5</v>
      </c>
      <c r="T185" s="143">
        <v>10.7</v>
      </c>
      <c r="U185" s="143">
        <v>0.2</v>
      </c>
      <c r="V185" s="143">
        <v>0</v>
      </c>
      <c r="W185" s="143">
        <v>0</v>
      </c>
      <c r="X185" s="143">
        <v>0</v>
      </c>
      <c r="Y185" s="143">
        <v>0</v>
      </c>
      <c r="Z185" s="143">
        <v>1.4</v>
      </c>
      <c r="AA185" s="143">
        <v>0</v>
      </c>
      <c r="AB185" s="143">
        <v>9.1999999999999993</v>
      </c>
      <c r="AC185" s="78"/>
    </row>
    <row r="186" spans="1:29" s="59" customFormat="1" x14ac:dyDescent="0.2">
      <c r="A186" s="140" t="s">
        <v>69</v>
      </c>
      <c r="B186" s="143">
        <v>91.6</v>
      </c>
      <c r="C186" s="143">
        <v>1.4</v>
      </c>
      <c r="D186" s="143">
        <v>0</v>
      </c>
      <c r="E186" s="143">
        <v>0</v>
      </c>
      <c r="F186" s="143">
        <v>0</v>
      </c>
      <c r="G186" s="143">
        <v>0.1</v>
      </c>
      <c r="H186" s="143">
        <v>2</v>
      </c>
      <c r="I186" s="143">
        <v>0</v>
      </c>
      <c r="J186" s="143">
        <v>88.1</v>
      </c>
      <c r="K186" s="143">
        <v>69.3</v>
      </c>
      <c r="L186" s="143">
        <v>0.4</v>
      </c>
      <c r="M186" s="143">
        <v>0</v>
      </c>
      <c r="N186" s="143">
        <v>0</v>
      </c>
      <c r="O186" s="143">
        <v>0</v>
      </c>
      <c r="P186" s="143">
        <v>0</v>
      </c>
      <c r="Q186" s="143">
        <v>1.3</v>
      </c>
      <c r="R186" s="143">
        <v>0</v>
      </c>
      <c r="S186" s="143">
        <v>67.599999999999994</v>
      </c>
      <c r="T186" s="143">
        <v>22.3</v>
      </c>
      <c r="U186" s="143">
        <v>1</v>
      </c>
      <c r="V186" s="143">
        <v>0</v>
      </c>
      <c r="W186" s="143">
        <v>0</v>
      </c>
      <c r="X186" s="143">
        <v>0</v>
      </c>
      <c r="Y186" s="143">
        <v>0.1</v>
      </c>
      <c r="Z186" s="143">
        <v>0.7</v>
      </c>
      <c r="AA186" s="143">
        <v>0</v>
      </c>
      <c r="AB186" s="143">
        <v>20.5</v>
      </c>
      <c r="AC186" s="78"/>
    </row>
    <row r="187" spans="1:29" s="59" customFormat="1" x14ac:dyDescent="0.2">
      <c r="A187" s="140" t="s">
        <v>308</v>
      </c>
      <c r="B187" s="143">
        <v>80.5</v>
      </c>
      <c r="C187" s="143">
        <v>0.7</v>
      </c>
      <c r="D187" s="143">
        <v>0</v>
      </c>
      <c r="E187" s="143">
        <v>0</v>
      </c>
      <c r="F187" s="143">
        <v>0</v>
      </c>
      <c r="G187" s="143">
        <v>1.8</v>
      </c>
      <c r="H187" s="143">
        <v>0.9</v>
      </c>
      <c r="I187" s="143">
        <v>0</v>
      </c>
      <c r="J187" s="143">
        <v>77</v>
      </c>
      <c r="K187" s="143">
        <v>63.2</v>
      </c>
      <c r="L187" s="143">
        <v>0.7</v>
      </c>
      <c r="M187" s="143">
        <v>0</v>
      </c>
      <c r="N187" s="143">
        <v>0</v>
      </c>
      <c r="O187" s="143">
        <v>0</v>
      </c>
      <c r="P187" s="143">
        <v>1.8</v>
      </c>
      <c r="Q187" s="143">
        <v>0.2</v>
      </c>
      <c r="R187" s="143">
        <v>0</v>
      </c>
      <c r="S187" s="143">
        <v>60.5</v>
      </c>
      <c r="T187" s="143">
        <v>17.3</v>
      </c>
      <c r="U187" s="143">
        <v>0</v>
      </c>
      <c r="V187" s="143">
        <v>0</v>
      </c>
      <c r="W187" s="143">
        <v>0</v>
      </c>
      <c r="X187" s="143">
        <v>0</v>
      </c>
      <c r="Y187" s="143">
        <v>0</v>
      </c>
      <c r="Z187" s="143">
        <v>0.8</v>
      </c>
      <c r="AA187" s="143">
        <v>0</v>
      </c>
      <c r="AB187" s="143">
        <v>16.600000000000001</v>
      </c>
      <c r="AC187" s="78"/>
    </row>
    <row r="188" spans="1:29" s="59" customFormat="1" x14ac:dyDescent="0.2">
      <c r="A188" s="140" t="s">
        <v>312</v>
      </c>
      <c r="B188" s="143">
        <v>52.7</v>
      </c>
      <c r="C188" s="143">
        <v>0.7</v>
      </c>
      <c r="D188" s="143">
        <v>0</v>
      </c>
      <c r="E188" s="143">
        <v>0</v>
      </c>
      <c r="F188" s="143">
        <v>0</v>
      </c>
      <c r="G188" s="143">
        <v>0.4</v>
      </c>
      <c r="H188" s="143">
        <v>0.1</v>
      </c>
      <c r="I188" s="143">
        <v>0</v>
      </c>
      <c r="J188" s="143">
        <v>51.5</v>
      </c>
      <c r="K188" s="143">
        <v>42.4</v>
      </c>
      <c r="L188" s="143">
        <v>0.7</v>
      </c>
      <c r="M188" s="143">
        <v>0</v>
      </c>
      <c r="N188" s="143">
        <v>0</v>
      </c>
      <c r="O188" s="143">
        <v>0</v>
      </c>
      <c r="P188" s="143">
        <v>0.3</v>
      </c>
      <c r="Q188" s="143">
        <v>0.1</v>
      </c>
      <c r="R188" s="143">
        <v>0</v>
      </c>
      <c r="S188" s="143">
        <v>41.4</v>
      </c>
      <c r="T188" s="143">
        <v>10.3</v>
      </c>
      <c r="U188" s="143">
        <v>0</v>
      </c>
      <c r="V188" s="143">
        <v>0</v>
      </c>
      <c r="W188" s="143">
        <v>0</v>
      </c>
      <c r="X188" s="143">
        <v>0</v>
      </c>
      <c r="Y188" s="143">
        <v>0.2</v>
      </c>
      <c r="Z188" s="143">
        <v>0</v>
      </c>
      <c r="AA188" s="143">
        <v>0</v>
      </c>
      <c r="AB188" s="143">
        <v>10.1</v>
      </c>
      <c r="AC188" s="78"/>
    </row>
    <row r="189" spans="1:29" s="59" customFormat="1" ht="33.75" x14ac:dyDescent="0.2">
      <c r="A189" s="140" t="s">
        <v>111</v>
      </c>
      <c r="B189" s="143">
        <v>4.7</v>
      </c>
      <c r="C189" s="143">
        <v>0.2</v>
      </c>
      <c r="D189" s="143">
        <v>0</v>
      </c>
      <c r="E189" s="143">
        <v>0</v>
      </c>
      <c r="F189" s="143">
        <v>0</v>
      </c>
      <c r="G189" s="143">
        <v>0</v>
      </c>
      <c r="H189" s="143">
        <v>0.6</v>
      </c>
      <c r="I189" s="143">
        <v>0</v>
      </c>
      <c r="J189" s="143">
        <v>3.8</v>
      </c>
      <c r="K189" s="143">
        <v>0</v>
      </c>
      <c r="L189" s="143">
        <v>0</v>
      </c>
      <c r="M189" s="143">
        <v>0</v>
      </c>
      <c r="N189" s="143">
        <v>0</v>
      </c>
      <c r="O189" s="143">
        <v>0</v>
      </c>
      <c r="P189" s="143">
        <v>0</v>
      </c>
      <c r="Q189" s="143">
        <v>0</v>
      </c>
      <c r="R189" s="143">
        <v>0</v>
      </c>
      <c r="S189" s="143">
        <v>0</v>
      </c>
      <c r="T189" s="143">
        <v>4.7</v>
      </c>
      <c r="U189" s="143">
        <v>0.2</v>
      </c>
      <c r="V189" s="143">
        <v>0</v>
      </c>
      <c r="W189" s="143">
        <v>0</v>
      </c>
      <c r="X189" s="143">
        <v>0</v>
      </c>
      <c r="Y189" s="143">
        <v>0</v>
      </c>
      <c r="Z189" s="143">
        <v>0.6</v>
      </c>
      <c r="AA189" s="143">
        <v>0</v>
      </c>
      <c r="AB189" s="143">
        <v>3.8</v>
      </c>
      <c r="AC189" s="78"/>
    </row>
    <row r="190" spans="1:29" s="59" customFormat="1" x14ac:dyDescent="0.2">
      <c r="A190" s="140" t="s">
        <v>169</v>
      </c>
      <c r="B190" s="141">
        <f>SUM(B191:B203)</f>
        <v>233</v>
      </c>
      <c r="C190" s="141">
        <f t="shared" ref="C190:AB190" si="12">SUM(C191:C203)</f>
        <v>13.700000000000001</v>
      </c>
      <c r="D190" s="141">
        <f t="shared" si="12"/>
        <v>0</v>
      </c>
      <c r="E190" s="141">
        <f t="shared" si="12"/>
        <v>0.1</v>
      </c>
      <c r="F190" s="141">
        <f t="shared" si="12"/>
        <v>0</v>
      </c>
      <c r="G190" s="141">
        <f t="shared" si="12"/>
        <v>0</v>
      </c>
      <c r="H190" s="141">
        <f t="shared" si="12"/>
        <v>69.800000000000011</v>
      </c>
      <c r="I190" s="141">
        <f t="shared" si="12"/>
        <v>0</v>
      </c>
      <c r="J190" s="141">
        <f t="shared" si="12"/>
        <v>149.10000000000002</v>
      </c>
      <c r="K190" s="141">
        <f t="shared" si="12"/>
        <v>0</v>
      </c>
      <c r="L190" s="141">
        <f t="shared" si="12"/>
        <v>0</v>
      </c>
      <c r="M190" s="141">
        <f t="shared" si="12"/>
        <v>0</v>
      </c>
      <c r="N190" s="141">
        <f t="shared" si="12"/>
        <v>0</v>
      </c>
      <c r="O190" s="141">
        <f t="shared" si="12"/>
        <v>0</v>
      </c>
      <c r="P190" s="141">
        <f t="shared" si="12"/>
        <v>0</v>
      </c>
      <c r="Q190" s="141">
        <f t="shared" si="12"/>
        <v>0</v>
      </c>
      <c r="R190" s="141">
        <f t="shared" si="12"/>
        <v>0</v>
      </c>
      <c r="S190" s="141">
        <f t="shared" si="12"/>
        <v>0</v>
      </c>
      <c r="T190" s="141">
        <f t="shared" si="12"/>
        <v>233</v>
      </c>
      <c r="U190" s="141">
        <f t="shared" si="12"/>
        <v>13.700000000000001</v>
      </c>
      <c r="V190" s="141">
        <f t="shared" si="12"/>
        <v>0</v>
      </c>
      <c r="W190" s="141">
        <f t="shared" si="12"/>
        <v>0.1</v>
      </c>
      <c r="X190" s="141">
        <f t="shared" si="12"/>
        <v>0</v>
      </c>
      <c r="Y190" s="141">
        <f t="shared" si="12"/>
        <v>0</v>
      </c>
      <c r="Z190" s="141">
        <f t="shared" si="12"/>
        <v>69.800000000000011</v>
      </c>
      <c r="AA190" s="141">
        <f t="shared" si="12"/>
        <v>0</v>
      </c>
      <c r="AB190" s="141">
        <f t="shared" si="12"/>
        <v>149.10000000000002</v>
      </c>
      <c r="AC190" s="78"/>
    </row>
    <row r="191" spans="1:29" s="59" customFormat="1" x14ac:dyDescent="0.2">
      <c r="A191" s="140" t="s">
        <v>110</v>
      </c>
      <c r="B191" s="143">
        <v>27.6</v>
      </c>
      <c r="C191" s="143">
        <v>2.8</v>
      </c>
      <c r="D191" s="143">
        <v>0</v>
      </c>
      <c r="E191" s="143">
        <v>0</v>
      </c>
      <c r="F191" s="143">
        <v>0</v>
      </c>
      <c r="G191" s="143">
        <v>0</v>
      </c>
      <c r="H191" s="143">
        <v>9.6999999999999993</v>
      </c>
      <c r="I191" s="143">
        <v>0</v>
      </c>
      <c r="J191" s="143">
        <v>15.2</v>
      </c>
      <c r="K191" s="143">
        <v>0</v>
      </c>
      <c r="L191" s="143">
        <v>0</v>
      </c>
      <c r="M191" s="143">
        <v>0</v>
      </c>
      <c r="N191" s="143">
        <v>0</v>
      </c>
      <c r="O191" s="143">
        <v>0</v>
      </c>
      <c r="P191" s="143">
        <v>0</v>
      </c>
      <c r="Q191" s="143">
        <v>0</v>
      </c>
      <c r="R191" s="143">
        <v>0</v>
      </c>
      <c r="S191" s="143">
        <v>0</v>
      </c>
      <c r="T191" s="143">
        <v>27.6</v>
      </c>
      <c r="U191" s="143">
        <v>2.8</v>
      </c>
      <c r="V191" s="143">
        <v>0</v>
      </c>
      <c r="W191" s="143">
        <v>0</v>
      </c>
      <c r="X191" s="143">
        <v>0</v>
      </c>
      <c r="Y191" s="143">
        <v>0</v>
      </c>
      <c r="Z191" s="143">
        <v>9.6999999999999993</v>
      </c>
      <c r="AA191" s="143">
        <v>0</v>
      </c>
      <c r="AB191" s="143">
        <v>15.2</v>
      </c>
      <c r="AC191" s="78"/>
    </row>
    <row r="192" spans="1:29" s="59" customFormat="1" x14ac:dyDescent="0.2">
      <c r="A192" s="140" t="s">
        <v>61</v>
      </c>
      <c r="B192" s="143">
        <v>16.8</v>
      </c>
      <c r="C192" s="143">
        <v>2.5</v>
      </c>
      <c r="D192" s="143">
        <v>0</v>
      </c>
      <c r="E192" s="143">
        <v>0</v>
      </c>
      <c r="F192" s="143">
        <v>0</v>
      </c>
      <c r="G192" s="143">
        <v>0</v>
      </c>
      <c r="H192" s="143">
        <v>3</v>
      </c>
      <c r="I192" s="143">
        <v>0</v>
      </c>
      <c r="J192" s="143">
        <v>11.3</v>
      </c>
      <c r="K192" s="143">
        <v>0</v>
      </c>
      <c r="L192" s="143">
        <v>0</v>
      </c>
      <c r="M192" s="143">
        <v>0</v>
      </c>
      <c r="N192" s="143">
        <v>0</v>
      </c>
      <c r="O192" s="143">
        <v>0</v>
      </c>
      <c r="P192" s="143">
        <v>0</v>
      </c>
      <c r="Q192" s="143">
        <v>0</v>
      </c>
      <c r="R192" s="143">
        <v>0</v>
      </c>
      <c r="S192" s="143">
        <v>0</v>
      </c>
      <c r="T192" s="143">
        <v>16.8</v>
      </c>
      <c r="U192" s="143">
        <v>2.5</v>
      </c>
      <c r="V192" s="143">
        <v>0</v>
      </c>
      <c r="W192" s="143">
        <v>0</v>
      </c>
      <c r="X192" s="143">
        <v>0</v>
      </c>
      <c r="Y192" s="143">
        <v>0</v>
      </c>
      <c r="Z192" s="143">
        <v>3</v>
      </c>
      <c r="AA192" s="143">
        <v>0</v>
      </c>
      <c r="AB192" s="143">
        <v>11.3</v>
      </c>
      <c r="AC192" s="78"/>
    </row>
    <row r="193" spans="1:29" s="59" customFormat="1" x14ac:dyDescent="0.2">
      <c r="A193" s="140" t="s">
        <v>62</v>
      </c>
      <c r="B193" s="143">
        <v>26.6</v>
      </c>
      <c r="C193" s="143">
        <v>2.2999999999999998</v>
      </c>
      <c r="D193" s="143">
        <v>0</v>
      </c>
      <c r="E193" s="143">
        <v>0</v>
      </c>
      <c r="F193" s="143">
        <v>0</v>
      </c>
      <c r="G193" s="143">
        <v>0</v>
      </c>
      <c r="H193" s="143">
        <v>5.7</v>
      </c>
      <c r="I193" s="143">
        <v>0</v>
      </c>
      <c r="J193" s="143">
        <v>18.5</v>
      </c>
      <c r="K193" s="143">
        <v>0</v>
      </c>
      <c r="L193" s="143">
        <v>0</v>
      </c>
      <c r="M193" s="143">
        <v>0</v>
      </c>
      <c r="N193" s="143">
        <v>0</v>
      </c>
      <c r="O193" s="143">
        <v>0</v>
      </c>
      <c r="P193" s="143">
        <v>0</v>
      </c>
      <c r="Q193" s="143">
        <v>0</v>
      </c>
      <c r="R193" s="143">
        <v>0</v>
      </c>
      <c r="S193" s="143">
        <v>0</v>
      </c>
      <c r="T193" s="143">
        <v>26.6</v>
      </c>
      <c r="U193" s="143">
        <v>2.2999999999999998</v>
      </c>
      <c r="V193" s="143">
        <v>0</v>
      </c>
      <c r="W193" s="143">
        <v>0</v>
      </c>
      <c r="X193" s="143">
        <v>0</v>
      </c>
      <c r="Y193" s="143">
        <v>0</v>
      </c>
      <c r="Z193" s="143">
        <v>5.7</v>
      </c>
      <c r="AA193" s="143">
        <v>0</v>
      </c>
      <c r="AB193" s="143">
        <v>18.5</v>
      </c>
      <c r="AC193" s="78"/>
    </row>
    <row r="194" spans="1:29" s="59" customFormat="1" x14ac:dyDescent="0.2">
      <c r="A194" s="140" t="s">
        <v>63</v>
      </c>
      <c r="B194" s="143">
        <v>27.7</v>
      </c>
      <c r="C194" s="143">
        <v>1</v>
      </c>
      <c r="D194" s="143">
        <v>0</v>
      </c>
      <c r="E194" s="143">
        <v>0.1</v>
      </c>
      <c r="F194" s="143">
        <v>0</v>
      </c>
      <c r="G194" s="143">
        <v>0</v>
      </c>
      <c r="H194" s="143">
        <v>7.3</v>
      </c>
      <c r="I194" s="143">
        <v>0</v>
      </c>
      <c r="J194" s="143">
        <v>19.2</v>
      </c>
      <c r="K194" s="143">
        <v>0</v>
      </c>
      <c r="L194" s="143">
        <v>0</v>
      </c>
      <c r="M194" s="143">
        <v>0</v>
      </c>
      <c r="N194" s="143">
        <v>0</v>
      </c>
      <c r="O194" s="143">
        <v>0</v>
      </c>
      <c r="P194" s="143">
        <v>0</v>
      </c>
      <c r="Q194" s="143">
        <v>0</v>
      </c>
      <c r="R194" s="143">
        <v>0</v>
      </c>
      <c r="S194" s="143">
        <v>0</v>
      </c>
      <c r="T194" s="143">
        <v>27.7</v>
      </c>
      <c r="U194" s="143">
        <v>1</v>
      </c>
      <c r="V194" s="143">
        <v>0</v>
      </c>
      <c r="W194" s="143">
        <v>0.1</v>
      </c>
      <c r="X194" s="143">
        <v>0</v>
      </c>
      <c r="Y194" s="143">
        <v>0</v>
      </c>
      <c r="Z194" s="143">
        <v>7.3</v>
      </c>
      <c r="AA194" s="143">
        <v>0</v>
      </c>
      <c r="AB194" s="143">
        <v>19.2</v>
      </c>
      <c r="AC194" s="78"/>
    </row>
    <row r="195" spans="1:29" s="59" customFormat="1" x14ac:dyDescent="0.2">
      <c r="A195" s="140" t="s">
        <v>64</v>
      </c>
      <c r="B195" s="143">
        <v>31.7</v>
      </c>
      <c r="C195" s="143">
        <v>1</v>
      </c>
      <c r="D195" s="143">
        <v>0</v>
      </c>
      <c r="E195" s="143">
        <v>0</v>
      </c>
      <c r="F195" s="143">
        <v>0</v>
      </c>
      <c r="G195" s="143">
        <v>0</v>
      </c>
      <c r="H195" s="143">
        <v>8.4</v>
      </c>
      <c r="I195" s="143">
        <v>0</v>
      </c>
      <c r="J195" s="143">
        <v>22.3</v>
      </c>
      <c r="K195" s="143">
        <v>0</v>
      </c>
      <c r="L195" s="143">
        <v>0</v>
      </c>
      <c r="M195" s="143">
        <v>0</v>
      </c>
      <c r="N195" s="143">
        <v>0</v>
      </c>
      <c r="O195" s="143">
        <v>0</v>
      </c>
      <c r="P195" s="143">
        <v>0</v>
      </c>
      <c r="Q195" s="143">
        <v>0</v>
      </c>
      <c r="R195" s="143">
        <v>0</v>
      </c>
      <c r="S195" s="143">
        <v>0</v>
      </c>
      <c r="T195" s="143">
        <v>31.7</v>
      </c>
      <c r="U195" s="143">
        <v>1</v>
      </c>
      <c r="V195" s="143">
        <v>0</v>
      </c>
      <c r="W195" s="143">
        <v>0</v>
      </c>
      <c r="X195" s="143">
        <v>0</v>
      </c>
      <c r="Y195" s="143">
        <v>0</v>
      </c>
      <c r="Z195" s="143">
        <v>8.4</v>
      </c>
      <c r="AA195" s="143">
        <v>0</v>
      </c>
      <c r="AB195" s="143">
        <v>22.3</v>
      </c>
      <c r="AC195" s="78"/>
    </row>
    <row r="196" spans="1:29" s="59" customFormat="1" x14ac:dyDescent="0.2">
      <c r="A196" s="140" t="s">
        <v>65</v>
      </c>
      <c r="B196" s="143">
        <v>13.2</v>
      </c>
      <c r="C196" s="143">
        <v>0.8</v>
      </c>
      <c r="D196" s="143">
        <v>0</v>
      </c>
      <c r="E196" s="143">
        <v>0</v>
      </c>
      <c r="F196" s="143">
        <v>0</v>
      </c>
      <c r="G196" s="143">
        <v>0</v>
      </c>
      <c r="H196" s="143">
        <v>3.6</v>
      </c>
      <c r="I196" s="143">
        <v>0</v>
      </c>
      <c r="J196" s="143">
        <v>8.6999999999999993</v>
      </c>
      <c r="K196" s="143">
        <v>0</v>
      </c>
      <c r="L196" s="143">
        <v>0</v>
      </c>
      <c r="M196" s="143">
        <v>0</v>
      </c>
      <c r="N196" s="143">
        <v>0</v>
      </c>
      <c r="O196" s="143">
        <v>0</v>
      </c>
      <c r="P196" s="143">
        <v>0</v>
      </c>
      <c r="Q196" s="143">
        <v>0</v>
      </c>
      <c r="R196" s="143">
        <v>0</v>
      </c>
      <c r="S196" s="143">
        <v>0</v>
      </c>
      <c r="T196" s="143">
        <v>13.2</v>
      </c>
      <c r="U196" s="143">
        <v>0.8</v>
      </c>
      <c r="V196" s="143">
        <v>0</v>
      </c>
      <c r="W196" s="143">
        <v>0</v>
      </c>
      <c r="X196" s="143">
        <v>0</v>
      </c>
      <c r="Y196" s="143">
        <v>0</v>
      </c>
      <c r="Z196" s="143">
        <v>3.6</v>
      </c>
      <c r="AA196" s="143">
        <v>0</v>
      </c>
      <c r="AB196" s="143">
        <v>8.6999999999999993</v>
      </c>
      <c r="AC196" s="78"/>
    </row>
    <row r="197" spans="1:29" s="59" customFormat="1" x14ac:dyDescent="0.2">
      <c r="A197" s="140" t="s">
        <v>66</v>
      </c>
      <c r="B197" s="143">
        <v>6.7</v>
      </c>
      <c r="C197" s="143">
        <v>0.5</v>
      </c>
      <c r="D197" s="143">
        <v>0</v>
      </c>
      <c r="E197" s="143">
        <v>0</v>
      </c>
      <c r="F197" s="143">
        <v>0</v>
      </c>
      <c r="G197" s="143">
        <v>0</v>
      </c>
      <c r="H197" s="143">
        <v>3.2</v>
      </c>
      <c r="I197" s="143">
        <v>0</v>
      </c>
      <c r="J197" s="143">
        <v>3</v>
      </c>
      <c r="K197" s="143">
        <v>0</v>
      </c>
      <c r="L197" s="143">
        <v>0</v>
      </c>
      <c r="M197" s="143">
        <v>0</v>
      </c>
      <c r="N197" s="143">
        <v>0</v>
      </c>
      <c r="O197" s="143">
        <v>0</v>
      </c>
      <c r="P197" s="143">
        <v>0</v>
      </c>
      <c r="Q197" s="143">
        <v>0</v>
      </c>
      <c r="R197" s="143">
        <v>0</v>
      </c>
      <c r="S197" s="143">
        <v>0</v>
      </c>
      <c r="T197" s="143">
        <v>6.7</v>
      </c>
      <c r="U197" s="143">
        <v>0.5</v>
      </c>
      <c r="V197" s="143">
        <v>0</v>
      </c>
      <c r="W197" s="143">
        <v>0</v>
      </c>
      <c r="X197" s="143">
        <v>0</v>
      </c>
      <c r="Y197" s="143">
        <v>0</v>
      </c>
      <c r="Z197" s="143">
        <v>3.2</v>
      </c>
      <c r="AA197" s="143">
        <v>0</v>
      </c>
      <c r="AB197" s="143">
        <v>3</v>
      </c>
      <c r="AC197" s="78"/>
    </row>
    <row r="198" spans="1:29" s="59" customFormat="1" x14ac:dyDescent="0.2">
      <c r="A198" s="140" t="s">
        <v>67</v>
      </c>
      <c r="B198" s="143">
        <v>4.8</v>
      </c>
      <c r="C198" s="143">
        <v>0.1</v>
      </c>
      <c r="D198" s="143">
        <v>0</v>
      </c>
      <c r="E198" s="143">
        <v>0</v>
      </c>
      <c r="F198" s="143">
        <v>0</v>
      </c>
      <c r="G198" s="143">
        <v>0</v>
      </c>
      <c r="H198" s="143">
        <v>2</v>
      </c>
      <c r="I198" s="143">
        <v>0</v>
      </c>
      <c r="J198" s="143">
        <v>2.8</v>
      </c>
      <c r="K198" s="143">
        <v>0</v>
      </c>
      <c r="L198" s="143">
        <v>0</v>
      </c>
      <c r="M198" s="143">
        <v>0</v>
      </c>
      <c r="N198" s="143">
        <v>0</v>
      </c>
      <c r="O198" s="143">
        <v>0</v>
      </c>
      <c r="P198" s="143">
        <v>0</v>
      </c>
      <c r="Q198" s="143">
        <v>0</v>
      </c>
      <c r="R198" s="143">
        <v>0</v>
      </c>
      <c r="S198" s="143">
        <v>0</v>
      </c>
      <c r="T198" s="143">
        <v>4.8</v>
      </c>
      <c r="U198" s="143">
        <v>0.1</v>
      </c>
      <c r="V198" s="143">
        <v>0</v>
      </c>
      <c r="W198" s="143">
        <v>0</v>
      </c>
      <c r="X198" s="143">
        <v>0</v>
      </c>
      <c r="Y198" s="143">
        <v>0</v>
      </c>
      <c r="Z198" s="143">
        <v>2</v>
      </c>
      <c r="AA198" s="143">
        <v>0</v>
      </c>
      <c r="AB198" s="143">
        <v>2.8</v>
      </c>
      <c r="AC198" s="78"/>
    </row>
    <row r="199" spans="1:29" s="59" customFormat="1" x14ac:dyDescent="0.2">
      <c r="A199" s="140" t="s">
        <v>68</v>
      </c>
      <c r="B199" s="143">
        <v>10</v>
      </c>
      <c r="C199" s="143">
        <v>0.4</v>
      </c>
      <c r="D199" s="143">
        <v>0</v>
      </c>
      <c r="E199" s="143">
        <v>0</v>
      </c>
      <c r="F199" s="143">
        <v>0</v>
      </c>
      <c r="G199" s="143">
        <v>0</v>
      </c>
      <c r="H199" s="143">
        <v>5.0999999999999996</v>
      </c>
      <c r="I199" s="143">
        <v>0</v>
      </c>
      <c r="J199" s="143">
        <v>4.5</v>
      </c>
      <c r="K199" s="143">
        <v>0</v>
      </c>
      <c r="L199" s="143">
        <v>0</v>
      </c>
      <c r="M199" s="143">
        <v>0</v>
      </c>
      <c r="N199" s="143">
        <v>0</v>
      </c>
      <c r="O199" s="143">
        <v>0</v>
      </c>
      <c r="P199" s="143">
        <v>0</v>
      </c>
      <c r="Q199" s="143">
        <v>0</v>
      </c>
      <c r="R199" s="143">
        <v>0</v>
      </c>
      <c r="S199" s="143">
        <v>0</v>
      </c>
      <c r="T199" s="143">
        <v>10</v>
      </c>
      <c r="U199" s="143">
        <v>0.4</v>
      </c>
      <c r="V199" s="143">
        <v>0</v>
      </c>
      <c r="W199" s="143">
        <v>0</v>
      </c>
      <c r="X199" s="143">
        <v>0</v>
      </c>
      <c r="Y199" s="143">
        <v>0</v>
      </c>
      <c r="Z199" s="143">
        <v>5.0999999999999996</v>
      </c>
      <c r="AA199" s="143">
        <v>0</v>
      </c>
      <c r="AB199" s="143">
        <v>4.5</v>
      </c>
      <c r="AC199" s="78"/>
    </row>
    <row r="200" spans="1:29" s="59" customFormat="1" x14ac:dyDescent="0.2">
      <c r="A200" s="140" t="s">
        <v>69</v>
      </c>
      <c r="B200" s="143">
        <v>15.7</v>
      </c>
      <c r="C200" s="143">
        <v>0.3</v>
      </c>
      <c r="D200" s="143">
        <v>0</v>
      </c>
      <c r="E200" s="143">
        <v>0</v>
      </c>
      <c r="F200" s="143">
        <v>0</v>
      </c>
      <c r="G200" s="143">
        <v>0</v>
      </c>
      <c r="H200" s="143">
        <v>8.1</v>
      </c>
      <c r="I200" s="143">
        <v>0</v>
      </c>
      <c r="J200" s="143">
        <v>7.3</v>
      </c>
      <c r="K200" s="143">
        <v>0</v>
      </c>
      <c r="L200" s="143">
        <v>0</v>
      </c>
      <c r="M200" s="143">
        <v>0</v>
      </c>
      <c r="N200" s="143">
        <v>0</v>
      </c>
      <c r="O200" s="143">
        <v>0</v>
      </c>
      <c r="P200" s="143">
        <v>0</v>
      </c>
      <c r="Q200" s="143">
        <v>0</v>
      </c>
      <c r="R200" s="143">
        <v>0</v>
      </c>
      <c r="S200" s="143">
        <v>0</v>
      </c>
      <c r="T200" s="143">
        <v>15.7</v>
      </c>
      <c r="U200" s="143">
        <v>0.3</v>
      </c>
      <c r="V200" s="143">
        <v>0</v>
      </c>
      <c r="W200" s="143">
        <v>0</v>
      </c>
      <c r="X200" s="143">
        <v>0</v>
      </c>
      <c r="Y200" s="143">
        <v>0</v>
      </c>
      <c r="Z200" s="143">
        <v>8.1</v>
      </c>
      <c r="AA200" s="143">
        <v>0</v>
      </c>
      <c r="AB200" s="143">
        <v>7.3</v>
      </c>
      <c r="AC200" s="78"/>
    </row>
    <row r="201" spans="1:29" s="59" customFormat="1" x14ac:dyDescent="0.2">
      <c r="A201" s="140" t="s">
        <v>308</v>
      </c>
      <c r="B201" s="143">
        <v>30.8</v>
      </c>
      <c r="C201" s="143">
        <v>0.4</v>
      </c>
      <c r="D201" s="143">
        <v>0</v>
      </c>
      <c r="E201" s="143">
        <v>0</v>
      </c>
      <c r="F201" s="143">
        <v>0</v>
      </c>
      <c r="G201" s="143">
        <v>0</v>
      </c>
      <c r="H201" s="143">
        <v>10.7</v>
      </c>
      <c r="I201" s="143">
        <v>0</v>
      </c>
      <c r="J201" s="143">
        <v>19.600000000000001</v>
      </c>
      <c r="K201" s="143">
        <v>0</v>
      </c>
      <c r="L201" s="143">
        <v>0</v>
      </c>
      <c r="M201" s="143">
        <v>0</v>
      </c>
      <c r="N201" s="143">
        <v>0</v>
      </c>
      <c r="O201" s="143">
        <v>0</v>
      </c>
      <c r="P201" s="143">
        <v>0</v>
      </c>
      <c r="Q201" s="143">
        <v>0</v>
      </c>
      <c r="R201" s="143">
        <v>0</v>
      </c>
      <c r="S201" s="143">
        <v>0</v>
      </c>
      <c r="T201" s="143">
        <v>30.8</v>
      </c>
      <c r="U201" s="143">
        <v>0.4</v>
      </c>
      <c r="V201" s="143">
        <v>0</v>
      </c>
      <c r="W201" s="143">
        <v>0</v>
      </c>
      <c r="X201" s="143">
        <v>0</v>
      </c>
      <c r="Y201" s="143">
        <v>0</v>
      </c>
      <c r="Z201" s="143">
        <v>10.7</v>
      </c>
      <c r="AA201" s="143">
        <v>0</v>
      </c>
      <c r="AB201" s="143">
        <v>19.600000000000001</v>
      </c>
      <c r="AC201" s="78"/>
    </row>
    <row r="202" spans="1:29" s="59" customFormat="1" x14ac:dyDescent="0.2">
      <c r="A202" s="140" t="s">
        <v>312</v>
      </c>
      <c r="B202" s="143">
        <v>18</v>
      </c>
      <c r="C202" s="143">
        <v>0</v>
      </c>
      <c r="D202" s="143">
        <v>0</v>
      </c>
      <c r="E202" s="143">
        <v>0</v>
      </c>
      <c r="F202" s="143">
        <v>0</v>
      </c>
      <c r="G202" s="143">
        <v>0</v>
      </c>
      <c r="H202" s="143">
        <v>2</v>
      </c>
      <c r="I202" s="143">
        <v>0</v>
      </c>
      <c r="J202" s="143">
        <v>15.9</v>
      </c>
      <c r="K202" s="143">
        <v>0</v>
      </c>
      <c r="L202" s="143">
        <v>0</v>
      </c>
      <c r="M202" s="143">
        <v>0</v>
      </c>
      <c r="N202" s="143">
        <v>0</v>
      </c>
      <c r="O202" s="143">
        <v>0</v>
      </c>
      <c r="P202" s="143">
        <v>0</v>
      </c>
      <c r="Q202" s="143">
        <v>0</v>
      </c>
      <c r="R202" s="143">
        <v>0</v>
      </c>
      <c r="S202" s="143">
        <v>0</v>
      </c>
      <c r="T202" s="143">
        <v>18</v>
      </c>
      <c r="U202" s="143">
        <v>0</v>
      </c>
      <c r="V202" s="143">
        <v>0</v>
      </c>
      <c r="W202" s="143">
        <v>0</v>
      </c>
      <c r="X202" s="143">
        <v>0</v>
      </c>
      <c r="Y202" s="143">
        <v>0</v>
      </c>
      <c r="Z202" s="143">
        <v>2</v>
      </c>
      <c r="AA202" s="143">
        <v>0</v>
      </c>
      <c r="AB202" s="143">
        <v>15.9</v>
      </c>
      <c r="AC202" s="78"/>
    </row>
    <row r="203" spans="1:29" s="59" customFormat="1" ht="33.75" x14ac:dyDescent="0.2">
      <c r="A203" s="144" t="s">
        <v>111</v>
      </c>
      <c r="B203" s="145">
        <v>3.4</v>
      </c>
      <c r="C203" s="145">
        <v>1.6</v>
      </c>
      <c r="D203" s="145">
        <v>0</v>
      </c>
      <c r="E203" s="145">
        <v>0</v>
      </c>
      <c r="F203" s="145">
        <v>0</v>
      </c>
      <c r="G203" s="145">
        <v>0</v>
      </c>
      <c r="H203" s="145">
        <v>1</v>
      </c>
      <c r="I203" s="145">
        <v>0</v>
      </c>
      <c r="J203" s="145">
        <v>0.8</v>
      </c>
      <c r="K203" s="145">
        <v>0</v>
      </c>
      <c r="L203" s="145">
        <v>0</v>
      </c>
      <c r="M203" s="145">
        <v>0</v>
      </c>
      <c r="N203" s="145">
        <v>0</v>
      </c>
      <c r="O203" s="145">
        <v>0</v>
      </c>
      <c r="P203" s="145">
        <v>0</v>
      </c>
      <c r="Q203" s="145">
        <v>0</v>
      </c>
      <c r="R203" s="145">
        <v>0</v>
      </c>
      <c r="S203" s="145">
        <v>0</v>
      </c>
      <c r="T203" s="145">
        <v>3.4</v>
      </c>
      <c r="U203" s="145">
        <v>1.6</v>
      </c>
      <c r="V203" s="145">
        <v>0</v>
      </c>
      <c r="W203" s="145">
        <v>0</v>
      </c>
      <c r="X203" s="145">
        <v>0</v>
      </c>
      <c r="Y203" s="145">
        <v>0</v>
      </c>
      <c r="Z203" s="145">
        <v>1</v>
      </c>
      <c r="AA203" s="145">
        <v>0</v>
      </c>
      <c r="AB203" s="145">
        <v>0.8</v>
      </c>
      <c r="AC203" s="78"/>
    </row>
  </sheetData>
  <mergeCells count="35">
    <mergeCell ref="AA7:AA8"/>
    <mergeCell ref="H7:H8"/>
    <mergeCell ref="Z7:Z8"/>
    <mergeCell ref="D7:D8"/>
    <mergeCell ref="P7:P8"/>
    <mergeCell ref="Q7:Q8"/>
    <mergeCell ref="Y7:Y8"/>
    <mergeCell ref="J7:J8"/>
    <mergeCell ref="S7:S8"/>
    <mergeCell ref="X7:X8"/>
    <mergeCell ref="W7:W8"/>
    <mergeCell ref="I7:I8"/>
    <mergeCell ref="R7:R8"/>
    <mergeCell ref="L5:S5"/>
    <mergeCell ref="L6:S6"/>
    <mergeCell ref="V7:V8"/>
    <mergeCell ref="K5:K8"/>
    <mergeCell ref="M7:M8"/>
    <mergeCell ref="N7:N8"/>
    <mergeCell ref="A1:Y1"/>
    <mergeCell ref="E7:E8"/>
    <mergeCell ref="F7:F8"/>
    <mergeCell ref="G7:G8"/>
    <mergeCell ref="C7:C8"/>
    <mergeCell ref="L7:L8"/>
    <mergeCell ref="U7:U8"/>
    <mergeCell ref="A5:A8"/>
    <mergeCell ref="O7:O8"/>
    <mergeCell ref="C5:J6"/>
    <mergeCell ref="A2:AB2"/>
    <mergeCell ref="AB7:AB8"/>
    <mergeCell ref="B5:B8"/>
    <mergeCell ref="T5:T8"/>
    <mergeCell ref="U5:AB5"/>
    <mergeCell ref="U6:AB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22"/>
  <sheetViews>
    <sheetView workbookViewId="0">
      <selection sqref="A1:V1"/>
    </sheetView>
  </sheetViews>
  <sheetFormatPr defaultRowHeight="15" x14ac:dyDescent="0.25"/>
  <cols>
    <col min="1" max="1" width="15.140625" style="15" customWidth="1"/>
    <col min="2" max="22" width="9.140625" style="15" customWidth="1"/>
    <col min="23" max="23" width="8.7109375" style="15" customWidth="1"/>
    <col min="24" max="16384" width="9.140625" style="15"/>
  </cols>
  <sheetData>
    <row r="1" spans="1:22" ht="15" customHeight="1" x14ac:dyDescent="0.25">
      <c r="A1" s="218" t="s">
        <v>280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</row>
    <row r="2" spans="1:22" ht="15" customHeight="1" x14ac:dyDescent="0.2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1:22" ht="15.75" customHeight="1" x14ac:dyDescent="0.2">
      <c r="A3" s="216" t="s">
        <v>281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</row>
    <row r="4" spans="1:22" ht="15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s="97" customFormat="1" ht="15.75" customHeight="1" x14ac:dyDescent="0.2">
      <c r="A5" s="222" t="s">
        <v>79</v>
      </c>
      <c r="B5" s="222"/>
      <c r="C5" s="222"/>
      <c r="D5" s="222"/>
      <c r="E5" s="222"/>
      <c r="F5" s="222"/>
      <c r="G5" s="222"/>
      <c r="H5" s="222"/>
      <c r="I5" s="74"/>
      <c r="J5" s="74"/>
      <c r="K5" s="74"/>
      <c r="L5" s="258" t="s">
        <v>106</v>
      </c>
      <c r="M5" s="258"/>
      <c r="N5" s="258"/>
      <c r="O5" s="258"/>
      <c r="P5" s="258"/>
      <c r="Q5" s="258"/>
      <c r="R5" s="258"/>
      <c r="S5" s="258"/>
      <c r="T5" s="146"/>
      <c r="U5" s="146" t="s">
        <v>105</v>
      </c>
      <c r="V5" s="146"/>
    </row>
    <row r="6" spans="1:22" s="97" customFormat="1" ht="15.75" customHeight="1" x14ac:dyDescent="0.25">
      <c r="A6" s="232"/>
      <c r="B6" s="221" t="s">
        <v>0</v>
      </c>
      <c r="C6" s="250" t="s">
        <v>21</v>
      </c>
      <c r="D6" s="251"/>
      <c r="E6" s="251"/>
      <c r="F6" s="251"/>
      <c r="G6" s="251"/>
      <c r="H6" s="252"/>
      <c r="I6" s="221" t="s">
        <v>0</v>
      </c>
      <c r="J6" s="221" t="s">
        <v>31</v>
      </c>
      <c r="K6" s="221"/>
      <c r="L6" s="221"/>
      <c r="M6" s="221"/>
      <c r="N6" s="221"/>
      <c r="O6" s="221"/>
      <c r="P6" s="221" t="s">
        <v>0</v>
      </c>
      <c r="Q6" s="221" t="s">
        <v>34</v>
      </c>
      <c r="R6" s="221"/>
      <c r="S6" s="221"/>
      <c r="T6" s="221"/>
      <c r="U6" s="221"/>
      <c r="V6" s="221"/>
    </row>
    <row r="7" spans="1:22" s="103" customFormat="1" ht="15.75" customHeight="1" x14ac:dyDescent="0.25">
      <c r="A7" s="232"/>
      <c r="B7" s="221"/>
      <c r="C7" s="253"/>
      <c r="D7" s="254"/>
      <c r="E7" s="254"/>
      <c r="F7" s="254"/>
      <c r="G7" s="254"/>
      <c r="H7" s="255"/>
      <c r="I7" s="221"/>
      <c r="J7" s="221" t="s">
        <v>33</v>
      </c>
      <c r="K7" s="221"/>
      <c r="L7" s="221"/>
      <c r="M7" s="221"/>
      <c r="N7" s="221"/>
      <c r="O7" s="221"/>
      <c r="P7" s="221"/>
      <c r="Q7" s="221" t="s">
        <v>33</v>
      </c>
      <c r="R7" s="221"/>
      <c r="S7" s="221"/>
      <c r="T7" s="221"/>
      <c r="U7" s="221"/>
      <c r="V7" s="221"/>
    </row>
    <row r="8" spans="1:22" s="103" customFormat="1" ht="22.5" x14ac:dyDescent="0.25">
      <c r="A8" s="232"/>
      <c r="B8" s="221"/>
      <c r="C8" s="49" t="s">
        <v>41</v>
      </c>
      <c r="D8" s="49" t="s">
        <v>42</v>
      </c>
      <c r="E8" s="49" t="s">
        <v>43</v>
      </c>
      <c r="F8" s="49" t="s">
        <v>44</v>
      </c>
      <c r="G8" s="49" t="s">
        <v>45</v>
      </c>
      <c r="H8" s="49" t="s">
        <v>46</v>
      </c>
      <c r="I8" s="221"/>
      <c r="J8" s="49" t="s">
        <v>41</v>
      </c>
      <c r="K8" s="49" t="s">
        <v>42</v>
      </c>
      <c r="L8" s="49" t="s">
        <v>43</v>
      </c>
      <c r="M8" s="49" t="s">
        <v>44</v>
      </c>
      <c r="N8" s="49" t="s">
        <v>45</v>
      </c>
      <c r="O8" s="49" t="s">
        <v>46</v>
      </c>
      <c r="P8" s="221"/>
      <c r="Q8" s="49" t="s">
        <v>41</v>
      </c>
      <c r="R8" s="49" t="s">
        <v>42</v>
      </c>
      <c r="S8" s="49" t="s">
        <v>43</v>
      </c>
      <c r="T8" s="49" t="s">
        <v>44</v>
      </c>
      <c r="U8" s="49" t="s">
        <v>45</v>
      </c>
      <c r="V8" s="49" t="s">
        <v>46</v>
      </c>
    </row>
    <row r="9" spans="1:22" s="97" customFormat="1" ht="22.5" x14ac:dyDescent="0.2">
      <c r="A9" s="88" t="s">
        <v>156</v>
      </c>
      <c r="B9" s="92">
        <v>275949</v>
      </c>
      <c r="C9" s="92">
        <v>45001</v>
      </c>
      <c r="D9" s="92">
        <v>88848</v>
      </c>
      <c r="E9" s="92">
        <v>78933</v>
      </c>
      <c r="F9" s="92">
        <v>41209</v>
      </c>
      <c r="G9" s="92">
        <v>13010</v>
      </c>
      <c r="H9" s="92">
        <v>8948</v>
      </c>
      <c r="I9" s="92">
        <v>216038</v>
      </c>
      <c r="J9" s="92">
        <v>41246</v>
      </c>
      <c r="K9" s="92">
        <v>76334</v>
      </c>
      <c r="L9" s="92">
        <v>55079</v>
      </c>
      <c r="M9" s="92">
        <v>25962</v>
      </c>
      <c r="N9" s="92">
        <v>9500</v>
      </c>
      <c r="O9" s="92">
        <v>7917</v>
      </c>
      <c r="P9" s="92">
        <v>59911</v>
      </c>
      <c r="Q9" s="92">
        <v>3755</v>
      </c>
      <c r="R9" s="92">
        <v>12514</v>
      </c>
      <c r="S9" s="92">
        <v>23854</v>
      </c>
      <c r="T9" s="92">
        <v>15247</v>
      </c>
      <c r="U9" s="92">
        <v>3510</v>
      </c>
      <c r="V9" s="92">
        <v>1031</v>
      </c>
    </row>
    <row r="10" spans="1:22" s="97" customFormat="1" x14ac:dyDescent="0.2">
      <c r="A10" s="89" t="s">
        <v>157</v>
      </c>
      <c r="B10" s="92">
        <v>176505</v>
      </c>
      <c r="C10" s="92">
        <v>35750</v>
      </c>
      <c r="D10" s="92">
        <v>62285</v>
      </c>
      <c r="E10" s="92">
        <v>43834</v>
      </c>
      <c r="F10" s="92">
        <v>19995</v>
      </c>
      <c r="G10" s="92">
        <v>7629</v>
      </c>
      <c r="H10" s="92">
        <v>7012</v>
      </c>
      <c r="I10" s="92">
        <v>176505</v>
      </c>
      <c r="J10" s="92">
        <v>35750</v>
      </c>
      <c r="K10" s="92">
        <v>62285</v>
      </c>
      <c r="L10" s="92">
        <v>43834</v>
      </c>
      <c r="M10" s="92">
        <v>19995</v>
      </c>
      <c r="N10" s="92">
        <v>7629</v>
      </c>
      <c r="O10" s="92">
        <v>7012</v>
      </c>
      <c r="P10" s="105"/>
      <c r="Q10" s="105" t="s">
        <v>1</v>
      </c>
      <c r="R10" s="105" t="s">
        <v>1</v>
      </c>
      <c r="S10" s="105" t="s">
        <v>1</v>
      </c>
      <c r="T10" s="105" t="s">
        <v>1</v>
      </c>
      <c r="U10" s="105" t="s">
        <v>1</v>
      </c>
      <c r="V10" s="105" t="s">
        <v>1</v>
      </c>
    </row>
    <row r="11" spans="1:22" s="97" customFormat="1" x14ac:dyDescent="0.2">
      <c r="A11" s="89" t="s">
        <v>158</v>
      </c>
      <c r="B11" s="92">
        <v>12186</v>
      </c>
      <c r="C11" s="92">
        <v>1322</v>
      </c>
      <c r="D11" s="92">
        <v>3566</v>
      </c>
      <c r="E11" s="92">
        <v>4371</v>
      </c>
      <c r="F11" s="92">
        <v>2145</v>
      </c>
      <c r="G11" s="92">
        <v>582</v>
      </c>
      <c r="H11" s="92">
        <v>200</v>
      </c>
      <c r="I11" s="92">
        <v>6630</v>
      </c>
      <c r="J11" s="92">
        <v>1002</v>
      </c>
      <c r="K11" s="92">
        <v>2453</v>
      </c>
      <c r="L11" s="92">
        <v>2031</v>
      </c>
      <c r="M11" s="92">
        <v>826</v>
      </c>
      <c r="N11" s="92">
        <v>229</v>
      </c>
      <c r="O11" s="92">
        <v>89</v>
      </c>
      <c r="P11" s="92">
        <v>5556</v>
      </c>
      <c r="Q11" s="92">
        <v>320</v>
      </c>
      <c r="R11" s="92">
        <v>1113</v>
      </c>
      <c r="S11" s="92">
        <v>2340</v>
      </c>
      <c r="T11" s="92">
        <v>1319</v>
      </c>
      <c r="U11" s="92">
        <v>353</v>
      </c>
      <c r="V11" s="92">
        <v>111</v>
      </c>
    </row>
    <row r="12" spans="1:22" s="97" customFormat="1" x14ac:dyDescent="0.2">
      <c r="A12" s="89" t="s">
        <v>159</v>
      </c>
      <c r="B12" s="92">
        <v>4984</v>
      </c>
      <c r="C12" s="92">
        <v>515</v>
      </c>
      <c r="D12" s="92">
        <v>649</v>
      </c>
      <c r="E12" s="92">
        <v>2201</v>
      </c>
      <c r="F12" s="92">
        <v>1172</v>
      </c>
      <c r="G12" s="92">
        <v>320</v>
      </c>
      <c r="H12" s="92">
        <v>127</v>
      </c>
      <c r="I12" s="105" t="s">
        <v>1</v>
      </c>
      <c r="J12" s="105" t="s">
        <v>1</v>
      </c>
      <c r="K12" s="105" t="s">
        <v>1</v>
      </c>
      <c r="L12" s="105" t="s">
        <v>1</v>
      </c>
      <c r="M12" s="105" t="s">
        <v>1</v>
      </c>
      <c r="N12" s="105" t="s">
        <v>1</v>
      </c>
      <c r="O12" s="105" t="s">
        <v>1</v>
      </c>
      <c r="P12" s="92">
        <v>4984</v>
      </c>
      <c r="Q12" s="92">
        <v>515</v>
      </c>
      <c r="R12" s="92">
        <v>649</v>
      </c>
      <c r="S12" s="92">
        <v>2201</v>
      </c>
      <c r="T12" s="92">
        <v>1172</v>
      </c>
      <c r="U12" s="92">
        <v>320</v>
      </c>
      <c r="V12" s="92">
        <v>127</v>
      </c>
    </row>
    <row r="13" spans="1:22" s="97" customFormat="1" x14ac:dyDescent="0.2">
      <c r="A13" s="89" t="s">
        <v>160</v>
      </c>
      <c r="B13" s="92">
        <v>4957</v>
      </c>
      <c r="C13" s="92">
        <v>280</v>
      </c>
      <c r="D13" s="92">
        <v>783</v>
      </c>
      <c r="E13" s="92">
        <v>1498</v>
      </c>
      <c r="F13" s="92">
        <v>2020</v>
      </c>
      <c r="G13" s="92">
        <v>306</v>
      </c>
      <c r="H13" s="92">
        <v>70</v>
      </c>
      <c r="I13" s="105" t="s">
        <v>1</v>
      </c>
      <c r="J13" s="105" t="s">
        <v>1</v>
      </c>
      <c r="K13" s="105" t="s">
        <v>1</v>
      </c>
      <c r="L13" s="105" t="s">
        <v>1</v>
      </c>
      <c r="M13" s="105" t="s">
        <v>1</v>
      </c>
      <c r="N13" s="105" t="s">
        <v>1</v>
      </c>
      <c r="O13" s="105" t="s">
        <v>1</v>
      </c>
      <c r="P13" s="92">
        <v>4957</v>
      </c>
      <c r="Q13" s="92">
        <v>280</v>
      </c>
      <c r="R13" s="92">
        <v>783</v>
      </c>
      <c r="S13" s="92">
        <v>1498</v>
      </c>
      <c r="T13" s="92">
        <v>2020</v>
      </c>
      <c r="U13" s="92">
        <v>306</v>
      </c>
      <c r="V13" s="92">
        <v>70</v>
      </c>
    </row>
    <row r="14" spans="1:22" s="97" customFormat="1" x14ac:dyDescent="0.2">
      <c r="A14" s="89" t="s">
        <v>161</v>
      </c>
      <c r="B14" s="92">
        <v>5123</v>
      </c>
      <c r="C14" s="92">
        <v>606</v>
      </c>
      <c r="D14" s="92">
        <v>1159</v>
      </c>
      <c r="E14" s="92">
        <v>2361</v>
      </c>
      <c r="F14" s="92">
        <v>830</v>
      </c>
      <c r="G14" s="92">
        <v>117</v>
      </c>
      <c r="H14" s="92">
        <v>50</v>
      </c>
      <c r="I14" s="105" t="s">
        <v>1</v>
      </c>
      <c r="J14" s="105" t="s">
        <v>1</v>
      </c>
      <c r="K14" s="105" t="s">
        <v>1</v>
      </c>
      <c r="L14" s="105" t="s">
        <v>1</v>
      </c>
      <c r="M14" s="105" t="s">
        <v>1</v>
      </c>
      <c r="N14" s="105" t="s">
        <v>1</v>
      </c>
      <c r="O14" s="105" t="s">
        <v>1</v>
      </c>
      <c r="P14" s="92">
        <v>5123</v>
      </c>
      <c r="Q14" s="92">
        <v>606</v>
      </c>
      <c r="R14" s="92">
        <v>1159</v>
      </c>
      <c r="S14" s="92">
        <v>2361</v>
      </c>
      <c r="T14" s="92">
        <v>830</v>
      </c>
      <c r="U14" s="92">
        <v>117</v>
      </c>
      <c r="V14" s="92">
        <v>50</v>
      </c>
    </row>
    <row r="15" spans="1:22" s="97" customFormat="1" x14ac:dyDescent="0.2">
      <c r="A15" s="89" t="s">
        <v>162</v>
      </c>
      <c r="B15" s="92">
        <v>4810</v>
      </c>
      <c r="C15" s="92">
        <v>206</v>
      </c>
      <c r="D15" s="92">
        <v>1128</v>
      </c>
      <c r="E15" s="92">
        <v>2250</v>
      </c>
      <c r="F15" s="92">
        <v>1026</v>
      </c>
      <c r="G15" s="92">
        <v>159</v>
      </c>
      <c r="H15" s="92">
        <v>41</v>
      </c>
      <c r="I15" s="105" t="s">
        <v>1</v>
      </c>
      <c r="J15" s="105" t="s">
        <v>1</v>
      </c>
      <c r="K15" s="105" t="s">
        <v>1</v>
      </c>
      <c r="L15" s="105" t="s">
        <v>1</v>
      </c>
      <c r="M15" s="105" t="s">
        <v>1</v>
      </c>
      <c r="N15" s="105" t="s">
        <v>1</v>
      </c>
      <c r="O15" s="105" t="s">
        <v>1</v>
      </c>
      <c r="P15" s="92">
        <v>4810</v>
      </c>
      <c r="Q15" s="92">
        <v>206</v>
      </c>
      <c r="R15" s="92">
        <v>1128</v>
      </c>
      <c r="S15" s="92">
        <v>2250</v>
      </c>
      <c r="T15" s="92">
        <v>1026</v>
      </c>
      <c r="U15" s="92">
        <v>159</v>
      </c>
      <c r="V15" s="92">
        <v>41</v>
      </c>
    </row>
    <row r="16" spans="1:22" s="97" customFormat="1" x14ac:dyDescent="0.2">
      <c r="A16" s="89" t="s">
        <v>163</v>
      </c>
      <c r="B16" s="92">
        <v>8902</v>
      </c>
      <c r="C16" s="92">
        <v>609</v>
      </c>
      <c r="D16" s="92">
        <v>2365</v>
      </c>
      <c r="E16" s="92">
        <v>3717</v>
      </c>
      <c r="F16" s="92">
        <v>1782</v>
      </c>
      <c r="G16" s="92">
        <v>347</v>
      </c>
      <c r="H16" s="92">
        <v>82</v>
      </c>
      <c r="I16" s="105" t="s">
        <v>1</v>
      </c>
      <c r="J16" s="105" t="s">
        <v>1</v>
      </c>
      <c r="K16" s="105" t="s">
        <v>1</v>
      </c>
      <c r="L16" s="105" t="s">
        <v>1</v>
      </c>
      <c r="M16" s="105" t="s">
        <v>1</v>
      </c>
      <c r="N16" s="105" t="s">
        <v>1</v>
      </c>
      <c r="O16" s="105" t="s">
        <v>1</v>
      </c>
      <c r="P16" s="92">
        <v>8902</v>
      </c>
      <c r="Q16" s="92">
        <v>609</v>
      </c>
      <c r="R16" s="92">
        <v>2365</v>
      </c>
      <c r="S16" s="92">
        <v>3717</v>
      </c>
      <c r="T16" s="92">
        <v>1782</v>
      </c>
      <c r="U16" s="92">
        <v>347</v>
      </c>
      <c r="V16" s="92">
        <v>82</v>
      </c>
    </row>
    <row r="17" spans="1:22" s="97" customFormat="1" x14ac:dyDescent="0.2">
      <c r="A17" s="89" t="s">
        <v>164</v>
      </c>
      <c r="B17" s="92">
        <v>19497</v>
      </c>
      <c r="C17" s="92">
        <v>2524</v>
      </c>
      <c r="D17" s="92">
        <v>6520</v>
      </c>
      <c r="E17" s="92">
        <v>5690</v>
      </c>
      <c r="F17" s="92">
        <v>3101</v>
      </c>
      <c r="G17" s="92">
        <v>1078</v>
      </c>
      <c r="H17" s="92">
        <v>584</v>
      </c>
      <c r="I17" s="92">
        <v>15504</v>
      </c>
      <c r="J17" s="92">
        <v>2421</v>
      </c>
      <c r="K17" s="92">
        <v>5903</v>
      </c>
      <c r="L17" s="92">
        <v>4194</v>
      </c>
      <c r="M17" s="92">
        <v>1918</v>
      </c>
      <c r="N17" s="92">
        <v>669</v>
      </c>
      <c r="O17" s="92">
        <v>399</v>
      </c>
      <c r="P17" s="92">
        <v>3993</v>
      </c>
      <c r="Q17" s="92">
        <v>103</v>
      </c>
      <c r="R17" s="92">
        <v>617</v>
      </c>
      <c r="S17" s="92">
        <v>1496</v>
      </c>
      <c r="T17" s="92">
        <v>1183</v>
      </c>
      <c r="U17" s="92">
        <v>409</v>
      </c>
      <c r="V17" s="92">
        <v>185</v>
      </c>
    </row>
    <row r="18" spans="1:22" s="97" customFormat="1" x14ac:dyDescent="0.2">
      <c r="A18" s="89" t="s">
        <v>165</v>
      </c>
      <c r="B18" s="92">
        <v>3264</v>
      </c>
      <c r="C18" s="92">
        <v>146</v>
      </c>
      <c r="D18" s="92">
        <v>687</v>
      </c>
      <c r="E18" s="92">
        <v>1240</v>
      </c>
      <c r="F18" s="92">
        <v>890</v>
      </c>
      <c r="G18" s="92">
        <v>256</v>
      </c>
      <c r="H18" s="92">
        <v>45</v>
      </c>
      <c r="I18" s="105" t="s">
        <v>1</v>
      </c>
      <c r="J18" s="105" t="s">
        <v>1</v>
      </c>
      <c r="K18" s="105" t="s">
        <v>1</v>
      </c>
      <c r="L18" s="105" t="s">
        <v>1</v>
      </c>
      <c r="M18" s="105" t="s">
        <v>1</v>
      </c>
      <c r="N18" s="105" t="s">
        <v>1</v>
      </c>
      <c r="O18" s="105" t="s">
        <v>1</v>
      </c>
      <c r="P18" s="92">
        <v>3264</v>
      </c>
      <c r="Q18" s="92">
        <v>146</v>
      </c>
      <c r="R18" s="92">
        <v>687</v>
      </c>
      <c r="S18" s="92">
        <v>1240</v>
      </c>
      <c r="T18" s="92">
        <v>890</v>
      </c>
      <c r="U18" s="92">
        <v>256</v>
      </c>
      <c r="V18" s="92">
        <v>45</v>
      </c>
    </row>
    <row r="19" spans="1:22" s="97" customFormat="1" x14ac:dyDescent="0.2">
      <c r="A19" s="89" t="s">
        <v>166</v>
      </c>
      <c r="B19" s="92">
        <v>7929</v>
      </c>
      <c r="C19" s="92">
        <v>480</v>
      </c>
      <c r="D19" s="92">
        <v>1821</v>
      </c>
      <c r="E19" s="92">
        <v>2756</v>
      </c>
      <c r="F19" s="92">
        <v>2261</v>
      </c>
      <c r="G19" s="92">
        <v>503</v>
      </c>
      <c r="H19" s="92">
        <v>108</v>
      </c>
      <c r="I19" s="92">
        <v>537</v>
      </c>
      <c r="J19" s="92">
        <v>17</v>
      </c>
      <c r="K19" s="92">
        <v>85</v>
      </c>
      <c r="L19" s="92">
        <v>234</v>
      </c>
      <c r="M19" s="92">
        <v>158</v>
      </c>
      <c r="N19" s="92">
        <v>32</v>
      </c>
      <c r="O19" s="92">
        <v>11</v>
      </c>
      <c r="P19" s="92">
        <v>7392</v>
      </c>
      <c r="Q19" s="92">
        <v>463</v>
      </c>
      <c r="R19" s="92">
        <v>1736</v>
      </c>
      <c r="S19" s="92">
        <v>2522</v>
      </c>
      <c r="T19" s="92">
        <v>2103</v>
      </c>
      <c r="U19" s="92">
        <v>471</v>
      </c>
      <c r="V19" s="92">
        <v>97</v>
      </c>
    </row>
    <row r="20" spans="1:22" s="97" customFormat="1" x14ac:dyDescent="0.2">
      <c r="A20" s="89" t="s">
        <v>167</v>
      </c>
      <c r="B20" s="92">
        <v>14533</v>
      </c>
      <c r="C20" s="92">
        <v>1701</v>
      </c>
      <c r="D20" s="92">
        <v>5065</v>
      </c>
      <c r="E20" s="92">
        <v>4806</v>
      </c>
      <c r="F20" s="92">
        <v>2230</v>
      </c>
      <c r="G20" s="92">
        <v>552</v>
      </c>
      <c r="H20" s="92">
        <v>179</v>
      </c>
      <c r="I20" s="92">
        <v>10237</v>
      </c>
      <c r="J20" s="92">
        <v>1517</v>
      </c>
      <c r="K20" s="92">
        <v>4033</v>
      </c>
      <c r="L20" s="92">
        <v>2794</v>
      </c>
      <c r="M20" s="92">
        <v>1377</v>
      </c>
      <c r="N20" s="92">
        <v>390</v>
      </c>
      <c r="O20" s="92">
        <v>126</v>
      </c>
      <c r="P20" s="92">
        <v>4296</v>
      </c>
      <c r="Q20" s="92">
        <v>184</v>
      </c>
      <c r="R20" s="92">
        <v>1032</v>
      </c>
      <c r="S20" s="92">
        <v>2012</v>
      </c>
      <c r="T20" s="92">
        <v>853</v>
      </c>
      <c r="U20" s="92">
        <v>162</v>
      </c>
      <c r="V20" s="92">
        <v>53</v>
      </c>
    </row>
    <row r="21" spans="1:22" s="97" customFormat="1" x14ac:dyDescent="0.2">
      <c r="A21" s="89" t="s">
        <v>168</v>
      </c>
      <c r="B21" s="92">
        <v>10281</v>
      </c>
      <c r="C21" s="92">
        <v>646</v>
      </c>
      <c r="D21" s="92">
        <v>2335</v>
      </c>
      <c r="E21" s="92">
        <v>3236</v>
      </c>
      <c r="F21" s="92">
        <v>2787</v>
      </c>
      <c r="G21" s="92">
        <v>903</v>
      </c>
      <c r="H21" s="92">
        <v>374</v>
      </c>
      <c r="I21" s="92">
        <v>6625</v>
      </c>
      <c r="J21" s="92">
        <v>539</v>
      </c>
      <c r="K21" s="92">
        <v>1575</v>
      </c>
      <c r="L21" s="92">
        <v>1992</v>
      </c>
      <c r="M21" s="92">
        <v>1688</v>
      </c>
      <c r="N21" s="92">
        <v>551</v>
      </c>
      <c r="O21" s="92">
        <v>280</v>
      </c>
      <c r="P21" s="92">
        <v>3656</v>
      </c>
      <c r="Q21" s="92">
        <v>107</v>
      </c>
      <c r="R21" s="92">
        <v>760</v>
      </c>
      <c r="S21" s="92">
        <v>1244</v>
      </c>
      <c r="T21" s="92">
        <v>1099</v>
      </c>
      <c r="U21" s="92">
        <v>352</v>
      </c>
      <c r="V21" s="92">
        <v>94</v>
      </c>
    </row>
    <row r="22" spans="1:22" s="97" customFormat="1" x14ac:dyDescent="0.2">
      <c r="A22" s="90" t="s">
        <v>169</v>
      </c>
      <c r="B22" s="93">
        <v>2978</v>
      </c>
      <c r="C22" s="93">
        <v>216</v>
      </c>
      <c r="D22" s="93">
        <v>485</v>
      </c>
      <c r="E22" s="93">
        <v>973</v>
      </c>
      <c r="F22" s="93">
        <v>970</v>
      </c>
      <c r="G22" s="93">
        <v>258</v>
      </c>
      <c r="H22" s="93">
        <v>76</v>
      </c>
      <c r="I22" s="107" t="s">
        <v>1</v>
      </c>
      <c r="J22" s="107" t="s">
        <v>1</v>
      </c>
      <c r="K22" s="107" t="s">
        <v>1</v>
      </c>
      <c r="L22" s="107" t="s">
        <v>1</v>
      </c>
      <c r="M22" s="107" t="s">
        <v>1</v>
      </c>
      <c r="N22" s="107" t="s">
        <v>1</v>
      </c>
      <c r="O22" s="107" t="s">
        <v>1</v>
      </c>
      <c r="P22" s="93">
        <v>2978</v>
      </c>
      <c r="Q22" s="93">
        <v>216</v>
      </c>
      <c r="R22" s="93">
        <v>485</v>
      </c>
      <c r="S22" s="93">
        <v>973</v>
      </c>
      <c r="T22" s="93">
        <v>970</v>
      </c>
      <c r="U22" s="93">
        <v>258</v>
      </c>
      <c r="V22" s="93">
        <v>76</v>
      </c>
    </row>
  </sheetData>
  <mergeCells count="14">
    <mergeCell ref="A6:A8"/>
    <mergeCell ref="A1:V1"/>
    <mergeCell ref="A2:V2"/>
    <mergeCell ref="J7:O7"/>
    <mergeCell ref="Q7:V7"/>
    <mergeCell ref="Q6:V6"/>
    <mergeCell ref="A5:H5"/>
    <mergeCell ref="L5:S5"/>
    <mergeCell ref="J6:O6"/>
    <mergeCell ref="I6:I8"/>
    <mergeCell ref="P6:P8"/>
    <mergeCell ref="B6:B8"/>
    <mergeCell ref="C6:H7"/>
    <mergeCell ref="A3:V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A2" sqref="A2:V2"/>
    </sheetView>
  </sheetViews>
  <sheetFormatPr defaultRowHeight="15" x14ac:dyDescent="0.25"/>
  <cols>
    <col min="1" max="1" width="14.140625" style="1" customWidth="1"/>
    <col min="2" max="16384" width="9.140625" style="1"/>
  </cols>
  <sheetData>
    <row r="1" spans="1:22" x14ac:dyDescent="0.25"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22" x14ac:dyDescent="0.25">
      <c r="A2" s="216" t="s">
        <v>294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1:22" x14ac:dyDescent="0.25"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22" s="103" customFormat="1" x14ac:dyDescent="0.25">
      <c r="A4" s="146" t="s">
        <v>79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146"/>
      <c r="O4" s="146"/>
      <c r="P4" s="146"/>
      <c r="Q4" s="146"/>
      <c r="R4" s="146"/>
      <c r="S4" s="146"/>
      <c r="T4" s="146"/>
      <c r="V4" s="146"/>
    </row>
    <row r="5" spans="1:22" s="103" customFormat="1" x14ac:dyDescent="0.25">
      <c r="A5" s="259"/>
      <c r="B5" s="221" t="s">
        <v>0</v>
      </c>
      <c r="C5" s="221"/>
      <c r="D5" s="221"/>
      <c r="E5" s="221"/>
      <c r="F5" s="221"/>
      <c r="G5" s="221"/>
      <c r="H5" s="221"/>
      <c r="I5" s="221" t="s">
        <v>0</v>
      </c>
      <c r="J5" s="221" t="s">
        <v>31</v>
      </c>
      <c r="K5" s="221"/>
      <c r="L5" s="221"/>
      <c r="M5" s="221"/>
      <c r="N5" s="221"/>
      <c r="O5" s="221"/>
      <c r="P5" s="221" t="s">
        <v>0</v>
      </c>
      <c r="Q5" s="221" t="s">
        <v>34</v>
      </c>
      <c r="R5" s="221"/>
      <c r="S5" s="221"/>
      <c r="T5" s="221"/>
      <c r="U5" s="221"/>
      <c r="V5" s="221"/>
    </row>
    <row r="6" spans="1:22" s="103" customFormat="1" x14ac:dyDescent="0.25">
      <c r="A6" s="259"/>
      <c r="B6" s="221"/>
      <c r="C6" s="221" t="s">
        <v>21</v>
      </c>
      <c r="D6" s="221"/>
      <c r="E6" s="221"/>
      <c r="F6" s="221"/>
      <c r="G6" s="221"/>
      <c r="H6" s="221"/>
      <c r="I6" s="221"/>
      <c r="J6" s="221" t="s">
        <v>33</v>
      </c>
      <c r="K6" s="221"/>
      <c r="L6" s="221"/>
      <c r="M6" s="221"/>
      <c r="N6" s="221"/>
      <c r="O6" s="221"/>
      <c r="P6" s="221"/>
      <c r="Q6" s="221" t="s">
        <v>33</v>
      </c>
      <c r="R6" s="221"/>
      <c r="S6" s="221"/>
      <c r="T6" s="221"/>
      <c r="U6" s="221"/>
      <c r="V6" s="221"/>
    </row>
    <row r="7" spans="1:22" s="103" customFormat="1" ht="22.5" x14ac:dyDescent="0.25">
      <c r="A7" s="259"/>
      <c r="B7" s="221"/>
      <c r="C7" s="49" t="s">
        <v>41</v>
      </c>
      <c r="D7" s="49" t="s">
        <v>42</v>
      </c>
      <c r="E7" s="49" t="s">
        <v>43</v>
      </c>
      <c r="F7" s="49" t="s">
        <v>44</v>
      </c>
      <c r="G7" s="49" t="s">
        <v>45</v>
      </c>
      <c r="H7" s="49" t="s">
        <v>46</v>
      </c>
      <c r="I7" s="221"/>
      <c r="J7" s="49" t="s">
        <v>41</v>
      </c>
      <c r="K7" s="49" t="s">
        <v>42</v>
      </c>
      <c r="L7" s="49" t="s">
        <v>43</v>
      </c>
      <c r="M7" s="49" t="s">
        <v>44</v>
      </c>
      <c r="N7" s="49" t="s">
        <v>45</v>
      </c>
      <c r="O7" s="49" t="s">
        <v>46</v>
      </c>
      <c r="P7" s="221"/>
      <c r="Q7" s="49" t="s">
        <v>41</v>
      </c>
      <c r="R7" s="49" t="s">
        <v>42</v>
      </c>
      <c r="S7" s="49" t="s">
        <v>43</v>
      </c>
      <c r="T7" s="49" t="s">
        <v>44</v>
      </c>
      <c r="U7" s="49" t="s">
        <v>45</v>
      </c>
      <c r="V7" s="49" t="s">
        <v>46</v>
      </c>
    </row>
    <row r="8" spans="1:22" s="103" customFormat="1" ht="23.25" x14ac:dyDescent="0.25">
      <c r="A8" s="88" t="s">
        <v>156</v>
      </c>
      <c r="B8" s="92">
        <v>97492</v>
      </c>
      <c r="C8" s="92">
        <v>5237</v>
      </c>
      <c r="D8" s="92">
        <v>15153</v>
      </c>
      <c r="E8" s="92">
        <v>30263</v>
      </c>
      <c r="F8" s="92">
        <v>27167</v>
      </c>
      <c r="G8" s="92">
        <v>11357</v>
      </c>
      <c r="H8" s="92">
        <v>8315</v>
      </c>
      <c r="I8" s="92">
        <v>55033</v>
      </c>
      <c r="J8" s="92">
        <v>2708</v>
      </c>
      <c r="K8" s="92">
        <v>7511</v>
      </c>
      <c r="L8" s="92">
        <v>14030</v>
      </c>
      <c r="M8" s="92">
        <v>15192</v>
      </c>
      <c r="N8" s="92">
        <v>8240</v>
      </c>
      <c r="O8" s="92">
        <v>7352</v>
      </c>
      <c r="P8" s="92">
        <v>42459</v>
      </c>
      <c r="Q8" s="92">
        <v>2529</v>
      </c>
      <c r="R8" s="92">
        <v>7642</v>
      </c>
      <c r="S8" s="92">
        <v>16233</v>
      </c>
      <c r="T8" s="92">
        <v>11975</v>
      </c>
      <c r="U8" s="92">
        <v>3117</v>
      </c>
      <c r="V8" s="92">
        <v>963</v>
      </c>
    </row>
    <row r="9" spans="1:22" s="103" customFormat="1" x14ac:dyDescent="0.25">
      <c r="A9" s="89" t="s">
        <v>157</v>
      </c>
      <c r="B9" s="92">
        <v>39471</v>
      </c>
      <c r="C9" s="92">
        <v>1457</v>
      </c>
      <c r="D9" s="92">
        <v>4712</v>
      </c>
      <c r="E9" s="92">
        <v>9330</v>
      </c>
      <c r="F9" s="92">
        <v>10902</v>
      </c>
      <c r="G9" s="92">
        <v>6546</v>
      </c>
      <c r="H9" s="92">
        <v>6524</v>
      </c>
      <c r="I9" s="92">
        <v>39471</v>
      </c>
      <c r="J9" s="92">
        <v>1457</v>
      </c>
      <c r="K9" s="92">
        <v>4712</v>
      </c>
      <c r="L9" s="92">
        <v>9330</v>
      </c>
      <c r="M9" s="92">
        <v>10902</v>
      </c>
      <c r="N9" s="92">
        <v>6546</v>
      </c>
      <c r="O9" s="92">
        <v>6524</v>
      </c>
      <c r="P9" s="105" t="s">
        <v>1</v>
      </c>
      <c r="Q9" s="105" t="s">
        <v>1</v>
      </c>
      <c r="R9" s="105" t="s">
        <v>1</v>
      </c>
      <c r="S9" s="105" t="s">
        <v>1</v>
      </c>
      <c r="T9" s="105" t="s">
        <v>1</v>
      </c>
      <c r="U9" s="105" t="s">
        <v>1</v>
      </c>
      <c r="V9" s="105" t="s">
        <v>1</v>
      </c>
    </row>
    <row r="10" spans="1:22" s="103" customFormat="1" x14ac:dyDescent="0.25">
      <c r="A10" s="89" t="s">
        <v>158</v>
      </c>
      <c r="B10" s="92">
        <v>6726</v>
      </c>
      <c r="C10" s="92">
        <v>365</v>
      </c>
      <c r="D10" s="92">
        <v>1222</v>
      </c>
      <c r="E10" s="92">
        <v>2794</v>
      </c>
      <c r="F10" s="92">
        <v>1651</v>
      </c>
      <c r="G10" s="92">
        <v>514</v>
      </c>
      <c r="H10" s="92">
        <v>180</v>
      </c>
      <c r="I10" s="92">
        <v>2234</v>
      </c>
      <c r="J10" s="92">
        <v>113</v>
      </c>
      <c r="K10" s="92">
        <v>358</v>
      </c>
      <c r="L10" s="92">
        <v>821</v>
      </c>
      <c r="M10" s="92">
        <v>646</v>
      </c>
      <c r="N10" s="92">
        <v>214</v>
      </c>
      <c r="O10" s="92">
        <v>82</v>
      </c>
      <c r="P10" s="92">
        <v>4492</v>
      </c>
      <c r="Q10" s="92">
        <v>252</v>
      </c>
      <c r="R10" s="92">
        <v>864</v>
      </c>
      <c r="S10" s="92">
        <v>1973</v>
      </c>
      <c r="T10" s="92">
        <v>1005</v>
      </c>
      <c r="U10" s="92">
        <v>300</v>
      </c>
      <c r="V10" s="92">
        <v>98</v>
      </c>
    </row>
    <row r="11" spans="1:22" s="103" customFormat="1" x14ac:dyDescent="0.25">
      <c r="A11" s="89" t="s">
        <v>159</v>
      </c>
      <c r="B11" s="92">
        <v>3239</v>
      </c>
      <c r="C11" s="92">
        <v>472</v>
      </c>
      <c r="D11" s="92">
        <v>360</v>
      </c>
      <c r="E11" s="92">
        <v>1162</v>
      </c>
      <c r="F11" s="92">
        <v>849</v>
      </c>
      <c r="G11" s="92">
        <v>281</v>
      </c>
      <c r="H11" s="92">
        <v>115</v>
      </c>
      <c r="I11" s="105" t="s">
        <v>1</v>
      </c>
      <c r="J11" s="105" t="s">
        <v>1</v>
      </c>
      <c r="K11" s="105" t="s">
        <v>1</v>
      </c>
      <c r="L11" s="105" t="s">
        <v>1</v>
      </c>
      <c r="M11" s="105" t="s">
        <v>1</v>
      </c>
      <c r="N11" s="105" t="s">
        <v>1</v>
      </c>
      <c r="O11" s="105" t="s">
        <v>1</v>
      </c>
      <c r="P11" s="92">
        <v>3239</v>
      </c>
      <c r="Q11" s="92">
        <v>472</v>
      </c>
      <c r="R11" s="92">
        <v>360</v>
      </c>
      <c r="S11" s="92">
        <v>1162</v>
      </c>
      <c r="T11" s="92">
        <v>849</v>
      </c>
      <c r="U11" s="92">
        <v>281</v>
      </c>
      <c r="V11" s="92">
        <v>115</v>
      </c>
    </row>
    <row r="12" spans="1:22" s="103" customFormat="1" x14ac:dyDescent="0.25">
      <c r="A12" s="89" t="s">
        <v>160</v>
      </c>
      <c r="B12" s="92">
        <v>3479</v>
      </c>
      <c r="C12" s="92">
        <v>212</v>
      </c>
      <c r="D12" s="92">
        <v>494</v>
      </c>
      <c r="E12" s="92">
        <v>903</v>
      </c>
      <c r="F12" s="92">
        <v>1515</v>
      </c>
      <c r="G12" s="92">
        <v>285</v>
      </c>
      <c r="H12" s="92">
        <v>70</v>
      </c>
      <c r="I12" s="105" t="s">
        <v>1</v>
      </c>
      <c r="J12" s="105" t="s">
        <v>1</v>
      </c>
      <c r="K12" s="105" t="s">
        <v>1</v>
      </c>
      <c r="L12" s="105" t="s">
        <v>1</v>
      </c>
      <c r="M12" s="105" t="s">
        <v>1</v>
      </c>
      <c r="N12" s="105" t="s">
        <v>1</v>
      </c>
      <c r="O12" s="105" t="s">
        <v>1</v>
      </c>
      <c r="P12" s="92">
        <v>3479</v>
      </c>
      <c r="Q12" s="92">
        <v>212</v>
      </c>
      <c r="R12" s="92">
        <v>494</v>
      </c>
      <c r="S12" s="92">
        <v>903</v>
      </c>
      <c r="T12" s="92">
        <v>1515</v>
      </c>
      <c r="U12" s="92">
        <v>285</v>
      </c>
      <c r="V12" s="92">
        <v>70</v>
      </c>
    </row>
    <row r="13" spans="1:22" s="103" customFormat="1" x14ac:dyDescent="0.25">
      <c r="A13" s="89" t="s">
        <v>161</v>
      </c>
      <c r="B13" s="92">
        <v>2770</v>
      </c>
      <c r="C13" s="92">
        <v>224</v>
      </c>
      <c r="D13" s="92">
        <v>440</v>
      </c>
      <c r="E13" s="92">
        <v>1344</v>
      </c>
      <c r="F13" s="92">
        <v>609</v>
      </c>
      <c r="G13" s="92">
        <v>104</v>
      </c>
      <c r="H13" s="92">
        <v>49</v>
      </c>
      <c r="I13" s="105" t="s">
        <v>1</v>
      </c>
      <c r="J13" s="105" t="s">
        <v>1</v>
      </c>
      <c r="K13" s="105" t="s">
        <v>1</v>
      </c>
      <c r="L13" s="105" t="s">
        <v>1</v>
      </c>
      <c r="M13" s="105" t="s">
        <v>1</v>
      </c>
      <c r="N13" s="105" t="s">
        <v>1</v>
      </c>
      <c r="O13" s="105" t="s">
        <v>1</v>
      </c>
      <c r="P13" s="92">
        <v>2770</v>
      </c>
      <c r="Q13" s="92">
        <v>224</v>
      </c>
      <c r="R13" s="92">
        <v>440</v>
      </c>
      <c r="S13" s="92">
        <v>1344</v>
      </c>
      <c r="T13" s="92">
        <v>609</v>
      </c>
      <c r="U13" s="92">
        <v>104</v>
      </c>
      <c r="V13" s="92">
        <v>49</v>
      </c>
    </row>
    <row r="14" spans="1:22" s="103" customFormat="1" x14ac:dyDescent="0.25">
      <c r="A14" s="89" t="s">
        <v>162</v>
      </c>
      <c r="B14" s="92">
        <v>3886</v>
      </c>
      <c r="C14" s="92">
        <v>113</v>
      </c>
      <c r="D14" s="92">
        <v>856</v>
      </c>
      <c r="E14" s="92">
        <v>1857</v>
      </c>
      <c r="F14" s="92">
        <v>874</v>
      </c>
      <c r="G14" s="92">
        <v>146</v>
      </c>
      <c r="H14" s="92">
        <v>40</v>
      </c>
      <c r="I14" s="105" t="s">
        <v>1</v>
      </c>
      <c r="J14" s="105" t="s">
        <v>1</v>
      </c>
      <c r="K14" s="105" t="s">
        <v>1</v>
      </c>
      <c r="L14" s="105" t="s">
        <v>1</v>
      </c>
      <c r="M14" s="105" t="s">
        <v>1</v>
      </c>
      <c r="N14" s="105" t="s">
        <v>1</v>
      </c>
      <c r="O14" s="105" t="s">
        <v>1</v>
      </c>
      <c r="P14" s="92">
        <v>3886</v>
      </c>
      <c r="Q14" s="92">
        <v>113</v>
      </c>
      <c r="R14" s="92">
        <v>856</v>
      </c>
      <c r="S14" s="92">
        <v>1857</v>
      </c>
      <c r="T14" s="92">
        <v>874</v>
      </c>
      <c r="U14" s="92">
        <v>146</v>
      </c>
      <c r="V14" s="92">
        <v>40</v>
      </c>
    </row>
    <row r="15" spans="1:22" s="103" customFormat="1" x14ac:dyDescent="0.25">
      <c r="A15" s="89" t="s">
        <v>163</v>
      </c>
      <c r="B15" s="92">
        <v>7315</v>
      </c>
      <c r="C15" s="92">
        <v>551</v>
      </c>
      <c r="D15" s="92">
        <v>1972</v>
      </c>
      <c r="E15" s="92">
        <v>2845</v>
      </c>
      <c r="F15" s="92">
        <v>1538</v>
      </c>
      <c r="G15" s="92">
        <v>330</v>
      </c>
      <c r="H15" s="92">
        <v>79</v>
      </c>
      <c r="I15" s="105" t="s">
        <v>1</v>
      </c>
      <c r="J15" s="105" t="s">
        <v>1</v>
      </c>
      <c r="K15" s="105" t="s">
        <v>1</v>
      </c>
      <c r="L15" s="105" t="s">
        <v>1</v>
      </c>
      <c r="M15" s="105" t="s">
        <v>1</v>
      </c>
      <c r="N15" s="105" t="s">
        <v>1</v>
      </c>
      <c r="O15" s="105" t="s">
        <v>1</v>
      </c>
      <c r="P15" s="92">
        <v>7315</v>
      </c>
      <c r="Q15" s="92">
        <v>551</v>
      </c>
      <c r="R15" s="92">
        <v>1972</v>
      </c>
      <c r="S15" s="92">
        <v>2845</v>
      </c>
      <c r="T15" s="92">
        <v>1538</v>
      </c>
      <c r="U15" s="92">
        <v>330</v>
      </c>
      <c r="V15" s="92">
        <v>79</v>
      </c>
    </row>
    <row r="16" spans="1:22" s="103" customFormat="1" x14ac:dyDescent="0.25">
      <c r="A16" s="89" t="s">
        <v>164</v>
      </c>
      <c r="B16" s="92">
        <v>8406</v>
      </c>
      <c r="C16" s="92">
        <v>745</v>
      </c>
      <c r="D16" s="92">
        <v>1444</v>
      </c>
      <c r="E16" s="92">
        <v>2574</v>
      </c>
      <c r="F16" s="92">
        <v>2179</v>
      </c>
      <c r="G16" s="92">
        <v>935</v>
      </c>
      <c r="H16" s="92">
        <v>529</v>
      </c>
      <c r="I16" s="92">
        <v>5410</v>
      </c>
      <c r="J16" s="92">
        <v>666</v>
      </c>
      <c r="K16" s="92">
        <v>1053</v>
      </c>
      <c r="L16" s="92">
        <v>1482</v>
      </c>
      <c r="M16" s="92">
        <v>1267</v>
      </c>
      <c r="N16" s="92">
        <v>589</v>
      </c>
      <c r="O16" s="92">
        <v>353</v>
      </c>
      <c r="P16" s="92">
        <v>2996</v>
      </c>
      <c r="Q16" s="92">
        <v>79</v>
      </c>
      <c r="R16" s="92">
        <v>391</v>
      </c>
      <c r="S16" s="92">
        <v>1092</v>
      </c>
      <c r="T16" s="92">
        <v>912</v>
      </c>
      <c r="U16" s="92">
        <v>346</v>
      </c>
      <c r="V16" s="92">
        <v>176</v>
      </c>
    </row>
    <row r="17" spans="1:22" s="103" customFormat="1" x14ac:dyDescent="0.25">
      <c r="A17" s="89" t="s">
        <v>165</v>
      </c>
      <c r="B17" s="92">
        <v>2412</v>
      </c>
      <c r="C17" s="92">
        <v>103</v>
      </c>
      <c r="D17" s="92">
        <v>398</v>
      </c>
      <c r="E17" s="92">
        <v>889</v>
      </c>
      <c r="F17" s="92">
        <v>743</v>
      </c>
      <c r="G17" s="92">
        <v>235</v>
      </c>
      <c r="H17" s="92">
        <v>44</v>
      </c>
      <c r="I17" s="105" t="s">
        <v>1</v>
      </c>
      <c r="J17" s="105" t="s">
        <v>1</v>
      </c>
      <c r="K17" s="105" t="s">
        <v>1</v>
      </c>
      <c r="L17" s="105" t="s">
        <v>1</v>
      </c>
      <c r="M17" s="105" t="s">
        <v>1</v>
      </c>
      <c r="N17" s="105" t="s">
        <v>1</v>
      </c>
      <c r="O17" s="105" t="s">
        <v>1</v>
      </c>
      <c r="P17" s="92">
        <v>2412</v>
      </c>
      <c r="Q17" s="92">
        <v>103</v>
      </c>
      <c r="R17" s="92">
        <v>398</v>
      </c>
      <c r="S17" s="92">
        <v>889</v>
      </c>
      <c r="T17" s="92">
        <v>743</v>
      </c>
      <c r="U17" s="92">
        <v>235</v>
      </c>
      <c r="V17" s="92">
        <v>44</v>
      </c>
    </row>
    <row r="18" spans="1:22" s="103" customFormat="1" x14ac:dyDescent="0.25">
      <c r="A18" s="89" t="s">
        <v>166</v>
      </c>
      <c r="B18" s="92">
        <v>4509</v>
      </c>
      <c r="C18" s="92">
        <v>169</v>
      </c>
      <c r="D18" s="92">
        <v>607</v>
      </c>
      <c r="E18" s="92">
        <v>1602</v>
      </c>
      <c r="F18" s="92">
        <v>1602</v>
      </c>
      <c r="G18" s="92">
        <v>430</v>
      </c>
      <c r="H18" s="92">
        <v>99</v>
      </c>
      <c r="I18" s="92">
        <v>463</v>
      </c>
      <c r="J18" s="92">
        <v>16</v>
      </c>
      <c r="K18" s="92">
        <v>73</v>
      </c>
      <c r="L18" s="92">
        <v>192</v>
      </c>
      <c r="M18" s="92">
        <v>143</v>
      </c>
      <c r="N18" s="92">
        <v>30</v>
      </c>
      <c r="O18" s="92">
        <v>9</v>
      </c>
      <c r="P18" s="92">
        <v>4046</v>
      </c>
      <c r="Q18" s="92">
        <v>153</v>
      </c>
      <c r="R18" s="92">
        <v>534</v>
      </c>
      <c r="S18" s="92">
        <v>1410</v>
      </c>
      <c r="T18" s="92">
        <v>1459</v>
      </c>
      <c r="U18" s="92">
        <v>400</v>
      </c>
      <c r="V18" s="92">
        <v>90</v>
      </c>
    </row>
    <row r="19" spans="1:22" s="103" customFormat="1" x14ac:dyDescent="0.25">
      <c r="A19" s="89" t="s">
        <v>167</v>
      </c>
      <c r="B19" s="92">
        <v>4981</v>
      </c>
      <c r="C19" s="92">
        <v>264</v>
      </c>
      <c r="D19" s="92">
        <v>813</v>
      </c>
      <c r="E19" s="92">
        <v>1853</v>
      </c>
      <c r="F19" s="92">
        <v>1424</v>
      </c>
      <c r="G19" s="92">
        <v>469</v>
      </c>
      <c r="H19" s="92">
        <v>158</v>
      </c>
      <c r="I19" s="92">
        <v>2146</v>
      </c>
      <c r="J19" s="92">
        <v>132</v>
      </c>
      <c r="K19" s="92">
        <v>264</v>
      </c>
      <c r="L19" s="92">
        <v>621</v>
      </c>
      <c r="M19" s="92">
        <v>690</v>
      </c>
      <c r="N19" s="92">
        <v>327</v>
      </c>
      <c r="O19" s="92">
        <v>112</v>
      </c>
      <c r="P19" s="92">
        <v>2835</v>
      </c>
      <c r="Q19" s="92">
        <v>132</v>
      </c>
      <c r="R19" s="92">
        <v>549</v>
      </c>
      <c r="S19" s="92">
        <v>1232</v>
      </c>
      <c r="T19" s="92">
        <v>734</v>
      </c>
      <c r="U19" s="92">
        <v>142</v>
      </c>
      <c r="V19" s="92">
        <v>46</v>
      </c>
    </row>
    <row r="20" spans="1:22" s="103" customFormat="1" x14ac:dyDescent="0.25">
      <c r="A20" s="89" t="s">
        <v>168</v>
      </c>
      <c r="B20" s="92">
        <v>7872</v>
      </c>
      <c r="C20" s="92">
        <v>381</v>
      </c>
      <c r="D20" s="92">
        <v>1479</v>
      </c>
      <c r="E20" s="92">
        <v>2359</v>
      </c>
      <c r="F20" s="92">
        <v>2447</v>
      </c>
      <c r="G20" s="92">
        <v>850</v>
      </c>
      <c r="H20" s="92">
        <v>356</v>
      </c>
      <c r="I20" s="92">
        <v>5309</v>
      </c>
      <c r="J20" s="92">
        <v>324</v>
      </c>
      <c r="K20" s="92">
        <v>1051</v>
      </c>
      <c r="L20" s="92">
        <v>1584</v>
      </c>
      <c r="M20" s="92">
        <v>1544</v>
      </c>
      <c r="N20" s="92">
        <v>534</v>
      </c>
      <c r="O20" s="92">
        <v>272</v>
      </c>
      <c r="P20" s="92">
        <v>2563</v>
      </c>
      <c r="Q20" s="92">
        <v>57</v>
      </c>
      <c r="R20" s="92">
        <v>428</v>
      </c>
      <c r="S20" s="92">
        <v>775</v>
      </c>
      <c r="T20" s="92">
        <v>903</v>
      </c>
      <c r="U20" s="92">
        <v>316</v>
      </c>
      <c r="V20" s="92">
        <v>84</v>
      </c>
    </row>
    <row r="21" spans="1:22" s="103" customFormat="1" x14ac:dyDescent="0.25">
      <c r="A21" s="90" t="s">
        <v>169</v>
      </c>
      <c r="B21" s="93">
        <v>2426</v>
      </c>
      <c r="C21" s="93">
        <v>181</v>
      </c>
      <c r="D21" s="93">
        <v>356</v>
      </c>
      <c r="E21" s="93">
        <v>751</v>
      </c>
      <c r="F21" s="93">
        <v>834</v>
      </c>
      <c r="G21" s="93">
        <v>232</v>
      </c>
      <c r="H21" s="93">
        <v>72</v>
      </c>
      <c r="I21" s="107" t="s">
        <v>1</v>
      </c>
      <c r="J21" s="107" t="s">
        <v>1</v>
      </c>
      <c r="K21" s="107" t="s">
        <v>1</v>
      </c>
      <c r="L21" s="107" t="s">
        <v>1</v>
      </c>
      <c r="M21" s="107" t="s">
        <v>1</v>
      </c>
      <c r="N21" s="107" t="s">
        <v>1</v>
      </c>
      <c r="O21" s="107" t="s">
        <v>1</v>
      </c>
      <c r="P21" s="93">
        <v>2426</v>
      </c>
      <c r="Q21" s="93">
        <v>181</v>
      </c>
      <c r="R21" s="93">
        <v>356</v>
      </c>
      <c r="S21" s="93">
        <v>751</v>
      </c>
      <c r="T21" s="93">
        <v>834</v>
      </c>
      <c r="U21" s="93">
        <v>232</v>
      </c>
      <c r="V21" s="93">
        <v>72</v>
      </c>
    </row>
  </sheetData>
  <mergeCells count="12">
    <mergeCell ref="D1:Q1"/>
    <mergeCell ref="A5:A7"/>
    <mergeCell ref="C5:H5"/>
    <mergeCell ref="J5:O5"/>
    <mergeCell ref="Q5:V5"/>
    <mergeCell ref="C6:H6"/>
    <mergeCell ref="B5:B7"/>
    <mergeCell ref="I5:I7"/>
    <mergeCell ref="P5:P7"/>
    <mergeCell ref="J6:O6"/>
    <mergeCell ref="Q6:V6"/>
    <mergeCell ref="A2:V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A2" sqref="A2:V2"/>
    </sheetView>
  </sheetViews>
  <sheetFormatPr defaultRowHeight="15" x14ac:dyDescent="0.25"/>
  <cols>
    <col min="1" max="1" width="13.42578125" style="1" customWidth="1"/>
    <col min="2" max="2" width="9.140625" style="1"/>
    <col min="3" max="22" width="9.5703125" style="1" customWidth="1"/>
    <col min="23" max="16384" width="9.140625" style="1"/>
  </cols>
  <sheetData>
    <row r="1" spans="1:22" x14ac:dyDescent="0.25"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22" x14ac:dyDescent="0.25">
      <c r="A2" s="216" t="s">
        <v>295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4" spans="1:22" s="103" customFormat="1" x14ac:dyDescent="0.25">
      <c r="A4" s="146" t="s">
        <v>79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97"/>
      <c r="O4" s="97"/>
      <c r="P4" s="97"/>
      <c r="Q4" s="97"/>
      <c r="R4" s="97"/>
      <c r="S4" s="97"/>
      <c r="T4" s="97"/>
      <c r="U4" s="97"/>
    </row>
    <row r="5" spans="1:22" s="103" customFormat="1" x14ac:dyDescent="0.25">
      <c r="A5" s="232"/>
      <c r="B5" s="221" t="s">
        <v>0</v>
      </c>
      <c r="C5" s="221"/>
      <c r="D5" s="221"/>
      <c r="E5" s="221"/>
      <c r="F5" s="221"/>
      <c r="G5" s="221"/>
      <c r="H5" s="221"/>
      <c r="I5" s="221" t="s">
        <v>0</v>
      </c>
      <c r="J5" s="221" t="s">
        <v>31</v>
      </c>
      <c r="K5" s="221"/>
      <c r="L5" s="221"/>
      <c r="M5" s="221"/>
      <c r="N5" s="221"/>
      <c r="O5" s="221"/>
      <c r="P5" s="221" t="s">
        <v>0</v>
      </c>
      <c r="Q5" s="221" t="s">
        <v>34</v>
      </c>
      <c r="R5" s="221"/>
      <c r="S5" s="221"/>
      <c r="T5" s="221"/>
      <c r="U5" s="221"/>
      <c r="V5" s="221"/>
    </row>
    <row r="6" spans="1:22" s="103" customFormat="1" x14ac:dyDescent="0.25">
      <c r="A6" s="232"/>
      <c r="B6" s="221"/>
      <c r="C6" s="221" t="s">
        <v>21</v>
      </c>
      <c r="D6" s="221"/>
      <c r="E6" s="221"/>
      <c r="F6" s="221"/>
      <c r="G6" s="221"/>
      <c r="H6" s="221"/>
      <c r="I6" s="221"/>
      <c r="J6" s="221" t="s">
        <v>33</v>
      </c>
      <c r="K6" s="221"/>
      <c r="L6" s="221"/>
      <c r="M6" s="221"/>
      <c r="N6" s="221"/>
      <c r="O6" s="221"/>
      <c r="P6" s="221"/>
      <c r="Q6" s="221" t="s">
        <v>33</v>
      </c>
      <c r="R6" s="221"/>
      <c r="S6" s="221"/>
      <c r="T6" s="221"/>
      <c r="U6" s="221"/>
      <c r="V6" s="221"/>
    </row>
    <row r="7" spans="1:22" s="103" customFormat="1" ht="22.5" x14ac:dyDescent="0.25">
      <c r="A7" s="232"/>
      <c r="B7" s="221"/>
      <c r="C7" s="49" t="s">
        <v>41</v>
      </c>
      <c r="D7" s="49" t="s">
        <v>42</v>
      </c>
      <c r="E7" s="49" t="s">
        <v>43</v>
      </c>
      <c r="F7" s="49" t="s">
        <v>44</v>
      </c>
      <c r="G7" s="49" t="s">
        <v>45</v>
      </c>
      <c r="H7" s="49" t="s">
        <v>46</v>
      </c>
      <c r="I7" s="221"/>
      <c r="J7" s="49" t="s">
        <v>41</v>
      </c>
      <c r="K7" s="49" t="s">
        <v>42</v>
      </c>
      <c r="L7" s="49" t="s">
        <v>43</v>
      </c>
      <c r="M7" s="49" t="s">
        <v>44</v>
      </c>
      <c r="N7" s="49" t="s">
        <v>45</v>
      </c>
      <c r="O7" s="49" t="s">
        <v>46</v>
      </c>
      <c r="P7" s="221"/>
      <c r="Q7" s="49" t="s">
        <v>41</v>
      </c>
      <c r="R7" s="49" t="s">
        <v>42</v>
      </c>
      <c r="S7" s="49" t="s">
        <v>43</v>
      </c>
      <c r="T7" s="49" t="s">
        <v>44</v>
      </c>
      <c r="U7" s="49" t="s">
        <v>45</v>
      </c>
      <c r="V7" s="49" t="s">
        <v>46</v>
      </c>
    </row>
    <row r="8" spans="1:22" s="103" customFormat="1" ht="23.25" x14ac:dyDescent="0.25">
      <c r="A8" s="76" t="s">
        <v>156</v>
      </c>
      <c r="B8" s="92">
        <v>178457</v>
      </c>
      <c r="C8" s="92">
        <v>39764</v>
      </c>
      <c r="D8" s="92">
        <v>73695</v>
      </c>
      <c r="E8" s="92">
        <v>48670</v>
      </c>
      <c r="F8" s="92">
        <v>14042</v>
      </c>
      <c r="G8" s="92">
        <v>1653</v>
      </c>
      <c r="H8" s="92">
        <v>633</v>
      </c>
      <c r="I8" s="92">
        <v>161005</v>
      </c>
      <c r="J8" s="92">
        <v>38538</v>
      </c>
      <c r="K8" s="92">
        <v>68823</v>
      </c>
      <c r="L8" s="92">
        <v>41049</v>
      </c>
      <c r="M8" s="92">
        <v>10770</v>
      </c>
      <c r="N8" s="92">
        <v>1260</v>
      </c>
      <c r="O8" s="92">
        <v>565</v>
      </c>
      <c r="P8" s="92">
        <v>17452</v>
      </c>
      <c r="Q8" s="92">
        <v>1226</v>
      </c>
      <c r="R8" s="92">
        <v>4872</v>
      </c>
      <c r="S8" s="92">
        <v>7621</v>
      </c>
      <c r="T8" s="92">
        <v>3272</v>
      </c>
      <c r="U8" s="92">
        <v>393</v>
      </c>
      <c r="V8" s="92">
        <v>68</v>
      </c>
    </row>
    <row r="9" spans="1:22" s="103" customFormat="1" x14ac:dyDescent="0.25">
      <c r="A9" s="63" t="s">
        <v>157</v>
      </c>
      <c r="B9" s="92">
        <v>137034</v>
      </c>
      <c r="C9" s="92">
        <v>34293</v>
      </c>
      <c r="D9" s="92">
        <v>57573</v>
      </c>
      <c r="E9" s="92">
        <v>34504</v>
      </c>
      <c r="F9" s="92">
        <v>9093</v>
      </c>
      <c r="G9" s="92">
        <v>1083</v>
      </c>
      <c r="H9" s="92">
        <v>488</v>
      </c>
      <c r="I9" s="92">
        <v>137034</v>
      </c>
      <c r="J9" s="92">
        <v>34293</v>
      </c>
      <c r="K9" s="92">
        <v>57573</v>
      </c>
      <c r="L9" s="92">
        <v>34504</v>
      </c>
      <c r="M9" s="92">
        <v>9093</v>
      </c>
      <c r="N9" s="92">
        <v>1083</v>
      </c>
      <c r="O9" s="92">
        <v>488</v>
      </c>
      <c r="P9" s="105" t="s">
        <v>1</v>
      </c>
      <c r="Q9" s="105" t="s">
        <v>1</v>
      </c>
      <c r="R9" s="105" t="s">
        <v>1</v>
      </c>
      <c r="S9" s="105" t="s">
        <v>1</v>
      </c>
      <c r="T9" s="105" t="s">
        <v>1</v>
      </c>
      <c r="U9" s="105" t="s">
        <v>1</v>
      </c>
      <c r="V9" s="105" t="s">
        <v>1</v>
      </c>
    </row>
    <row r="10" spans="1:22" s="103" customFormat="1" x14ac:dyDescent="0.25">
      <c r="A10" s="63" t="s">
        <v>158</v>
      </c>
      <c r="B10" s="92">
        <v>5460</v>
      </c>
      <c r="C10" s="92">
        <v>957</v>
      </c>
      <c r="D10" s="92">
        <v>2344</v>
      </c>
      <c r="E10" s="92">
        <v>1577</v>
      </c>
      <c r="F10" s="92">
        <v>494</v>
      </c>
      <c r="G10" s="92">
        <v>68</v>
      </c>
      <c r="H10" s="92">
        <v>20</v>
      </c>
      <c r="I10" s="92">
        <v>4396</v>
      </c>
      <c r="J10" s="92">
        <v>889</v>
      </c>
      <c r="K10" s="92">
        <v>2095</v>
      </c>
      <c r="L10" s="92">
        <v>1210</v>
      </c>
      <c r="M10" s="92">
        <v>180</v>
      </c>
      <c r="N10" s="92">
        <v>15</v>
      </c>
      <c r="O10" s="92">
        <v>7</v>
      </c>
      <c r="P10" s="92">
        <v>1064</v>
      </c>
      <c r="Q10" s="92">
        <v>68</v>
      </c>
      <c r="R10" s="92">
        <v>249</v>
      </c>
      <c r="S10" s="92">
        <v>367</v>
      </c>
      <c r="T10" s="92">
        <v>314</v>
      </c>
      <c r="U10" s="92">
        <v>53</v>
      </c>
      <c r="V10" s="92">
        <v>13</v>
      </c>
    </row>
    <row r="11" spans="1:22" s="103" customFormat="1" x14ac:dyDescent="0.25">
      <c r="A11" s="63" t="s">
        <v>159</v>
      </c>
      <c r="B11" s="92">
        <v>1745</v>
      </c>
      <c r="C11" s="92">
        <v>43</v>
      </c>
      <c r="D11" s="92">
        <v>289</v>
      </c>
      <c r="E11" s="92">
        <v>1039</v>
      </c>
      <c r="F11" s="92">
        <v>323</v>
      </c>
      <c r="G11" s="92">
        <v>39</v>
      </c>
      <c r="H11" s="92">
        <v>12</v>
      </c>
      <c r="I11" s="105" t="s">
        <v>1</v>
      </c>
      <c r="J11" s="105" t="s">
        <v>1</v>
      </c>
      <c r="K11" s="105" t="s">
        <v>1</v>
      </c>
      <c r="L11" s="105" t="s">
        <v>1</v>
      </c>
      <c r="M11" s="105" t="s">
        <v>1</v>
      </c>
      <c r="N11" s="105" t="s">
        <v>1</v>
      </c>
      <c r="O11" s="105" t="s">
        <v>1</v>
      </c>
      <c r="P11" s="92">
        <v>1745</v>
      </c>
      <c r="Q11" s="92">
        <v>43</v>
      </c>
      <c r="R11" s="92">
        <v>289</v>
      </c>
      <c r="S11" s="92">
        <v>1039</v>
      </c>
      <c r="T11" s="92">
        <v>323</v>
      </c>
      <c r="U11" s="92">
        <v>39</v>
      </c>
      <c r="V11" s="92">
        <v>12</v>
      </c>
    </row>
    <row r="12" spans="1:22" s="103" customFormat="1" x14ac:dyDescent="0.25">
      <c r="A12" s="63" t="s">
        <v>160</v>
      </c>
      <c r="B12" s="92">
        <v>1478</v>
      </c>
      <c r="C12" s="92">
        <v>68</v>
      </c>
      <c r="D12" s="92">
        <v>289</v>
      </c>
      <c r="E12" s="92">
        <v>595</v>
      </c>
      <c r="F12" s="92">
        <v>505</v>
      </c>
      <c r="G12" s="92">
        <v>21</v>
      </c>
      <c r="H12" s="79"/>
      <c r="I12" s="105" t="s">
        <v>1</v>
      </c>
      <c r="J12" s="105" t="s">
        <v>1</v>
      </c>
      <c r="K12" s="105" t="s">
        <v>1</v>
      </c>
      <c r="L12" s="105" t="s">
        <v>1</v>
      </c>
      <c r="M12" s="105" t="s">
        <v>1</v>
      </c>
      <c r="N12" s="105" t="s">
        <v>1</v>
      </c>
      <c r="O12" s="105" t="s">
        <v>1</v>
      </c>
      <c r="P12" s="92">
        <v>1478</v>
      </c>
      <c r="Q12" s="92">
        <v>68</v>
      </c>
      <c r="R12" s="92">
        <v>289</v>
      </c>
      <c r="S12" s="92">
        <v>595</v>
      </c>
      <c r="T12" s="92">
        <v>505</v>
      </c>
      <c r="U12" s="92">
        <v>21</v>
      </c>
      <c r="V12" s="79"/>
    </row>
    <row r="13" spans="1:22" s="103" customFormat="1" x14ac:dyDescent="0.25">
      <c r="A13" s="63" t="s">
        <v>161</v>
      </c>
      <c r="B13" s="92">
        <v>2353</v>
      </c>
      <c r="C13" s="92">
        <v>382</v>
      </c>
      <c r="D13" s="92">
        <v>719</v>
      </c>
      <c r="E13" s="92">
        <v>1017</v>
      </c>
      <c r="F13" s="92">
        <v>221</v>
      </c>
      <c r="G13" s="92">
        <v>13</v>
      </c>
      <c r="H13" s="92">
        <v>1</v>
      </c>
      <c r="I13" s="105" t="s">
        <v>1</v>
      </c>
      <c r="J13" s="105" t="s">
        <v>1</v>
      </c>
      <c r="K13" s="105" t="s">
        <v>1</v>
      </c>
      <c r="L13" s="105" t="s">
        <v>1</v>
      </c>
      <c r="M13" s="105" t="s">
        <v>1</v>
      </c>
      <c r="N13" s="105" t="s">
        <v>1</v>
      </c>
      <c r="O13" s="105" t="s">
        <v>1</v>
      </c>
      <c r="P13" s="92">
        <v>2353</v>
      </c>
      <c r="Q13" s="92">
        <v>382</v>
      </c>
      <c r="R13" s="92">
        <v>719</v>
      </c>
      <c r="S13" s="92">
        <v>1017</v>
      </c>
      <c r="T13" s="92">
        <v>221</v>
      </c>
      <c r="U13" s="92">
        <v>13</v>
      </c>
      <c r="V13" s="92">
        <v>1</v>
      </c>
    </row>
    <row r="14" spans="1:22" s="103" customFormat="1" x14ac:dyDescent="0.25">
      <c r="A14" s="63" t="s">
        <v>162</v>
      </c>
      <c r="B14" s="92">
        <v>924</v>
      </c>
      <c r="C14" s="92">
        <v>93</v>
      </c>
      <c r="D14" s="92">
        <v>272</v>
      </c>
      <c r="E14" s="92">
        <v>393</v>
      </c>
      <c r="F14" s="92">
        <v>152</v>
      </c>
      <c r="G14" s="92">
        <v>13</v>
      </c>
      <c r="H14" s="92">
        <v>1</v>
      </c>
      <c r="I14" s="105" t="s">
        <v>1</v>
      </c>
      <c r="J14" s="105" t="s">
        <v>1</v>
      </c>
      <c r="K14" s="105" t="s">
        <v>1</v>
      </c>
      <c r="L14" s="105" t="s">
        <v>1</v>
      </c>
      <c r="M14" s="105" t="s">
        <v>1</v>
      </c>
      <c r="N14" s="105" t="s">
        <v>1</v>
      </c>
      <c r="O14" s="105" t="s">
        <v>1</v>
      </c>
      <c r="P14" s="92">
        <v>924</v>
      </c>
      <c r="Q14" s="92">
        <v>93</v>
      </c>
      <c r="R14" s="92">
        <v>272</v>
      </c>
      <c r="S14" s="92">
        <v>393</v>
      </c>
      <c r="T14" s="92">
        <v>152</v>
      </c>
      <c r="U14" s="92">
        <v>13</v>
      </c>
      <c r="V14" s="92">
        <v>1</v>
      </c>
    </row>
    <row r="15" spans="1:22" s="103" customFormat="1" x14ac:dyDescent="0.25">
      <c r="A15" s="63" t="s">
        <v>163</v>
      </c>
      <c r="B15" s="92">
        <v>1587</v>
      </c>
      <c r="C15" s="92">
        <v>58</v>
      </c>
      <c r="D15" s="92">
        <v>393</v>
      </c>
      <c r="E15" s="92">
        <v>872</v>
      </c>
      <c r="F15" s="92">
        <v>244</v>
      </c>
      <c r="G15" s="92">
        <v>17</v>
      </c>
      <c r="H15" s="92">
        <v>3</v>
      </c>
      <c r="I15" s="105" t="s">
        <v>1</v>
      </c>
      <c r="J15" s="105" t="s">
        <v>1</v>
      </c>
      <c r="K15" s="105" t="s">
        <v>1</v>
      </c>
      <c r="L15" s="105" t="s">
        <v>1</v>
      </c>
      <c r="M15" s="105" t="s">
        <v>1</v>
      </c>
      <c r="N15" s="105" t="s">
        <v>1</v>
      </c>
      <c r="O15" s="105" t="s">
        <v>1</v>
      </c>
      <c r="P15" s="92">
        <v>1587</v>
      </c>
      <c r="Q15" s="92">
        <v>58</v>
      </c>
      <c r="R15" s="92">
        <v>393</v>
      </c>
      <c r="S15" s="92">
        <v>872</v>
      </c>
      <c r="T15" s="92">
        <v>244</v>
      </c>
      <c r="U15" s="92">
        <v>17</v>
      </c>
      <c r="V15" s="92">
        <v>3</v>
      </c>
    </row>
    <row r="16" spans="1:22" s="103" customFormat="1" x14ac:dyDescent="0.25">
      <c r="A16" s="63" t="s">
        <v>164</v>
      </c>
      <c r="B16" s="92">
        <v>11091</v>
      </c>
      <c r="C16" s="92">
        <v>1779</v>
      </c>
      <c r="D16" s="92">
        <v>5076</v>
      </c>
      <c r="E16" s="92">
        <v>3116</v>
      </c>
      <c r="F16" s="92">
        <v>922</v>
      </c>
      <c r="G16" s="92">
        <v>143</v>
      </c>
      <c r="H16" s="92">
        <v>55</v>
      </c>
      <c r="I16" s="92">
        <v>10094</v>
      </c>
      <c r="J16" s="92">
        <v>1755</v>
      </c>
      <c r="K16" s="92">
        <v>4850</v>
      </c>
      <c r="L16" s="92">
        <v>2712</v>
      </c>
      <c r="M16" s="92">
        <v>651</v>
      </c>
      <c r="N16" s="92">
        <v>80</v>
      </c>
      <c r="O16" s="92">
        <v>46</v>
      </c>
      <c r="P16" s="92">
        <v>997</v>
      </c>
      <c r="Q16" s="92">
        <v>24</v>
      </c>
      <c r="R16" s="92">
        <v>226</v>
      </c>
      <c r="S16" s="92">
        <v>404</v>
      </c>
      <c r="T16" s="92">
        <v>271</v>
      </c>
      <c r="U16" s="92">
        <v>63</v>
      </c>
      <c r="V16" s="92">
        <v>9</v>
      </c>
    </row>
    <row r="17" spans="1:22" s="103" customFormat="1" x14ac:dyDescent="0.25">
      <c r="A17" s="63" t="s">
        <v>165</v>
      </c>
      <c r="B17" s="92">
        <v>852</v>
      </c>
      <c r="C17" s="92">
        <v>43</v>
      </c>
      <c r="D17" s="92">
        <v>289</v>
      </c>
      <c r="E17" s="92">
        <v>351</v>
      </c>
      <c r="F17" s="92">
        <v>147</v>
      </c>
      <c r="G17" s="92">
        <v>21</v>
      </c>
      <c r="H17" s="92">
        <v>1</v>
      </c>
      <c r="I17" s="105" t="s">
        <v>1</v>
      </c>
      <c r="J17" s="105" t="s">
        <v>1</v>
      </c>
      <c r="K17" s="105" t="s">
        <v>1</v>
      </c>
      <c r="L17" s="105" t="s">
        <v>1</v>
      </c>
      <c r="M17" s="105" t="s">
        <v>1</v>
      </c>
      <c r="N17" s="105" t="s">
        <v>1</v>
      </c>
      <c r="O17" s="105" t="s">
        <v>1</v>
      </c>
      <c r="P17" s="92">
        <v>852</v>
      </c>
      <c r="Q17" s="92">
        <v>43</v>
      </c>
      <c r="R17" s="92">
        <v>289</v>
      </c>
      <c r="S17" s="92">
        <v>351</v>
      </c>
      <c r="T17" s="92">
        <v>147</v>
      </c>
      <c r="U17" s="92">
        <v>21</v>
      </c>
      <c r="V17" s="92">
        <v>1</v>
      </c>
    </row>
    <row r="18" spans="1:22" s="103" customFormat="1" x14ac:dyDescent="0.25">
      <c r="A18" s="63" t="s">
        <v>166</v>
      </c>
      <c r="B18" s="92">
        <v>3420</v>
      </c>
      <c r="C18" s="92">
        <v>311</v>
      </c>
      <c r="D18" s="92">
        <v>1214</v>
      </c>
      <c r="E18" s="92">
        <v>1154</v>
      </c>
      <c r="F18" s="92">
        <v>659</v>
      </c>
      <c r="G18" s="92">
        <v>73</v>
      </c>
      <c r="H18" s="92">
        <v>9</v>
      </c>
      <c r="I18" s="92">
        <v>74</v>
      </c>
      <c r="J18" s="92">
        <v>1</v>
      </c>
      <c r="K18" s="92">
        <v>12</v>
      </c>
      <c r="L18" s="92">
        <v>42</v>
      </c>
      <c r="M18" s="92">
        <v>15</v>
      </c>
      <c r="N18" s="92">
        <v>2</v>
      </c>
      <c r="O18" s="92">
        <v>2</v>
      </c>
      <c r="P18" s="92">
        <v>3346</v>
      </c>
      <c r="Q18" s="92">
        <v>310</v>
      </c>
      <c r="R18" s="92">
        <v>1202</v>
      </c>
      <c r="S18" s="92">
        <v>1112</v>
      </c>
      <c r="T18" s="92">
        <v>644</v>
      </c>
      <c r="U18" s="92">
        <v>71</v>
      </c>
      <c r="V18" s="92">
        <v>7</v>
      </c>
    </row>
    <row r="19" spans="1:22" s="103" customFormat="1" x14ac:dyDescent="0.25">
      <c r="A19" s="63" t="s">
        <v>167</v>
      </c>
      <c r="B19" s="92">
        <v>9552</v>
      </c>
      <c r="C19" s="92">
        <v>1437</v>
      </c>
      <c r="D19" s="92">
        <v>4252</v>
      </c>
      <c r="E19" s="92">
        <v>2953</v>
      </c>
      <c r="F19" s="92">
        <v>806</v>
      </c>
      <c r="G19" s="92">
        <v>83</v>
      </c>
      <c r="H19" s="92">
        <v>21</v>
      </c>
      <c r="I19" s="92">
        <v>8091</v>
      </c>
      <c r="J19" s="92">
        <v>1385</v>
      </c>
      <c r="K19" s="92">
        <v>3769</v>
      </c>
      <c r="L19" s="92">
        <v>2173</v>
      </c>
      <c r="M19" s="92">
        <v>687</v>
      </c>
      <c r="N19" s="92">
        <v>63</v>
      </c>
      <c r="O19" s="92">
        <v>14</v>
      </c>
      <c r="P19" s="92">
        <v>1461</v>
      </c>
      <c r="Q19" s="92">
        <v>52</v>
      </c>
      <c r="R19" s="92">
        <v>483</v>
      </c>
      <c r="S19" s="92">
        <v>780</v>
      </c>
      <c r="T19" s="92">
        <v>119</v>
      </c>
      <c r="U19" s="92">
        <v>20</v>
      </c>
      <c r="V19" s="92">
        <v>7</v>
      </c>
    </row>
    <row r="20" spans="1:22" s="103" customFormat="1" x14ac:dyDescent="0.25">
      <c r="A20" s="63" t="s">
        <v>168</v>
      </c>
      <c r="B20" s="92">
        <v>2409</v>
      </c>
      <c r="C20" s="92">
        <v>265</v>
      </c>
      <c r="D20" s="92">
        <v>856</v>
      </c>
      <c r="E20" s="92">
        <v>877</v>
      </c>
      <c r="F20" s="92">
        <v>340</v>
      </c>
      <c r="G20" s="92">
        <v>53</v>
      </c>
      <c r="H20" s="92">
        <v>18</v>
      </c>
      <c r="I20" s="92">
        <v>1316</v>
      </c>
      <c r="J20" s="92">
        <v>215</v>
      </c>
      <c r="K20" s="92">
        <v>524</v>
      </c>
      <c r="L20" s="92">
        <v>408</v>
      </c>
      <c r="M20" s="92">
        <v>144</v>
      </c>
      <c r="N20" s="92">
        <v>17</v>
      </c>
      <c r="O20" s="92">
        <v>8</v>
      </c>
      <c r="P20" s="92">
        <v>1093</v>
      </c>
      <c r="Q20" s="92">
        <v>50</v>
      </c>
      <c r="R20" s="92">
        <v>332</v>
      </c>
      <c r="S20" s="92">
        <v>469</v>
      </c>
      <c r="T20" s="92">
        <v>196</v>
      </c>
      <c r="U20" s="92">
        <v>36</v>
      </c>
      <c r="V20" s="92">
        <v>10</v>
      </c>
    </row>
    <row r="21" spans="1:22" s="103" customFormat="1" x14ac:dyDescent="0.25">
      <c r="A21" s="70" t="s">
        <v>169</v>
      </c>
      <c r="B21" s="93">
        <v>552</v>
      </c>
      <c r="C21" s="93">
        <v>35</v>
      </c>
      <c r="D21" s="93">
        <v>129</v>
      </c>
      <c r="E21" s="93">
        <v>222</v>
      </c>
      <c r="F21" s="93">
        <v>136</v>
      </c>
      <c r="G21" s="93">
        <v>26</v>
      </c>
      <c r="H21" s="93">
        <v>4</v>
      </c>
      <c r="I21" s="107" t="s">
        <v>1</v>
      </c>
      <c r="J21" s="107" t="s">
        <v>1</v>
      </c>
      <c r="K21" s="107" t="s">
        <v>1</v>
      </c>
      <c r="L21" s="107" t="s">
        <v>1</v>
      </c>
      <c r="M21" s="107" t="s">
        <v>1</v>
      </c>
      <c r="N21" s="107" t="s">
        <v>1</v>
      </c>
      <c r="O21" s="107" t="s">
        <v>1</v>
      </c>
      <c r="P21" s="93">
        <v>552</v>
      </c>
      <c r="Q21" s="93">
        <v>35</v>
      </c>
      <c r="R21" s="93">
        <v>129</v>
      </c>
      <c r="S21" s="93">
        <v>222</v>
      </c>
      <c r="T21" s="93">
        <v>136</v>
      </c>
      <c r="U21" s="93">
        <v>26</v>
      </c>
      <c r="V21" s="93">
        <v>4</v>
      </c>
    </row>
  </sheetData>
  <mergeCells count="12">
    <mergeCell ref="P5:P7"/>
    <mergeCell ref="D1:Q1"/>
    <mergeCell ref="A5:A7"/>
    <mergeCell ref="C5:H5"/>
    <mergeCell ref="J5:O5"/>
    <mergeCell ref="Q5:V5"/>
    <mergeCell ref="C6:H6"/>
    <mergeCell ref="J6:O6"/>
    <mergeCell ref="Q6:V6"/>
    <mergeCell ref="I5:I7"/>
    <mergeCell ref="B5:B7"/>
    <mergeCell ref="A2:V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8"/>
  <sheetViews>
    <sheetView workbookViewId="0">
      <selection activeCell="F3" sqref="F3"/>
    </sheetView>
  </sheetViews>
  <sheetFormatPr defaultRowHeight="11.25" x14ac:dyDescent="0.2"/>
  <cols>
    <col min="1" max="1" width="14" style="17" customWidth="1"/>
    <col min="2" max="7" width="13.28515625" style="17" customWidth="1"/>
    <col min="8" max="16384" width="9.140625" style="17"/>
  </cols>
  <sheetData>
    <row r="2" spans="1:7" ht="12.75" x14ac:dyDescent="0.2">
      <c r="A2" s="225" t="s">
        <v>296</v>
      </c>
      <c r="B2" s="225"/>
      <c r="C2" s="225"/>
      <c r="D2" s="225"/>
      <c r="E2" s="225"/>
      <c r="F2" s="225"/>
      <c r="G2" s="225"/>
    </row>
    <row r="3" spans="1:7" ht="13.5" customHeight="1" x14ac:dyDescent="0.2">
      <c r="A3" s="29"/>
      <c r="B3" s="29"/>
      <c r="C3" s="29"/>
      <c r="D3" s="29"/>
      <c r="E3" s="29"/>
      <c r="F3" s="29"/>
      <c r="G3" s="29"/>
    </row>
    <row r="4" spans="1:7" s="59" customFormat="1" x14ac:dyDescent="0.2">
      <c r="A4" s="215" t="s">
        <v>132</v>
      </c>
      <c r="B4" s="215"/>
    </row>
    <row r="5" spans="1:7" s="59" customFormat="1" x14ac:dyDescent="0.2">
      <c r="A5" s="231"/>
      <c r="B5" s="244" t="s">
        <v>125</v>
      </c>
      <c r="C5" s="244" t="s">
        <v>126</v>
      </c>
      <c r="D5" s="244" t="s">
        <v>127</v>
      </c>
      <c r="E5" s="244" t="s">
        <v>128</v>
      </c>
      <c r="F5" s="244" t="s">
        <v>129</v>
      </c>
      <c r="G5" s="244" t="s">
        <v>130</v>
      </c>
    </row>
    <row r="6" spans="1:7" s="59" customFormat="1" x14ac:dyDescent="0.2">
      <c r="A6" s="231"/>
      <c r="B6" s="246"/>
      <c r="C6" s="246"/>
      <c r="D6" s="246"/>
      <c r="E6" s="246"/>
      <c r="F6" s="246"/>
      <c r="G6" s="246"/>
    </row>
    <row r="7" spans="1:7" s="59" customFormat="1" ht="22.5" x14ac:dyDescent="0.2">
      <c r="A7" s="76" t="s">
        <v>156</v>
      </c>
      <c r="B7" s="65">
        <v>1753.5877849999999</v>
      </c>
      <c r="C7" s="65">
        <v>5002.4624747999997</v>
      </c>
      <c r="D7" s="65">
        <v>6071.0416150000001</v>
      </c>
      <c r="E7" s="65">
        <v>4311.1765081000003</v>
      </c>
      <c r="F7" s="65">
        <v>1977.1768300000001</v>
      </c>
      <c r="G7" s="65">
        <v>2116.8108900000002</v>
      </c>
    </row>
    <row r="8" spans="1:7" s="59" customFormat="1" x14ac:dyDescent="0.2">
      <c r="A8" s="148" t="s">
        <v>170</v>
      </c>
      <c r="B8" s="65">
        <v>1344.182965</v>
      </c>
      <c r="C8" s="65">
        <v>1612.1635839999999</v>
      </c>
      <c r="D8" s="65">
        <v>297.97264999999999</v>
      </c>
      <c r="E8" s="65">
        <v>36.231070000000003</v>
      </c>
      <c r="F8" s="65">
        <v>1.7981199999999999</v>
      </c>
      <c r="G8" s="65">
        <v>9.3600000000000003E-2</v>
      </c>
    </row>
    <row r="9" spans="1:7" s="59" customFormat="1" x14ac:dyDescent="0.2">
      <c r="A9" s="148" t="s">
        <v>171</v>
      </c>
      <c r="B9" s="65">
        <v>282.70773000000003</v>
      </c>
      <c r="C9" s="65">
        <v>2469.4131207999999</v>
      </c>
      <c r="D9" s="65">
        <v>2516.2582750000001</v>
      </c>
      <c r="E9" s="65">
        <v>615.94447000000002</v>
      </c>
      <c r="F9" s="65">
        <v>48.589689999999997</v>
      </c>
      <c r="G9" s="65">
        <v>6.6488800000000001</v>
      </c>
    </row>
    <row r="10" spans="1:7" s="59" customFormat="1" x14ac:dyDescent="0.2">
      <c r="A10" s="148" t="s">
        <v>172</v>
      </c>
      <c r="B10" s="65">
        <v>60.376609999999999</v>
      </c>
      <c r="C10" s="65">
        <v>697.01273000000003</v>
      </c>
      <c r="D10" s="65">
        <v>1607.7052200000001</v>
      </c>
      <c r="E10" s="65">
        <v>994.84230809999997</v>
      </c>
      <c r="F10" s="65">
        <v>156.22854000000001</v>
      </c>
      <c r="G10" s="65">
        <v>25.358740000000001</v>
      </c>
    </row>
    <row r="11" spans="1:7" s="59" customFormat="1" x14ac:dyDescent="0.2">
      <c r="A11" s="148" t="s">
        <v>173</v>
      </c>
      <c r="B11" s="65">
        <v>65.270480000000006</v>
      </c>
      <c r="C11" s="65">
        <v>169.87951000000001</v>
      </c>
      <c r="D11" s="65">
        <v>1377.00901</v>
      </c>
      <c r="E11" s="65">
        <v>1694.23386</v>
      </c>
      <c r="F11" s="65">
        <v>542.72260000000006</v>
      </c>
      <c r="G11" s="65">
        <v>157.38958</v>
      </c>
    </row>
    <row r="12" spans="1:7" s="59" customFormat="1" x14ac:dyDescent="0.2">
      <c r="A12" s="148" t="s">
        <v>174</v>
      </c>
      <c r="B12" s="65">
        <v>1.05</v>
      </c>
      <c r="C12" s="65">
        <v>53.99353</v>
      </c>
      <c r="D12" s="65">
        <v>238.84367</v>
      </c>
      <c r="E12" s="65">
        <v>876.66673000000003</v>
      </c>
      <c r="F12" s="65">
        <v>996.75486000000001</v>
      </c>
      <c r="G12" s="65">
        <v>824.83651999999995</v>
      </c>
    </row>
    <row r="13" spans="1:7" s="59" customFormat="1" x14ac:dyDescent="0.2">
      <c r="A13" s="148" t="s">
        <v>175</v>
      </c>
      <c r="B13" s="65">
        <v>0</v>
      </c>
      <c r="C13" s="65">
        <v>0</v>
      </c>
      <c r="D13" s="65">
        <v>33.252789999999997</v>
      </c>
      <c r="E13" s="65">
        <v>93.258070000000004</v>
      </c>
      <c r="F13" s="65">
        <v>231.08302</v>
      </c>
      <c r="G13" s="65">
        <v>1102.4835700000001</v>
      </c>
    </row>
    <row r="14" spans="1:7" s="59" customFormat="1" x14ac:dyDescent="0.2">
      <c r="A14" s="63" t="s">
        <v>157</v>
      </c>
      <c r="B14" s="65">
        <v>1359.9135249999999</v>
      </c>
      <c r="C14" s="65">
        <v>3604.5047147999999</v>
      </c>
      <c r="D14" s="65">
        <v>3610.1140049999999</v>
      </c>
      <c r="E14" s="65">
        <v>2352.7541881000002</v>
      </c>
      <c r="F14" s="65">
        <v>1310.0380299999999</v>
      </c>
      <c r="G14" s="65">
        <v>1789.9691499999999</v>
      </c>
    </row>
    <row r="15" spans="1:7" s="59" customFormat="1" x14ac:dyDescent="0.2">
      <c r="A15" s="148" t="s">
        <v>170</v>
      </c>
      <c r="B15" s="65">
        <v>1103.249055</v>
      </c>
      <c r="C15" s="65">
        <v>1007.656914</v>
      </c>
      <c r="D15" s="65">
        <v>110.2854</v>
      </c>
      <c r="E15" s="65">
        <v>12.66478</v>
      </c>
      <c r="F15" s="65">
        <v>1.2322</v>
      </c>
      <c r="G15" s="65">
        <v>4.8300000000000003E-2</v>
      </c>
    </row>
    <row r="16" spans="1:7" s="59" customFormat="1" x14ac:dyDescent="0.2">
      <c r="A16" s="148" t="s">
        <v>171</v>
      </c>
      <c r="B16" s="65">
        <v>197.52203</v>
      </c>
      <c r="C16" s="65">
        <v>1862.6128507999999</v>
      </c>
      <c r="D16" s="65">
        <v>1265.5370849999999</v>
      </c>
      <c r="E16" s="65">
        <v>192.79716999999999</v>
      </c>
      <c r="F16" s="65">
        <v>15.4824</v>
      </c>
      <c r="G16" s="65">
        <v>1.5158</v>
      </c>
    </row>
    <row r="17" spans="1:7" s="59" customFormat="1" x14ac:dyDescent="0.2">
      <c r="A17" s="148" t="s">
        <v>172</v>
      </c>
      <c r="B17" s="65">
        <v>27.10783</v>
      </c>
      <c r="C17" s="65">
        <v>576.74670000000003</v>
      </c>
      <c r="D17" s="65">
        <v>987.85231999999996</v>
      </c>
      <c r="E17" s="65">
        <v>392.65451810000002</v>
      </c>
      <c r="F17" s="65">
        <v>46.81617</v>
      </c>
      <c r="G17" s="65">
        <v>7.0766</v>
      </c>
    </row>
    <row r="18" spans="1:7" s="59" customFormat="1" x14ac:dyDescent="0.2">
      <c r="A18" s="148" t="s">
        <v>173</v>
      </c>
      <c r="B18" s="65">
        <v>31.73461</v>
      </c>
      <c r="C18" s="65">
        <v>117.00512000000001</v>
      </c>
      <c r="D18" s="65">
        <v>1035.3018400000001</v>
      </c>
      <c r="E18" s="65">
        <v>993.31614999999999</v>
      </c>
      <c r="F18" s="65">
        <v>264.34616999999997</v>
      </c>
      <c r="G18" s="65">
        <v>73.390680000000003</v>
      </c>
    </row>
    <row r="19" spans="1:7" s="59" customFormat="1" x14ac:dyDescent="0.2">
      <c r="A19" s="148" t="s">
        <v>174</v>
      </c>
      <c r="B19" s="65">
        <v>0.3</v>
      </c>
      <c r="C19" s="65">
        <v>40.483130000000003</v>
      </c>
      <c r="D19" s="65">
        <v>181.88467</v>
      </c>
      <c r="E19" s="65">
        <v>683.17656999999997</v>
      </c>
      <c r="F19" s="65">
        <v>771.91355999999996</v>
      </c>
      <c r="G19" s="65">
        <v>681.54327000000001</v>
      </c>
    </row>
    <row r="20" spans="1:7" s="59" customFormat="1" x14ac:dyDescent="0.2">
      <c r="A20" s="148" t="s">
        <v>175</v>
      </c>
      <c r="B20" s="65">
        <v>0</v>
      </c>
      <c r="C20" s="65">
        <v>0</v>
      </c>
      <c r="D20" s="65">
        <v>29.252690000000001</v>
      </c>
      <c r="E20" s="65">
        <v>78.144999999999996</v>
      </c>
      <c r="F20" s="65">
        <v>210.24753000000001</v>
      </c>
      <c r="G20" s="65">
        <v>1026.3945000000001</v>
      </c>
    </row>
    <row r="21" spans="1:7" s="59" customFormat="1" x14ac:dyDescent="0.2">
      <c r="A21" s="63" t="s">
        <v>158</v>
      </c>
      <c r="B21" s="65">
        <v>54.371380000000002</v>
      </c>
      <c r="C21" s="65">
        <v>182.97370000000001</v>
      </c>
      <c r="D21" s="65">
        <v>304.72737999999998</v>
      </c>
      <c r="E21" s="65">
        <v>196.95189999999999</v>
      </c>
      <c r="F21" s="65">
        <v>73.102119999999999</v>
      </c>
      <c r="G21" s="65">
        <v>32.378489999999999</v>
      </c>
    </row>
    <row r="22" spans="1:7" s="59" customFormat="1" x14ac:dyDescent="0.2">
      <c r="A22" s="148" t="s">
        <v>170</v>
      </c>
      <c r="B22" s="65">
        <v>37.995800000000003</v>
      </c>
      <c r="C22" s="65">
        <v>99.494900000000001</v>
      </c>
      <c r="D22" s="65">
        <v>21.463460000000001</v>
      </c>
      <c r="E22" s="65">
        <v>2.69977</v>
      </c>
      <c r="F22" s="65">
        <v>4.87E-2</v>
      </c>
      <c r="G22" s="65">
        <v>0</v>
      </c>
    </row>
    <row r="23" spans="1:7" s="59" customFormat="1" x14ac:dyDescent="0.2">
      <c r="A23" s="148" t="s">
        <v>171</v>
      </c>
      <c r="B23" s="65">
        <v>5.2686000000000002</v>
      </c>
      <c r="C23" s="65">
        <v>62.44791</v>
      </c>
      <c r="D23" s="65">
        <v>167.94658000000001</v>
      </c>
      <c r="E23" s="65">
        <v>42.198140000000002</v>
      </c>
      <c r="F23" s="65">
        <v>4.1029</v>
      </c>
      <c r="G23" s="65">
        <v>1.1553</v>
      </c>
    </row>
    <row r="24" spans="1:7" s="59" customFormat="1" x14ac:dyDescent="0.2">
      <c r="A24" s="148" t="s">
        <v>172</v>
      </c>
      <c r="B24" s="65">
        <v>3.9560900000000001</v>
      </c>
      <c r="C24" s="65">
        <v>11.925190000000001</v>
      </c>
      <c r="D24" s="65">
        <v>58.284770000000002</v>
      </c>
      <c r="E24" s="65">
        <v>57.011159999999997</v>
      </c>
      <c r="F24" s="65">
        <v>8.6960099999999994</v>
      </c>
      <c r="G24" s="65">
        <v>2.2035</v>
      </c>
    </row>
    <row r="25" spans="1:7" s="59" customFormat="1" x14ac:dyDescent="0.2">
      <c r="A25" s="148" t="s">
        <v>173</v>
      </c>
      <c r="B25" s="65">
        <v>7.0008900000000001</v>
      </c>
      <c r="C25" s="65">
        <v>6.8426999999999998</v>
      </c>
      <c r="D25" s="65">
        <v>47.664870000000001</v>
      </c>
      <c r="E25" s="65">
        <v>77.48545</v>
      </c>
      <c r="F25" s="65">
        <v>34.259909999999998</v>
      </c>
      <c r="G25" s="65">
        <v>8.1359999999999992</v>
      </c>
    </row>
    <row r="26" spans="1:7" s="59" customFormat="1" x14ac:dyDescent="0.2">
      <c r="A26" s="148" t="s">
        <v>174</v>
      </c>
      <c r="B26" s="65">
        <v>0.15</v>
      </c>
      <c r="C26" s="65">
        <v>2.2629999999999999</v>
      </c>
      <c r="D26" s="65">
        <v>8.5044000000000004</v>
      </c>
      <c r="E26" s="65">
        <v>16.20138</v>
      </c>
      <c r="F26" s="65">
        <v>24.6523</v>
      </c>
      <c r="G26" s="65">
        <v>14.16269</v>
      </c>
    </row>
    <row r="27" spans="1:7" s="59" customFormat="1" x14ac:dyDescent="0.2">
      <c r="A27" s="148" t="s">
        <v>175</v>
      </c>
      <c r="B27" s="65">
        <v>0</v>
      </c>
      <c r="C27" s="65">
        <v>0</v>
      </c>
      <c r="D27" s="65">
        <v>0.86329999999999996</v>
      </c>
      <c r="E27" s="65">
        <v>1.3560000000000001</v>
      </c>
      <c r="F27" s="65">
        <v>1.3423</v>
      </c>
      <c r="G27" s="65">
        <v>6.7210000000000001</v>
      </c>
    </row>
    <row r="28" spans="1:7" s="59" customFormat="1" x14ac:dyDescent="0.2">
      <c r="A28" s="73" t="s">
        <v>159</v>
      </c>
      <c r="B28" s="65">
        <v>34.697380000000003</v>
      </c>
      <c r="C28" s="65">
        <v>33.844160000000002</v>
      </c>
      <c r="D28" s="65">
        <v>144.20008000000001</v>
      </c>
      <c r="E28" s="65">
        <v>93.812880000000007</v>
      </c>
      <c r="F28" s="65">
        <v>32.594799999999999</v>
      </c>
      <c r="G28" s="65">
        <v>16.206299999999999</v>
      </c>
    </row>
    <row r="29" spans="1:7" s="59" customFormat="1" x14ac:dyDescent="0.2">
      <c r="A29" s="148" t="s">
        <v>170</v>
      </c>
      <c r="B29" s="65">
        <v>4.2355999999999998</v>
      </c>
      <c r="C29" s="65">
        <v>13.17408</v>
      </c>
      <c r="D29" s="65">
        <v>18.53509</v>
      </c>
      <c r="E29" s="65">
        <v>3.3241999999999998</v>
      </c>
      <c r="F29" s="65">
        <v>9.8599999999999993E-2</v>
      </c>
      <c r="G29" s="65">
        <v>0</v>
      </c>
    </row>
    <row r="30" spans="1:7" s="59" customFormat="1" x14ac:dyDescent="0.2">
      <c r="A30" s="148" t="s">
        <v>171</v>
      </c>
      <c r="B30" s="65">
        <v>16.361879999999999</v>
      </c>
      <c r="C30" s="65">
        <v>14.80688</v>
      </c>
      <c r="D30" s="65">
        <v>72.828699999999998</v>
      </c>
      <c r="E30" s="65">
        <v>30.92</v>
      </c>
      <c r="F30" s="65">
        <v>3.6431</v>
      </c>
      <c r="G30" s="65">
        <v>0.79430000000000001</v>
      </c>
    </row>
    <row r="31" spans="1:7" s="59" customFormat="1" x14ac:dyDescent="0.2">
      <c r="A31" s="148" t="s">
        <v>172</v>
      </c>
      <c r="B31" s="65">
        <v>8.5454000000000008</v>
      </c>
      <c r="C31" s="65">
        <v>4.7514000000000003</v>
      </c>
      <c r="D31" s="65">
        <v>37.479889999999997</v>
      </c>
      <c r="E31" s="65">
        <v>33.662990000000001</v>
      </c>
      <c r="F31" s="65">
        <v>9.6254000000000008</v>
      </c>
      <c r="G31" s="65">
        <v>2.6663000000000001</v>
      </c>
    </row>
    <row r="32" spans="1:7" s="59" customFormat="1" x14ac:dyDescent="0.2">
      <c r="A32" s="148" t="s">
        <v>173</v>
      </c>
      <c r="B32" s="65">
        <v>5.5545</v>
      </c>
      <c r="C32" s="65">
        <v>1.1117999999999999</v>
      </c>
      <c r="D32" s="65">
        <v>13.6723</v>
      </c>
      <c r="E32" s="65">
        <v>23.214189999999999</v>
      </c>
      <c r="F32" s="65">
        <v>15.2226</v>
      </c>
      <c r="G32" s="65">
        <v>6.5902000000000003</v>
      </c>
    </row>
    <row r="33" spans="1:7" s="59" customFormat="1" x14ac:dyDescent="0.2">
      <c r="A33" s="148" t="s">
        <v>174</v>
      </c>
      <c r="B33" s="65">
        <v>0</v>
      </c>
      <c r="C33" s="65">
        <v>0</v>
      </c>
      <c r="D33" s="65">
        <v>1.6840999999999999</v>
      </c>
      <c r="E33" s="65">
        <v>2.6915</v>
      </c>
      <c r="F33" s="65">
        <v>4.0050999999999997</v>
      </c>
      <c r="G33" s="65">
        <v>4.4351000000000003</v>
      </c>
    </row>
    <row r="34" spans="1:7" s="59" customFormat="1" x14ac:dyDescent="0.2">
      <c r="A34" s="148" t="s">
        <v>175</v>
      </c>
      <c r="B34" s="65">
        <v>0</v>
      </c>
      <c r="C34" s="65">
        <v>0</v>
      </c>
      <c r="D34" s="65">
        <v>0</v>
      </c>
      <c r="E34" s="65">
        <v>0</v>
      </c>
      <c r="F34" s="65">
        <v>0</v>
      </c>
      <c r="G34" s="65">
        <v>1.7203999999999999</v>
      </c>
    </row>
    <row r="35" spans="1:7" s="59" customFormat="1" x14ac:dyDescent="0.2">
      <c r="A35" s="73" t="s">
        <v>160</v>
      </c>
      <c r="B35" s="65">
        <v>15.274850000000001</v>
      </c>
      <c r="C35" s="65">
        <v>46.963090000000001</v>
      </c>
      <c r="D35" s="65">
        <v>112.77188</v>
      </c>
      <c r="E35" s="65">
        <v>190.34037000000001</v>
      </c>
      <c r="F35" s="65">
        <v>40.388420000000004</v>
      </c>
      <c r="G35" s="65">
        <v>13.80588</v>
      </c>
    </row>
    <row r="36" spans="1:7" s="59" customFormat="1" x14ac:dyDescent="0.2">
      <c r="A36" s="148" t="s">
        <v>170</v>
      </c>
      <c r="B36" s="65">
        <v>5.4312699999999996</v>
      </c>
      <c r="C36" s="65">
        <v>12.67259</v>
      </c>
      <c r="D36" s="65">
        <v>7.2885999999999997</v>
      </c>
      <c r="E36" s="65">
        <v>2.1383000000000001</v>
      </c>
      <c r="F36" s="65">
        <v>4.3499999999999997E-2</v>
      </c>
      <c r="G36" s="65">
        <v>0</v>
      </c>
    </row>
    <row r="37" spans="1:7" s="59" customFormat="1" x14ac:dyDescent="0.2">
      <c r="A37" s="148" t="s">
        <v>171</v>
      </c>
      <c r="B37" s="65">
        <v>3.9142800000000002</v>
      </c>
      <c r="C37" s="65">
        <v>19.954090000000001</v>
      </c>
      <c r="D37" s="65">
        <v>45.466160000000002</v>
      </c>
      <c r="E37" s="65">
        <v>37.452170000000002</v>
      </c>
      <c r="F37" s="65">
        <v>1.1868000000000001</v>
      </c>
      <c r="G37" s="65">
        <v>0.19388</v>
      </c>
    </row>
    <row r="38" spans="1:7" s="59" customFormat="1" x14ac:dyDescent="0.2">
      <c r="A38" s="148" t="s">
        <v>172</v>
      </c>
      <c r="B38" s="65">
        <v>2.6648000000000001</v>
      </c>
      <c r="C38" s="65">
        <v>8.2725000000000009</v>
      </c>
      <c r="D38" s="65">
        <v>32.747390000000003</v>
      </c>
      <c r="E38" s="65">
        <v>53.65616</v>
      </c>
      <c r="F38" s="65">
        <v>4.56419</v>
      </c>
      <c r="G38" s="65">
        <v>0.2767</v>
      </c>
    </row>
    <row r="39" spans="1:7" s="59" customFormat="1" x14ac:dyDescent="0.2">
      <c r="A39" s="148" t="s">
        <v>173</v>
      </c>
      <c r="B39" s="65">
        <v>2.9645000000000001</v>
      </c>
      <c r="C39" s="65">
        <v>5.4407100000000002</v>
      </c>
      <c r="D39" s="65">
        <v>23.884229999999999</v>
      </c>
      <c r="E39" s="65">
        <v>77.770020000000002</v>
      </c>
      <c r="F39" s="65">
        <v>17.3779</v>
      </c>
      <c r="G39" s="65">
        <v>2.0145</v>
      </c>
    </row>
    <row r="40" spans="1:7" s="59" customFormat="1" x14ac:dyDescent="0.2">
      <c r="A40" s="148" t="s">
        <v>174</v>
      </c>
      <c r="B40" s="65">
        <v>0.3</v>
      </c>
      <c r="C40" s="65">
        <v>0.62319999999999998</v>
      </c>
      <c r="D40" s="65">
        <v>3.0954999999999999</v>
      </c>
      <c r="E40" s="65">
        <v>17.97655</v>
      </c>
      <c r="F40" s="65">
        <v>15.93713</v>
      </c>
      <c r="G40" s="65">
        <v>6.9188000000000001</v>
      </c>
    </row>
    <row r="41" spans="1:7" s="59" customFormat="1" x14ac:dyDescent="0.2">
      <c r="A41" s="148" t="s">
        <v>175</v>
      </c>
      <c r="B41" s="65">
        <v>0</v>
      </c>
      <c r="C41" s="65">
        <v>0</v>
      </c>
      <c r="D41" s="65">
        <v>0.28999999999999998</v>
      </c>
      <c r="E41" s="65">
        <v>1.34717</v>
      </c>
      <c r="F41" s="65">
        <v>1.2788999999999999</v>
      </c>
      <c r="G41" s="65">
        <v>4.4020000000000001</v>
      </c>
    </row>
    <row r="42" spans="1:7" s="59" customFormat="1" x14ac:dyDescent="0.2">
      <c r="A42" s="73" t="s">
        <v>161</v>
      </c>
      <c r="B42" s="65">
        <v>27.333760000000002</v>
      </c>
      <c r="C42" s="65">
        <v>57.296430000000001</v>
      </c>
      <c r="D42" s="65">
        <v>153.03719000000001</v>
      </c>
      <c r="E42" s="65">
        <v>65.549589999999995</v>
      </c>
      <c r="F42" s="65">
        <v>12.35314</v>
      </c>
      <c r="G42" s="65">
        <v>7.1719999999999997</v>
      </c>
    </row>
    <row r="43" spans="1:7" s="59" customFormat="1" x14ac:dyDescent="0.2">
      <c r="A43" s="148" t="s">
        <v>170</v>
      </c>
      <c r="B43" s="65">
        <v>14.17886</v>
      </c>
      <c r="C43" s="65">
        <v>35.150379999999998</v>
      </c>
      <c r="D43" s="65">
        <v>16.22016</v>
      </c>
      <c r="E43" s="65">
        <v>2.45905</v>
      </c>
      <c r="F43" s="65">
        <v>4.3999999999999997E-2</v>
      </c>
      <c r="G43" s="65">
        <v>4.53E-2</v>
      </c>
    </row>
    <row r="44" spans="1:7" s="59" customFormat="1" x14ac:dyDescent="0.2">
      <c r="A44" s="148" t="s">
        <v>171</v>
      </c>
      <c r="B44" s="65">
        <v>8.9473000000000003</v>
      </c>
      <c r="C44" s="65">
        <v>17.754549999999998</v>
      </c>
      <c r="D44" s="65">
        <v>90.715369999999993</v>
      </c>
      <c r="E44" s="65">
        <v>25.627680000000002</v>
      </c>
      <c r="F44" s="65">
        <v>1.8132999999999999</v>
      </c>
      <c r="G44" s="65">
        <v>0.45269999999999999</v>
      </c>
    </row>
    <row r="45" spans="1:7" s="59" customFormat="1" x14ac:dyDescent="0.2">
      <c r="A45" s="148" t="s">
        <v>172</v>
      </c>
      <c r="B45" s="65">
        <v>2.5760000000000001</v>
      </c>
      <c r="C45" s="65">
        <v>3.4022000000000001</v>
      </c>
      <c r="D45" s="65">
        <v>30.987960000000001</v>
      </c>
      <c r="E45" s="65">
        <v>19.32141</v>
      </c>
      <c r="F45" s="65">
        <v>3.38754</v>
      </c>
      <c r="G45" s="65">
        <v>0.70689999999999997</v>
      </c>
    </row>
    <row r="46" spans="1:7" s="59" customFormat="1" x14ac:dyDescent="0.2">
      <c r="A46" s="148" t="s">
        <v>173</v>
      </c>
      <c r="B46" s="65">
        <v>1.6315999999999999</v>
      </c>
      <c r="C46" s="65">
        <v>0.66610000000000003</v>
      </c>
      <c r="D46" s="65">
        <v>12.0185</v>
      </c>
      <c r="E46" s="65">
        <v>14.844950000000001</v>
      </c>
      <c r="F46" s="65">
        <v>3.9028999999999998</v>
      </c>
      <c r="G46" s="65">
        <v>2.4260999999999999</v>
      </c>
    </row>
    <row r="47" spans="1:7" s="59" customFormat="1" x14ac:dyDescent="0.2">
      <c r="A47" s="148" t="s">
        <v>174</v>
      </c>
      <c r="B47" s="65">
        <v>0</v>
      </c>
      <c r="C47" s="65">
        <v>0.32319999999999999</v>
      </c>
      <c r="D47" s="65">
        <v>2.8203</v>
      </c>
      <c r="E47" s="65">
        <v>2.0779000000000001</v>
      </c>
      <c r="F47" s="65">
        <v>2.81</v>
      </c>
      <c r="G47" s="65">
        <v>2.2557</v>
      </c>
    </row>
    <row r="48" spans="1:7" s="59" customFormat="1" x14ac:dyDescent="0.2">
      <c r="A48" s="148" t="s">
        <v>175</v>
      </c>
      <c r="B48" s="65">
        <v>0</v>
      </c>
      <c r="C48" s="65">
        <v>0</v>
      </c>
      <c r="D48" s="65">
        <v>0.27489999999999998</v>
      </c>
      <c r="E48" s="65">
        <v>1.2185999999999999</v>
      </c>
      <c r="F48" s="65">
        <v>0.39539999999999997</v>
      </c>
      <c r="G48" s="65">
        <v>1.2853000000000001</v>
      </c>
    </row>
    <row r="49" spans="1:7" s="59" customFormat="1" x14ac:dyDescent="0.2">
      <c r="A49" s="73" t="s">
        <v>162</v>
      </c>
      <c r="B49" s="65">
        <v>9.0336999999999996</v>
      </c>
      <c r="C49" s="65">
        <v>60.619900000000001</v>
      </c>
      <c r="D49" s="65">
        <v>150.95679999999999</v>
      </c>
      <c r="E49" s="65">
        <v>84.112399999999994</v>
      </c>
      <c r="F49" s="65">
        <v>16.876100000000001</v>
      </c>
      <c r="G49" s="65">
        <v>6.1162999999999998</v>
      </c>
    </row>
    <row r="50" spans="1:7" s="59" customFormat="1" x14ac:dyDescent="0.2">
      <c r="A50" s="148" t="s">
        <v>170</v>
      </c>
      <c r="B50" s="65">
        <v>5.3662000000000001</v>
      </c>
      <c r="C50" s="65">
        <v>21.8888</v>
      </c>
      <c r="D50" s="65">
        <v>12.5663</v>
      </c>
      <c r="E50" s="65">
        <v>0.74950000000000006</v>
      </c>
      <c r="F50" s="65">
        <v>4.9000000000000002E-2</v>
      </c>
      <c r="G50" s="65">
        <v>0</v>
      </c>
    </row>
    <row r="51" spans="1:7" s="59" customFormat="1" x14ac:dyDescent="0.2">
      <c r="A51" s="148" t="s">
        <v>171</v>
      </c>
      <c r="B51" s="65">
        <v>3.2191999999999998</v>
      </c>
      <c r="C51" s="65">
        <v>30.388300000000001</v>
      </c>
      <c r="D51" s="65">
        <v>81.644800000000004</v>
      </c>
      <c r="E51" s="65">
        <v>27.953099999999999</v>
      </c>
      <c r="F51" s="65">
        <v>1.4762999999999999</v>
      </c>
      <c r="G51" s="65">
        <v>7.1199999999999999E-2</v>
      </c>
    </row>
    <row r="52" spans="1:7" s="59" customFormat="1" x14ac:dyDescent="0.2">
      <c r="A52" s="148" t="s">
        <v>172</v>
      </c>
      <c r="B52" s="65">
        <v>0.3417</v>
      </c>
      <c r="C52" s="65">
        <v>5.7435</v>
      </c>
      <c r="D52" s="65">
        <v>43.082000000000001</v>
      </c>
      <c r="E52" s="65">
        <v>30.680599999999998</v>
      </c>
      <c r="F52" s="65">
        <v>5.9053000000000004</v>
      </c>
      <c r="G52" s="65">
        <v>0.79969999999999997</v>
      </c>
    </row>
    <row r="53" spans="1:7" s="59" customFormat="1" x14ac:dyDescent="0.2">
      <c r="A53" s="148" t="s">
        <v>173</v>
      </c>
      <c r="B53" s="65">
        <v>0.1066</v>
      </c>
      <c r="C53" s="65">
        <v>1.734</v>
      </c>
      <c r="D53" s="65">
        <v>12.497199999999999</v>
      </c>
      <c r="E53" s="65">
        <v>21.697299999999998</v>
      </c>
      <c r="F53" s="65">
        <v>5.2502000000000004</v>
      </c>
      <c r="G53" s="65">
        <v>2.1238000000000001</v>
      </c>
    </row>
    <row r="54" spans="1:7" s="59" customFormat="1" x14ac:dyDescent="0.2">
      <c r="A54" s="148" t="s">
        <v>174</v>
      </c>
      <c r="B54" s="65">
        <v>0</v>
      </c>
      <c r="C54" s="65">
        <v>0.86529999999999996</v>
      </c>
      <c r="D54" s="65">
        <v>1.1665000000000001</v>
      </c>
      <c r="E54" s="65">
        <v>3.0318999999999998</v>
      </c>
      <c r="F54" s="65">
        <v>4.1952999999999996</v>
      </c>
      <c r="G54" s="65">
        <v>1.9876</v>
      </c>
    </row>
    <row r="55" spans="1:7" s="59" customFormat="1" x14ac:dyDescent="0.2">
      <c r="A55" s="148" t="s">
        <v>175</v>
      </c>
      <c r="B55" s="65">
        <v>0</v>
      </c>
      <c r="C55" s="65">
        <v>0</v>
      </c>
      <c r="D55" s="65">
        <v>0</v>
      </c>
      <c r="E55" s="65">
        <v>0</v>
      </c>
      <c r="F55" s="65">
        <v>0</v>
      </c>
      <c r="G55" s="65">
        <v>1.1339999999999999</v>
      </c>
    </row>
    <row r="56" spans="1:7" s="59" customFormat="1" x14ac:dyDescent="0.2">
      <c r="A56" s="73" t="s">
        <v>163</v>
      </c>
      <c r="B56" s="65">
        <v>29.3599</v>
      </c>
      <c r="C56" s="65">
        <v>123.64539000000001</v>
      </c>
      <c r="D56" s="65">
        <v>240.74199999999999</v>
      </c>
      <c r="E56" s="65">
        <v>149.8648</v>
      </c>
      <c r="F56" s="65">
        <v>41.772199999999998</v>
      </c>
      <c r="G56" s="65">
        <v>13.75149</v>
      </c>
    </row>
    <row r="57" spans="1:7" s="59" customFormat="1" x14ac:dyDescent="0.2">
      <c r="A57" s="148" t="s">
        <v>170</v>
      </c>
      <c r="B57" s="65">
        <v>12.9503</v>
      </c>
      <c r="C57" s="65">
        <v>50.466200000000001</v>
      </c>
      <c r="D57" s="65">
        <v>31.724900000000002</v>
      </c>
      <c r="E57" s="65">
        <v>3.9441000000000002</v>
      </c>
      <c r="F57" s="65">
        <v>0</v>
      </c>
      <c r="G57" s="65">
        <v>0</v>
      </c>
    </row>
    <row r="58" spans="1:7" s="59" customFormat="1" x14ac:dyDescent="0.2">
      <c r="A58" s="148" t="s">
        <v>171</v>
      </c>
      <c r="B58" s="65">
        <v>12.9941</v>
      </c>
      <c r="C58" s="65">
        <v>56.030889999999999</v>
      </c>
      <c r="D58" s="65">
        <v>132.6533</v>
      </c>
      <c r="E58" s="65">
        <v>46.663499999999999</v>
      </c>
      <c r="F58" s="65">
        <v>2.9983</v>
      </c>
      <c r="G58" s="65">
        <v>0.21029999999999999</v>
      </c>
    </row>
    <row r="59" spans="1:7" s="59" customFormat="1" x14ac:dyDescent="0.2">
      <c r="A59" s="148" t="s">
        <v>172</v>
      </c>
      <c r="B59" s="65">
        <v>2.6629</v>
      </c>
      <c r="C59" s="65">
        <v>11.0296</v>
      </c>
      <c r="D59" s="65">
        <v>49.926099999999998</v>
      </c>
      <c r="E59" s="65">
        <v>43.8568</v>
      </c>
      <c r="F59" s="65">
        <v>6.3693</v>
      </c>
      <c r="G59" s="65">
        <v>0.5071</v>
      </c>
    </row>
    <row r="60" spans="1:7" s="59" customFormat="1" x14ac:dyDescent="0.2">
      <c r="A60" s="148" t="s">
        <v>173</v>
      </c>
      <c r="B60" s="65">
        <v>0.75260000000000005</v>
      </c>
      <c r="C60" s="65">
        <v>4.7378999999999998</v>
      </c>
      <c r="D60" s="65">
        <v>22.693100000000001</v>
      </c>
      <c r="E60" s="65">
        <v>44.981000000000002</v>
      </c>
      <c r="F60" s="65">
        <v>17.525099999999998</v>
      </c>
      <c r="G60" s="65">
        <v>3.7936899999999998</v>
      </c>
    </row>
    <row r="61" spans="1:7" s="59" customFormat="1" x14ac:dyDescent="0.2">
      <c r="A61" s="148" t="s">
        <v>174</v>
      </c>
      <c r="B61" s="65">
        <v>0</v>
      </c>
      <c r="C61" s="65">
        <v>1.3808</v>
      </c>
      <c r="D61" s="65">
        <v>3.7446000000000002</v>
      </c>
      <c r="E61" s="65">
        <v>10.0602</v>
      </c>
      <c r="F61" s="65">
        <v>13.998900000000001</v>
      </c>
      <c r="G61" s="65">
        <v>6.2675999999999998</v>
      </c>
    </row>
    <row r="62" spans="1:7" s="59" customFormat="1" x14ac:dyDescent="0.2">
      <c r="A62" s="148" t="s">
        <v>175</v>
      </c>
      <c r="B62" s="65">
        <v>0</v>
      </c>
      <c r="C62" s="65">
        <v>0</v>
      </c>
      <c r="D62" s="65">
        <v>0</v>
      </c>
      <c r="E62" s="65">
        <v>0.35920000000000002</v>
      </c>
      <c r="F62" s="65">
        <v>0.88060000000000005</v>
      </c>
      <c r="G62" s="65">
        <v>2.9727999999999999</v>
      </c>
    </row>
    <row r="63" spans="1:7" s="59" customFormat="1" x14ac:dyDescent="0.2">
      <c r="A63" s="149" t="s">
        <v>164</v>
      </c>
      <c r="B63" s="65">
        <v>93.437380000000005</v>
      </c>
      <c r="C63" s="65">
        <v>329.64897999999999</v>
      </c>
      <c r="D63" s="65">
        <v>394.21348</v>
      </c>
      <c r="E63" s="65">
        <v>291.25711999999999</v>
      </c>
      <c r="F63" s="65">
        <v>129.99413000000001</v>
      </c>
      <c r="G63" s="65">
        <v>92.768339999999995</v>
      </c>
    </row>
    <row r="64" spans="1:7" s="59" customFormat="1" x14ac:dyDescent="0.2">
      <c r="A64" s="148" t="s">
        <v>170</v>
      </c>
      <c r="B64" s="65">
        <v>74.425250000000005</v>
      </c>
      <c r="C64" s="65">
        <v>151.56055000000001</v>
      </c>
      <c r="D64" s="65">
        <v>22.74098</v>
      </c>
      <c r="E64" s="65">
        <v>1.897</v>
      </c>
      <c r="F64" s="65">
        <v>0</v>
      </c>
      <c r="G64" s="65">
        <v>0</v>
      </c>
    </row>
    <row r="65" spans="1:7" s="59" customFormat="1" x14ac:dyDescent="0.2">
      <c r="A65" s="148" t="s">
        <v>171</v>
      </c>
      <c r="B65" s="65">
        <v>11.84104</v>
      </c>
      <c r="C65" s="65">
        <v>149.35741999999999</v>
      </c>
      <c r="D65" s="65">
        <v>229.62450000000001</v>
      </c>
      <c r="E65" s="65">
        <v>53.567419999999998</v>
      </c>
      <c r="F65" s="65">
        <v>5.6025900000000002</v>
      </c>
      <c r="G65" s="65">
        <v>0.66810000000000003</v>
      </c>
    </row>
    <row r="66" spans="1:7" s="59" customFormat="1" x14ac:dyDescent="0.2">
      <c r="A66" s="148" t="s">
        <v>172</v>
      </c>
      <c r="B66" s="65">
        <v>3.8027000000000002</v>
      </c>
      <c r="C66" s="65">
        <v>20.088899999999999</v>
      </c>
      <c r="D66" s="65">
        <v>90.336839999999995</v>
      </c>
      <c r="E66" s="65">
        <v>101.75167</v>
      </c>
      <c r="F66" s="65">
        <v>23.710730000000002</v>
      </c>
      <c r="G66" s="65">
        <v>5.5012999999999996</v>
      </c>
    </row>
    <row r="67" spans="1:7" s="59" customFormat="1" x14ac:dyDescent="0.2">
      <c r="A67" s="148" t="s">
        <v>173</v>
      </c>
      <c r="B67" s="65">
        <v>3.3683900000000002</v>
      </c>
      <c r="C67" s="65">
        <v>7.79521</v>
      </c>
      <c r="D67" s="65">
        <v>46.890360000000001</v>
      </c>
      <c r="E67" s="65">
        <v>103.9538</v>
      </c>
      <c r="F67" s="65">
        <v>60.94697</v>
      </c>
      <c r="G67" s="65">
        <v>30.377759999999999</v>
      </c>
    </row>
    <row r="68" spans="1:7" s="59" customFormat="1" x14ac:dyDescent="0.2">
      <c r="A68" s="148" t="s">
        <v>174</v>
      </c>
      <c r="B68" s="65">
        <v>0</v>
      </c>
      <c r="C68" s="65">
        <v>0.84689999999999999</v>
      </c>
      <c r="D68" s="65">
        <v>4.0660999999999996</v>
      </c>
      <c r="E68" s="65">
        <v>27.998529999999999</v>
      </c>
      <c r="F68" s="65">
        <v>36.206150000000001</v>
      </c>
      <c r="G68" s="65">
        <v>40.342010000000002</v>
      </c>
    </row>
    <row r="69" spans="1:7" s="59" customFormat="1" x14ac:dyDescent="0.2">
      <c r="A69" s="148" t="s">
        <v>175</v>
      </c>
      <c r="B69" s="65">
        <v>0</v>
      </c>
      <c r="C69" s="65">
        <v>0</v>
      </c>
      <c r="D69" s="65">
        <v>0.55469999999999997</v>
      </c>
      <c r="E69" s="65">
        <v>2.0886999999999998</v>
      </c>
      <c r="F69" s="65">
        <v>3.5276900000000002</v>
      </c>
      <c r="G69" s="65">
        <v>15.87917</v>
      </c>
    </row>
    <row r="70" spans="1:7" s="59" customFormat="1" x14ac:dyDescent="0.2">
      <c r="A70" s="73" t="s">
        <v>165</v>
      </c>
      <c r="B70" s="65">
        <v>6.8662999999999998</v>
      </c>
      <c r="C70" s="65">
        <v>38.09442</v>
      </c>
      <c r="D70" s="65">
        <v>83.658270000000002</v>
      </c>
      <c r="E70" s="65">
        <v>72.191739999999996</v>
      </c>
      <c r="F70" s="65">
        <v>26.739850000000001</v>
      </c>
      <c r="G70" s="65">
        <v>6.6803999999999997</v>
      </c>
    </row>
    <row r="71" spans="1:7" s="59" customFormat="1" x14ac:dyDescent="0.2">
      <c r="A71" s="148" t="s">
        <v>170</v>
      </c>
      <c r="B71" s="65">
        <v>3.5872000000000002</v>
      </c>
      <c r="C71" s="65">
        <v>13.321440000000001</v>
      </c>
      <c r="D71" s="65">
        <v>8.9083000000000006</v>
      </c>
      <c r="E71" s="65">
        <v>0.94320000000000004</v>
      </c>
      <c r="F71" s="65">
        <v>8.8200000000000001E-2</v>
      </c>
      <c r="G71" s="65">
        <v>0</v>
      </c>
    </row>
    <row r="72" spans="1:7" s="59" customFormat="1" x14ac:dyDescent="0.2">
      <c r="A72" s="148" t="s">
        <v>171</v>
      </c>
      <c r="B72" s="65">
        <v>2.2763</v>
      </c>
      <c r="C72" s="65">
        <v>18.493790000000001</v>
      </c>
      <c r="D72" s="65">
        <v>42.424570000000003</v>
      </c>
      <c r="E72" s="65">
        <v>27.898440000000001</v>
      </c>
      <c r="F72" s="65">
        <v>2.6063999999999998</v>
      </c>
      <c r="G72" s="65">
        <v>7.4800000000000005E-2</v>
      </c>
    </row>
    <row r="73" spans="1:7" s="59" customFormat="1" x14ac:dyDescent="0.2">
      <c r="A73" s="148" t="s">
        <v>172</v>
      </c>
      <c r="B73" s="65">
        <v>0.54830000000000001</v>
      </c>
      <c r="C73" s="65">
        <v>4.5746000000000002</v>
      </c>
      <c r="D73" s="65">
        <v>25.468800000000002</v>
      </c>
      <c r="E73" s="65">
        <v>22.9437</v>
      </c>
      <c r="F73" s="65">
        <v>9.5487000000000002</v>
      </c>
      <c r="G73" s="65">
        <v>0.58660000000000001</v>
      </c>
    </row>
    <row r="74" spans="1:7" s="59" customFormat="1" x14ac:dyDescent="0.2">
      <c r="A74" s="148" t="s">
        <v>173</v>
      </c>
      <c r="B74" s="65">
        <v>0.45450000000000002</v>
      </c>
      <c r="C74" s="65">
        <v>1.1854899999999999</v>
      </c>
      <c r="D74" s="65">
        <v>5.6847000000000003</v>
      </c>
      <c r="E74" s="65">
        <v>16.635400000000001</v>
      </c>
      <c r="F74" s="65">
        <v>8.04345</v>
      </c>
      <c r="G74" s="65">
        <v>2.4034</v>
      </c>
    </row>
    <row r="75" spans="1:7" s="59" customFormat="1" x14ac:dyDescent="0.2">
      <c r="A75" s="148" t="s">
        <v>174</v>
      </c>
      <c r="B75" s="65">
        <v>0</v>
      </c>
      <c r="C75" s="65">
        <v>0.51910000000000001</v>
      </c>
      <c r="D75" s="65">
        <v>1.1718999999999999</v>
      </c>
      <c r="E75" s="65">
        <v>3.7709999999999999</v>
      </c>
      <c r="F75" s="65">
        <v>6.1970999999999998</v>
      </c>
      <c r="G75" s="65">
        <v>2.7692000000000001</v>
      </c>
    </row>
    <row r="76" spans="1:7" s="59" customFormat="1" x14ac:dyDescent="0.2">
      <c r="A76" s="148" t="s">
        <v>175</v>
      </c>
      <c r="B76" s="65">
        <v>0</v>
      </c>
      <c r="C76" s="65">
        <v>0</v>
      </c>
      <c r="D76" s="65">
        <v>0</v>
      </c>
      <c r="E76" s="65">
        <v>0</v>
      </c>
      <c r="F76" s="65">
        <v>0.25600000000000001</v>
      </c>
      <c r="G76" s="65">
        <v>0.84640000000000004</v>
      </c>
    </row>
    <row r="77" spans="1:7" s="59" customFormat="1" x14ac:dyDescent="0.2">
      <c r="A77" s="73" t="s">
        <v>166</v>
      </c>
      <c r="B77" s="65">
        <v>19.43289</v>
      </c>
      <c r="C77" s="65">
        <v>94.090680000000006</v>
      </c>
      <c r="D77" s="65">
        <v>197.69853000000001</v>
      </c>
      <c r="E77" s="65">
        <v>206.69883999999999</v>
      </c>
      <c r="F77" s="65">
        <v>60.284309999999998</v>
      </c>
      <c r="G77" s="65">
        <v>18.620799999999999</v>
      </c>
    </row>
    <row r="78" spans="1:7" s="59" customFormat="1" x14ac:dyDescent="0.2">
      <c r="A78" s="148" t="s">
        <v>170</v>
      </c>
      <c r="B78" s="65">
        <v>12.9262</v>
      </c>
      <c r="C78" s="65">
        <v>47.731569999999998</v>
      </c>
      <c r="D78" s="65">
        <v>10.8589</v>
      </c>
      <c r="E78" s="65">
        <v>1.1758</v>
      </c>
      <c r="F78" s="65">
        <v>4.87E-2</v>
      </c>
      <c r="G78" s="65">
        <v>0</v>
      </c>
    </row>
    <row r="79" spans="1:7" s="59" customFormat="1" x14ac:dyDescent="0.2">
      <c r="A79" s="148" t="s">
        <v>171</v>
      </c>
      <c r="B79" s="65">
        <v>2.6011000000000002</v>
      </c>
      <c r="C79" s="65">
        <v>34.218240000000002</v>
      </c>
      <c r="D79" s="65">
        <v>96.412869999999998</v>
      </c>
      <c r="E79" s="65">
        <v>39.173920000000003</v>
      </c>
      <c r="F79" s="65">
        <v>1.7446999999999999</v>
      </c>
      <c r="G79" s="65">
        <v>0.13109999999999999</v>
      </c>
    </row>
    <row r="80" spans="1:7" s="59" customFormat="1" x14ac:dyDescent="0.2">
      <c r="A80" s="148" t="s">
        <v>172</v>
      </c>
      <c r="B80" s="65">
        <v>2.2151999999999998</v>
      </c>
      <c r="C80" s="65">
        <v>7.8623000000000003</v>
      </c>
      <c r="D80" s="65">
        <v>60.882950000000001</v>
      </c>
      <c r="E80" s="65">
        <v>75.434690000000003</v>
      </c>
      <c r="F80" s="65">
        <v>10.10191</v>
      </c>
      <c r="G80" s="65">
        <v>0.64990000000000003</v>
      </c>
    </row>
    <row r="81" spans="1:7" s="59" customFormat="1" x14ac:dyDescent="0.2">
      <c r="A81" s="148" t="s">
        <v>173</v>
      </c>
      <c r="B81" s="65">
        <v>1.5403899999999999</v>
      </c>
      <c r="C81" s="65">
        <v>3.5885699999999998</v>
      </c>
      <c r="D81" s="65">
        <v>27.637810000000002</v>
      </c>
      <c r="E81" s="65">
        <v>83.593530000000001</v>
      </c>
      <c r="F81" s="65">
        <v>34.427399999999999</v>
      </c>
      <c r="G81" s="65">
        <v>4.8555999999999999</v>
      </c>
    </row>
    <row r="82" spans="1:7" s="59" customFormat="1" x14ac:dyDescent="0.2">
      <c r="A82" s="148" t="s">
        <v>174</v>
      </c>
      <c r="B82" s="65">
        <v>0.15</v>
      </c>
      <c r="C82" s="65">
        <v>0.69</v>
      </c>
      <c r="D82" s="65">
        <v>1.5733999999999999</v>
      </c>
      <c r="E82" s="65">
        <v>7.0113000000000003</v>
      </c>
      <c r="F82" s="65">
        <v>13.681900000000001</v>
      </c>
      <c r="G82" s="65">
        <v>8.4016999999999999</v>
      </c>
    </row>
    <row r="83" spans="1:7" s="59" customFormat="1" x14ac:dyDescent="0.2">
      <c r="A83" s="148" t="s">
        <v>175</v>
      </c>
      <c r="B83" s="65">
        <v>0</v>
      </c>
      <c r="C83" s="65">
        <v>0</v>
      </c>
      <c r="D83" s="65">
        <v>0.33260000000000001</v>
      </c>
      <c r="E83" s="65">
        <v>0.30959999999999999</v>
      </c>
      <c r="F83" s="65">
        <v>0.2797</v>
      </c>
      <c r="G83" s="65">
        <v>4.5824999999999996</v>
      </c>
    </row>
    <row r="84" spans="1:7" s="59" customFormat="1" x14ac:dyDescent="0.2">
      <c r="A84" s="73" t="s">
        <v>167</v>
      </c>
      <c r="B84" s="65">
        <v>62.623980000000003</v>
      </c>
      <c r="C84" s="65">
        <v>262.32242000000002</v>
      </c>
      <c r="D84" s="65">
        <v>336.36124000000001</v>
      </c>
      <c r="E84" s="65">
        <v>210.22211999999999</v>
      </c>
      <c r="F84" s="65">
        <v>75.745069999999998</v>
      </c>
      <c r="G84" s="65">
        <v>31.4114</v>
      </c>
    </row>
    <row r="85" spans="1:7" s="59" customFormat="1" x14ac:dyDescent="0.2">
      <c r="A85" s="148" t="s">
        <v>170</v>
      </c>
      <c r="B85" s="65">
        <v>49.953580000000002</v>
      </c>
      <c r="C85" s="65">
        <v>116.59802999999999</v>
      </c>
      <c r="D85" s="65">
        <v>26.659310000000001</v>
      </c>
      <c r="E85" s="65">
        <v>2.5678700000000001</v>
      </c>
      <c r="F85" s="65">
        <v>9.7299999999999998E-2</v>
      </c>
      <c r="G85" s="65">
        <v>0</v>
      </c>
    </row>
    <row r="86" spans="1:7" s="59" customFormat="1" x14ac:dyDescent="0.2">
      <c r="A86" s="148" t="s">
        <v>171</v>
      </c>
      <c r="B86" s="65">
        <v>5.5255000000000001</v>
      </c>
      <c r="C86" s="65">
        <v>124.627</v>
      </c>
      <c r="D86" s="65">
        <v>168.98043999999999</v>
      </c>
      <c r="E86" s="65">
        <v>40.565469999999998</v>
      </c>
      <c r="F86" s="65">
        <v>3.1716000000000002</v>
      </c>
      <c r="G86" s="65">
        <v>0.67769999999999997</v>
      </c>
    </row>
    <row r="87" spans="1:7" s="59" customFormat="1" x14ac:dyDescent="0.2">
      <c r="A87" s="148" t="s">
        <v>172</v>
      </c>
      <c r="B87" s="65">
        <v>2.0375999999999999</v>
      </c>
      <c r="C87" s="65">
        <v>14.145200000000001</v>
      </c>
      <c r="D87" s="65">
        <v>89.380539999999996</v>
      </c>
      <c r="E87" s="65">
        <v>67.864940000000004</v>
      </c>
      <c r="F87" s="65">
        <v>8.9444999999999997</v>
      </c>
      <c r="G87" s="65">
        <v>1.5928</v>
      </c>
    </row>
    <row r="88" spans="1:7" s="59" customFormat="1" x14ac:dyDescent="0.2">
      <c r="A88" s="148" t="s">
        <v>173</v>
      </c>
      <c r="B88" s="65">
        <v>5.1073000000000004</v>
      </c>
      <c r="C88" s="65">
        <v>5.2270899999999996</v>
      </c>
      <c r="D88" s="65">
        <v>43.827849999999998</v>
      </c>
      <c r="E88" s="65">
        <v>69.573859999999996</v>
      </c>
      <c r="F88" s="65">
        <v>23.557469999999999</v>
      </c>
      <c r="G88" s="65">
        <v>4.8616999999999999</v>
      </c>
    </row>
    <row r="89" spans="1:7" s="59" customFormat="1" x14ac:dyDescent="0.2">
      <c r="A89" s="148" t="s">
        <v>174</v>
      </c>
      <c r="B89" s="65">
        <v>0</v>
      </c>
      <c r="C89" s="65">
        <v>1.7251000000000001</v>
      </c>
      <c r="D89" s="65">
        <v>6.6768000000000001</v>
      </c>
      <c r="E89" s="65">
        <v>28.505179999999999</v>
      </c>
      <c r="F89" s="65">
        <v>35.618600000000001</v>
      </c>
      <c r="G89" s="65">
        <v>17.727699999999999</v>
      </c>
    </row>
    <row r="90" spans="1:7" s="59" customFormat="1" x14ac:dyDescent="0.2">
      <c r="A90" s="148" t="s">
        <v>175</v>
      </c>
      <c r="B90" s="65">
        <v>0</v>
      </c>
      <c r="C90" s="65">
        <v>0</v>
      </c>
      <c r="D90" s="65">
        <v>0.83630000000000004</v>
      </c>
      <c r="E90" s="65">
        <v>1.1448</v>
      </c>
      <c r="F90" s="65">
        <v>4.3555999999999999</v>
      </c>
      <c r="G90" s="65">
        <v>6.5514999999999999</v>
      </c>
    </row>
    <row r="91" spans="1:7" s="59" customFormat="1" x14ac:dyDescent="0.2">
      <c r="A91" s="73" t="s">
        <v>168</v>
      </c>
      <c r="B91" s="65">
        <v>29.504020000000001</v>
      </c>
      <c r="C91" s="65">
        <v>140.51861</v>
      </c>
      <c r="D91" s="65">
        <v>275.76330000000002</v>
      </c>
      <c r="E91" s="65">
        <v>313.60341</v>
      </c>
      <c r="F91" s="65">
        <v>126.73264</v>
      </c>
      <c r="G91" s="65">
        <v>75.949650000000005</v>
      </c>
    </row>
    <row r="92" spans="1:7" s="59" customFormat="1" x14ac:dyDescent="0.2">
      <c r="A92" s="148" t="s">
        <v>170</v>
      </c>
      <c r="B92" s="65">
        <v>16.81373</v>
      </c>
      <c r="C92" s="65">
        <v>35.536639999999998</v>
      </c>
      <c r="D92" s="65">
        <v>5.9482600000000003</v>
      </c>
      <c r="E92" s="65">
        <v>1.0586</v>
      </c>
      <c r="F92" s="65">
        <v>0</v>
      </c>
      <c r="G92" s="65">
        <v>0</v>
      </c>
    </row>
    <row r="93" spans="1:7" s="59" customFormat="1" x14ac:dyDescent="0.2">
      <c r="A93" s="148" t="s">
        <v>171</v>
      </c>
      <c r="B93" s="65">
        <v>6.1825999999999999</v>
      </c>
      <c r="C93" s="65">
        <v>63.250010000000003</v>
      </c>
      <c r="D93" s="65">
        <v>82.712220000000002</v>
      </c>
      <c r="E93" s="65">
        <v>26.745270000000001</v>
      </c>
      <c r="F93" s="65">
        <v>3.3683000000000001</v>
      </c>
      <c r="G93" s="65">
        <v>0.63770000000000004</v>
      </c>
    </row>
    <row r="94" spans="1:7" s="59" customFormat="1" x14ac:dyDescent="0.2">
      <c r="A94" s="148" t="s">
        <v>172</v>
      </c>
      <c r="B94" s="65">
        <v>2.1770900000000002</v>
      </c>
      <c r="C94" s="65">
        <v>25.039539999999999</v>
      </c>
      <c r="D94" s="65">
        <v>86.636560000000003</v>
      </c>
      <c r="E94" s="65">
        <v>64.931169999999995</v>
      </c>
      <c r="F94" s="65">
        <v>10.98649</v>
      </c>
      <c r="G94" s="65">
        <v>1.7751399999999999</v>
      </c>
    </row>
    <row r="95" spans="1:7" s="59" customFormat="1" x14ac:dyDescent="0.2">
      <c r="A95" s="148" t="s">
        <v>173</v>
      </c>
      <c r="B95" s="65">
        <v>4.1806000000000001</v>
      </c>
      <c r="C95" s="65">
        <v>12.807320000000001</v>
      </c>
      <c r="D95" s="65">
        <v>78.426659999999998</v>
      </c>
      <c r="E95" s="65">
        <v>144.87625</v>
      </c>
      <c r="F95" s="65">
        <v>46.499429999999997</v>
      </c>
      <c r="G95" s="65">
        <v>12.16306</v>
      </c>
    </row>
    <row r="96" spans="1:7" s="59" customFormat="1" x14ac:dyDescent="0.2">
      <c r="A96" s="148" t="s">
        <v>174</v>
      </c>
      <c r="B96" s="65">
        <v>0.15</v>
      </c>
      <c r="C96" s="65">
        <v>3.8851</v>
      </c>
      <c r="D96" s="65">
        <v>21.453399999999998</v>
      </c>
      <c r="E96" s="65">
        <v>68.961020000000005</v>
      </c>
      <c r="F96" s="65">
        <v>59.132919999999999</v>
      </c>
      <c r="G96" s="65">
        <v>33.789149999999999</v>
      </c>
    </row>
    <row r="97" spans="1:7" s="59" customFormat="1" x14ac:dyDescent="0.2">
      <c r="A97" s="148" t="s">
        <v>175</v>
      </c>
      <c r="B97" s="65">
        <v>0</v>
      </c>
      <c r="C97" s="65">
        <v>0</v>
      </c>
      <c r="D97" s="65">
        <v>0.58620000000000005</v>
      </c>
      <c r="E97" s="65">
        <v>7.0311000000000003</v>
      </c>
      <c r="F97" s="65">
        <v>6.7454999999999998</v>
      </c>
      <c r="G97" s="65">
        <v>27.584599999999998</v>
      </c>
    </row>
    <row r="98" spans="1:7" s="59" customFormat="1" x14ac:dyDescent="0.2">
      <c r="A98" s="73" t="s">
        <v>169</v>
      </c>
      <c r="B98" s="65">
        <v>11.738720000000001</v>
      </c>
      <c r="C98" s="65">
        <v>27.939979999999998</v>
      </c>
      <c r="D98" s="65">
        <v>66.797460000000001</v>
      </c>
      <c r="E98" s="65">
        <v>83.817149999999998</v>
      </c>
      <c r="F98" s="65">
        <v>30.55602</v>
      </c>
      <c r="G98" s="65">
        <v>11.980689999999999</v>
      </c>
    </row>
    <row r="99" spans="1:7" s="59" customFormat="1" x14ac:dyDescent="0.2">
      <c r="A99" s="148" t="s">
        <v>170</v>
      </c>
      <c r="B99" s="65">
        <v>3.0699200000000002</v>
      </c>
      <c r="C99" s="65">
        <v>6.9114899999999997</v>
      </c>
      <c r="D99" s="65">
        <v>4.7729900000000001</v>
      </c>
      <c r="E99" s="65">
        <v>0.6089</v>
      </c>
      <c r="F99" s="65">
        <v>4.7919999999999997E-2</v>
      </c>
      <c r="G99" s="65">
        <v>0</v>
      </c>
    </row>
    <row r="100" spans="1:7" s="59" customFormat="1" x14ac:dyDescent="0.2">
      <c r="A100" s="148" t="s">
        <v>171</v>
      </c>
      <c r="B100" s="65">
        <v>6.0537999999999998</v>
      </c>
      <c r="C100" s="65">
        <v>15.47119</v>
      </c>
      <c r="D100" s="65">
        <v>39.311680000000003</v>
      </c>
      <c r="E100" s="65">
        <v>24.382190000000001</v>
      </c>
      <c r="F100" s="65">
        <v>1.393</v>
      </c>
      <c r="G100" s="65">
        <v>6.6000000000000003E-2</v>
      </c>
    </row>
    <row r="101" spans="1:7" s="59" customFormat="1" x14ac:dyDescent="0.2">
      <c r="A101" s="148" t="s">
        <v>172</v>
      </c>
      <c r="B101" s="65">
        <v>1.7410000000000001</v>
      </c>
      <c r="C101" s="65">
        <v>3.4310999999999998</v>
      </c>
      <c r="D101" s="65">
        <v>14.639099999999999</v>
      </c>
      <c r="E101" s="65">
        <v>31.072500000000002</v>
      </c>
      <c r="F101" s="65">
        <v>7.5723000000000003</v>
      </c>
      <c r="G101" s="65">
        <v>1.0162</v>
      </c>
    </row>
    <row r="102" spans="1:7" s="59" customFormat="1" x14ac:dyDescent="0.2">
      <c r="A102" s="148" t="s">
        <v>173</v>
      </c>
      <c r="B102" s="65">
        <v>0.874</v>
      </c>
      <c r="C102" s="65">
        <v>1.7375</v>
      </c>
      <c r="D102" s="65">
        <v>6.80959</v>
      </c>
      <c r="E102" s="65">
        <v>22.29196</v>
      </c>
      <c r="F102" s="65">
        <v>11.363099999999999</v>
      </c>
      <c r="G102" s="65">
        <v>4.2530900000000003</v>
      </c>
    </row>
    <row r="103" spans="1:7" s="59" customFormat="1" x14ac:dyDescent="0.2">
      <c r="A103" s="148" t="s">
        <v>174</v>
      </c>
      <c r="B103" s="65">
        <v>0</v>
      </c>
      <c r="C103" s="65">
        <v>0.38869999999999999</v>
      </c>
      <c r="D103" s="65">
        <v>1.002</v>
      </c>
      <c r="E103" s="65">
        <v>5.2037000000000004</v>
      </c>
      <c r="F103" s="65">
        <v>8.4059000000000008</v>
      </c>
      <c r="G103" s="65">
        <v>4.2359999999999998</v>
      </c>
    </row>
    <row r="104" spans="1:7" s="59" customFormat="1" x14ac:dyDescent="0.2">
      <c r="A104" s="150" t="s">
        <v>175</v>
      </c>
      <c r="B104" s="82">
        <v>0</v>
      </c>
      <c r="C104" s="82">
        <v>0</v>
      </c>
      <c r="D104" s="82">
        <v>0.2621</v>
      </c>
      <c r="E104" s="82">
        <v>0.25790000000000002</v>
      </c>
      <c r="F104" s="82">
        <v>1.7738</v>
      </c>
      <c r="G104" s="82">
        <v>2.4094000000000002</v>
      </c>
    </row>
    <row r="105" spans="1:7" s="59" customFormat="1" x14ac:dyDescent="0.2">
      <c r="B105" s="68"/>
      <c r="C105" s="68"/>
      <c r="D105" s="68"/>
      <c r="E105" s="68"/>
      <c r="F105" s="68"/>
      <c r="G105" s="68"/>
    </row>
    <row r="106" spans="1:7" x14ac:dyDescent="0.2">
      <c r="B106" s="43"/>
      <c r="C106" s="43"/>
      <c r="D106" s="43"/>
      <c r="E106" s="43"/>
      <c r="F106" s="43"/>
      <c r="G106" s="43"/>
    </row>
    <row r="107" spans="1:7" x14ac:dyDescent="0.2">
      <c r="B107" s="43"/>
      <c r="C107" s="43"/>
      <c r="D107" s="43"/>
      <c r="E107" s="43"/>
      <c r="F107" s="43"/>
      <c r="G107" s="43"/>
    </row>
    <row r="108" spans="1:7" x14ac:dyDescent="0.2">
      <c r="B108" s="43"/>
      <c r="C108" s="43"/>
      <c r="D108" s="43"/>
      <c r="E108" s="43"/>
      <c r="F108" s="43"/>
      <c r="G108" s="43"/>
    </row>
  </sheetData>
  <mergeCells count="9">
    <mergeCell ref="A5:A6"/>
    <mergeCell ref="A2:G2"/>
    <mergeCell ref="A4:B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workbookViewId="0">
      <selection activeCell="A2" sqref="A2:G2"/>
    </sheetView>
  </sheetViews>
  <sheetFormatPr defaultRowHeight="11.25" x14ac:dyDescent="0.2"/>
  <cols>
    <col min="1" max="1" width="14.140625" style="17" customWidth="1"/>
    <col min="2" max="7" width="13.140625" style="17" customWidth="1"/>
    <col min="8" max="16384" width="9.140625" style="17"/>
  </cols>
  <sheetData>
    <row r="1" spans="1:7" ht="10.5" customHeight="1" x14ac:dyDescent="0.2"/>
    <row r="2" spans="1:7" ht="12.75" x14ac:dyDescent="0.2">
      <c r="A2" s="225" t="s">
        <v>297</v>
      </c>
      <c r="B2" s="225"/>
      <c r="C2" s="225"/>
      <c r="D2" s="225"/>
      <c r="E2" s="225"/>
      <c r="F2" s="225"/>
      <c r="G2" s="225"/>
    </row>
    <row r="3" spans="1:7" ht="17.25" customHeight="1" x14ac:dyDescent="0.2">
      <c r="A3" s="29"/>
      <c r="B3" s="29"/>
      <c r="C3" s="29"/>
      <c r="D3" s="29"/>
      <c r="E3" s="29"/>
      <c r="F3" s="29"/>
      <c r="G3" s="29"/>
    </row>
    <row r="4" spans="1:7" s="59" customFormat="1" x14ac:dyDescent="0.2">
      <c r="A4" s="215" t="s">
        <v>124</v>
      </c>
      <c r="B4" s="215"/>
    </row>
    <row r="5" spans="1:7" s="59" customFormat="1" ht="11.25" customHeight="1" x14ac:dyDescent="0.2">
      <c r="A5" s="243"/>
      <c r="B5" s="244" t="s">
        <v>125</v>
      </c>
      <c r="C5" s="244" t="s">
        <v>126</v>
      </c>
      <c r="D5" s="244" t="s">
        <v>127</v>
      </c>
      <c r="E5" s="244" t="s">
        <v>128</v>
      </c>
      <c r="F5" s="244" t="s">
        <v>129</v>
      </c>
      <c r="G5" s="244" t="s">
        <v>130</v>
      </c>
    </row>
    <row r="6" spans="1:7" s="59" customFormat="1" x14ac:dyDescent="0.2">
      <c r="A6" s="260"/>
      <c r="B6" s="246"/>
      <c r="C6" s="246"/>
      <c r="D6" s="246"/>
      <c r="E6" s="246"/>
      <c r="F6" s="246"/>
      <c r="G6" s="246"/>
    </row>
    <row r="7" spans="1:7" s="59" customFormat="1" ht="22.5" x14ac:dyDescent="0.2">
      <c r="A7" s="76" t="s">
        <v>156</v>
      </c>
      <c r="B7" s="65">
        <v>284.39521000000002</v>
      </c>
      <c r="C7" s="65">
        <v>932.15611000000001</v>
      </c>
      <c r="D7" s="65">
        <v>2408.5696800000001</v>
      </c>
      <c r="E7" s="65">
        <v>2917.3167100000001</v>
      </c>
      <c r="F7" s="65">
        <v>1752.89705</v>
      </c>
      <c r="G7" s="65">
        <v>1990.78601</v>
      </c>
    </row>
    <row r="8" spans="1:7" s="59" customFormat="1" x14ac:dyDescent="0.2">
      <c r="A8" s="148" t="s">
        <v>170</v>
      </c>
      <c r="B8" s="65">
        <v>102.25881</v>
      </c>
      <c r="C8" s="65">
        <v>239.36445000000001</v>
      </c>
      <c r="D8" s="65">
        <v>157.12577999999999</v>
      </c>
      <c r="E8" s="65">
        <v>26.53378</v>
      </c>
      <c r="F8" s="65">
        <v>1.57</v>
      </c>
      <c r="G8" s="65">
        <v>9.3600000000000003E-2</v>
      </c>
    </row>
    <row r="9" spans="1:7" s="59" customFormat="1" x14ac:dyDescent="0.2">
      <c r="A9" s="148" t="s">
        <v>171</v>
      </c>
      <c r="B9" s="65">
        <v>84.75752</v>
      </c>
      <c r="C9" s="65">
        <v>369.09447999999998</v>
      </c>
      <c r="D9" s="65">
        <v>812.81341999999995</v>
      </c>
      <c r="E9" s="65">
        <v>389.05450999999999</v>
      </c>
      <c r="F9" s="65">
        <v>38.50329</v>
      </c>
      <c r="G9" s="65">
        <v>5.0881800000000004</v>
      </c>
    </row>
    <row r="10" spans="1:7" s="59" customFormat="1" x14ac:dyDescent="0.2">
      <c r="A10" s="148" t="s">
        <v>172</v>
      </c>
      <c r="B10" s="65">
        <v>44.459339999999997</v>
      </c>
      <c r="C10" s="65">
        <v>162.07165000000001</v>
      </c>
      <c r="D10" s="65">
        <v>631.80295000000001</v>
      </c>
      <c r="E10" s="65">
        <v>600.62536999999998</v>
      </c>
      <c r="F10" s="65">
        <v>129.97390999999999</v>
      </c>
      <c r="G10" s="65">
        <v>22.309239999999999</v>
      </c>
    </row>
    <row r="11" spans="1:7" s="59" customFormat="1" x14ac:dyDescent="0.2">
      <c r="A11" s="148" t="s">
        <v>173</v>
      </c>
      <c r="B11" s="65">
        <v>51.869540000000001</v>
      </c>
      <c r="C11" s="65">
        <v>113.67148</v>
      </c>
      <c r="D11" s="65">
        <v>587.86396000000002</v>
      </c>
      <c r="E11" s="65">
        <v>1170.0210300000001</v>
      </c>
      <c r="F11" s="65">
        <v>466.89546999999999</v>
      </c>
      <c r="G11" s="65">
        <v>136.86991</v>
      </c>
    </row>
    <row r="12" spans="1:7" s="59" customFormat="1" x14ac:dyDescent="0.2">
      <c r="A12" s="148" t="s">
        <v>174</v>
      </c>
      <c r="B12" s="65">
        <v>1.05</v>
      </c>
      <c r="C12" s="65">
        <v>47.954050000000002</v>
      </c>
      <c r="D12" s="65">
        <v>187.73167000000001</v>
      </c>
      <c r="E12" s="65">
        <v>645.31994999999995</v>
      </c>
      <c r="F12" s="65">
        <v>898.81254999999999</v>
      </c>
      <c r="G12" s="65">
        <v>769.22676000000001</v>
      </c>
    </row>
    <row r="13" spans="1:7" s="59" customFormat="1" x14ac:dyDescent="0.2">
      <c r="A13" s="148" t="s">
        <v>175</v>
      </c>
      <c r="B13" s="65">
        <v>0</v>
      </c>
      <c r="C13" s="65">
        <v>0</v>
      </c>
      <c r="D13" s="65">
        <v>31.2319</v>
      </c>
      <c r="E13" s="65">
        <v>85.762069999999994</v>
      </c>
      <c r="F13" s="65">
        <v>217.14183</v>
      </c>
      <c r="G13" s="65">
        <v>1057.19832</v>
      </c>
    </row>
    <row r="14" spans="1:7" s="59" customFormat="1" x14ac:dyDescent="0.2">
      <c r="A14" s="63" t="s">
        <v>157</v>
      </c>
      <c r="B14" s="65">
        <v>80.408259999999999</v>
      </c>
      <c r="C14" s="65">
        <v>331.30426999999997</v>
      </c>
      <c r="D14" s="65">
        <v>872.04575</v>
      </c>
      <c r="E14" s="65">
        <v>1356.1495299999999</v>
      </c>
      <c r="F14" s="65">
        <v>1141.2089800000001</v>
      </c>
      <c r="G14" s="65">
        <v>1681.8269499999999</v>
      </c>
    </row>
    <row r="15" spans="1:7" s="59" customFormat="1" x14ac:dyDescent="0.2">
      <c r="A15" s="148" t="s">
        <v>170</v>
      </c>
      <c r="B15" s="65">
        <v>28.151869999999999</v>
      </c>
      <c r="C15" s="65">
        <v>62.181159999999998</v>
      </c>
      <c r="D15" s="65">
        <v>48.546300000000002</v>
      </c>
      <c r="E15" s="65">
        <v>11.85158</v>
      </c>
      <c r="F15" s="65">
        <v>1.2322</v>
      </c>
      <c r="G15" s="65">
        <v>4.8300000000000003E-2</v>
      </c>
    </row>
    <row r="16" spans="1:7" s="59" customFormat="1" x14ac:dyDescent="0.2">
      <c r="A16" s="148" t="s">
        <v>171</v>
      </c>
      <c r="B16" s="65">
        <v>19.303560000000001</v>
      </c>
      <c r="C16" s="65">
        <v>96.082149999999999</v>
      </c>
      <c r="D16" s="65">
        <v>153.71170000000001</v>
      </c>
      <c r="E16" s="65">
        <v>93.441410000000005</v>
      </c>
      <c r="F16" s="65">
        <v>14.279400000000001</v>
      </c>
      <c r="G16" s="65">
        <v>1.3802000000000001</v>
      </c>
    </row>
    <row r="17" spans="1:7" s="59" customFormat="1" x14ac:dyDescent="0.2">
      <c r="A17" s="148" t="s">
        <v>172</v>
      </c>
      <c r="B17" s="65">
        <v>13.77286</v>
      </c>
      <c r="C17" s="65">
        <v>70.914019999999994</v>
      </c>
      <c r="D17" s="65">
        <v>203.86446000000001</v>
      </c>
      <c r="E17" s="65">
        <v>165.60794000000001</v>
      </c>
      <c r="F17" s="65">
        <v>37.733159999999998</v>
      </c>
      <c r="G17" s="65">
        <v>6.1665999999999999</v>
      </c>
    </row>
    <row r="18" spans="1:7" s="59" customFormat="1" x14ac:dyDescent="0.2">
      <c r="A18" s="148" t="s">
        <v>173</v>
      </c>
      <c r="B18" s="65">
        <v>18.87997</v>
      </c>
      <c r="C18" s="65">
        <v>67.498090000000005</v>
      </c>
      <c r="D18" s="65">
        <v>302.36601999999999</v>
      </c>
      <c r="E18" s="65">
        <v>548.63631999999996</v>
      </c>
      <c r="F18" s="65">
        <v>211.24942999999999</v>
      </c>
      <c r="G18" s="65">
        <v>60.746290000000002</v>
      </c>
    </row>
    <row r="19" spans="1:7" s="59" customFormat="1" x14ac:dyDescent="0.2">
      <c r="A19" s="148" t="s">
        <v>174</v>
      </c>
      <c r="B19" s="65">
        <v>0.3</v>
      </c>
      <c r="C19" s="65">
        <v>34.62885</v>
      </c>
      <c r="D19" s="65">
        <v>136.32547</v>
      </c>
      <c r="E19" s="65">
        <v>464.56988000000001</v>
      </c>
      <c r="F19" s="65">
        <v>680.14765</v>
      </c>
      <c r="G19" s="65">
        <v>631.87251000000003</v>
      </c>
    </row>
    <row r="20" spans="1:7" s="59" customFormat="1" x14ac:dyDescent="0.2">
      <c r="A20" s="148" t="s">
        <v>175</v>
      </c>
      <c r="B20" s="65">
        <v>0</v>
      </c>
      <c r="C20" s="65">
        <v>0</v>
      </c>
      <c r="D20" s="65">
        <v>27.2318</v>
      </c>
      <c r="E20" s="65">
        <v>72.042400000000001</v>
      </c>
      <c r="F20" s="65">
        <v>196.56713999999999</v>
      </c>
      <c r="G20" s="65">
        <v>981.61305000000004</v>
      </c>
    </row>
    <row r="21" spans="1:7" s="59" customFormat="1" x14ac:dyDescent="0.2">
      <c r="A21" s="63" t="s">
        <v>158</v>
      </c>
      <c r="B21" s="65">
        <v>22.123069999999998</v>
      </c>
      <c r="C21" s="65">
        <v>71.571969999999993</v>
      </c>
      <c r="D21" s="65">
        <v>204.01658</v>
      </c>
      <c r="E21" s="65">
        <v>158.28309999999999</v>
      </c>
      <c r="F21" s="65">
        <v>66.864800000000002</v>
      </c>
      <c r="G21" s="65">
        <v>29.99269</v>
      </c>
    </row>
    <row r="22" spans="1:7" s="59" customFormat="1" x14ac:dyDescent="0.2">
      <c r="A22" s="148" t="s">
        <v>170</v>
      </c>
      <c r="B22" s="65">
        <v>6.7038900000000003</v>
      </c>
      <c r="C22" s="65">
        <v>20.333919999999999</v>
      </c>
      <c r="D22" s="65">
        <v>17.14406</v>
      </c>
      <c r="E22" s="65">
        <v>2.2349999999999999</v>
      </c>
      <c r="F22" s="65">
        <v>4.87E-2</v>
      </c>
      <c r="G22" s="65">
        <v>0</v>
      </c>
    </row>
    <row r="23" spans="1:7" s="59" customFormat="1" x14ac:dyDescent="0.2">
      <c r="A23" s="148" t="s">
        <v>171</v>
      </c>
      <c r="B23" s="65">
        <v>4.4702000000000002</v>
      </c>
      <c r="C23" s="65">
        <v>32.073860000000003</v>
      </c>
      <c r="D23" s="65">
        <v>88.03098</v>
      </c>
      <c r="E23" s="65">
        <v>28.591529999999999</v>
      </c>
      <c r="F23" s="65">
        <v>2.3492000000000002</v>
      </c>
      <c r="G23" s="65">
        <v>0.6643</v>
      </c>
    </row>
    <row r="24" spans="1:7" s="59" customFormat="1" x14ac:dyDescent="0.2">
      <c r="A24" s="148" t="s">
        <v>172</v>
      </c>
      <c r="B24" s="65">
        <v>3.7980900000000002</v>
      </c>
      <c r="C24" s="65">
        <v>10.83409</v>
      </c>
      <c r="D24" s="65">
        <v>45.833570000000002</v>
      </c>
      <c r="E24" s="65">
        <v>40.292540000000002</v>
      </c>
      <c r="F24" s="65">
        <v>7.32179</v>
      </c>
      <c r="G24" s="65">
        <v>2.0234999999999999</v>
      </c>
    </row>
    <row r="25" spans="1:7" s="59" customFormat="1" x14ac:dyDescent="0.2">
      <c r="A25" s="148" t="s">
        <v>173</v>
      </c>
      <c r="B25" s="65">
        <v>7.0008900000000001</v>
      </c>
      <c r="C25" s="65">
        <v>6.0670999999999999</v>
      </c>
      <c r="D25" s="65">
        <v>43.988570000000003</v>
      </c>
      <c r="E25" s="65">
        <v>70.530150000000006</v>
      </c>
      <c r="F25" s="65">
        <v>31.669309999999999</v>
      </c>
      <c r="G25" s="65">
        <v>7.3513000000000002</v>
      </c>
    </row>
    <row r="26" spans="1:7" s="59" customFormat="1" x14ac:dyDescent="0.2">
      <c r="A26" s="148" t="s">
        <v>174</v>
      </c>
      <c r="B26" s="65">
        <v>0.15</v>
      </c>
      <c r="C26" s="65">
        <v>2.2629999999999999</v>
      </c>
      <c r="D26" s="65">
        <v>8.1561000000000003</v>
      </c>
      <c r="E26" s="65">
        <v>15.27788</v>
      </c>
      <c r="F26" s="65">
        <v>24.133500000000002</v>
      </c>
      <c r="G26" s="65">
        <v>13.73639</v>
      </c>
    </row>
    <row r="27" spans="1:7" s="59" customFormat="1" x14ac:dyDescent="0.2">
      <c r="A27" s="148" t="s">
        <v>175</v>
      </c>
      <c r="B27" s="65">
        <v>0</v>
      </c>
      <c r="C27" s="65">
        <v>0</v>
      </c>
      <c r="D27" s="65">
        <v>0.86329999999999996</v>
      </c>
      <c r="E27" s="65">
        <v>1.3560000000000001</v>
      </c>
      <c r="F27" s="65">
        <v>1.3423</v>
      </c>
      <c r="G27" s="65">
        <v>6.2172000000000001</v>
      </c>
    </row>
    <row r="28" spans="1:7" s="59" customFormat="1" x14ac:dyDescent="0.2">
      <c r="A28" s="73" t="s">
        <v>159</v>
      </c>
      <c r="B28" s="65">
        <v>32.848979999999997</v>
      </c>
      <c r="C28" s="65">
        <v>18.770399999999999</v>
      </c>
      <c r="D28" s="65">
        <v>79.977279999999993</v>
      </c>
      <c r="E28" s="65">
        <v>69.851380000000006</v>
      </c>
      <c r="F28" s="65">
        <v>29.219100000000001</v>
      </c>
      <c r="G28" s="65">
        <v>15.2174</v>
      </c>
    </row>
    <row r="29" spans="1:7" s="59" customFormat="1" x14ac:dyDescent="0.2">
      <c r="A29" s="148" t="s">
        <v>170</v>
      </c>
      <c r="B29" s="65">
        <v>3.2951999999999999</v>
      </c>
      <c r="C29" s="65">
        <v>7.758</v>
      </c>
      <c r="D29" s="65">
        <v>7.0783899999999997</v>
      </c>
      <c r="E29" s="65">
        <v>1.6806000000000001</v>
      </c>
      <c r="F29" s="65">
        <v>9.8599999999999993E-2</v>
      </c>
      <c r="G29" s="65">
        <v>0</v>
      </c>
    </row>
    <row r="30" spans="1:7" s="59" customFormat="1" x14ac:dyDescent="0.2">
      <c r="A30" s="148" t="s">
        <v>171</v>
      </c>
      <c r="B30" s="65">
        <v>15.804880000000001</v>
      </c>
      <c r="C30" s="65">
        <v>7.2911999999999999</v>
      </c>
      <c r="D30" s="65">
        <v>39.240200000000002</v>
      </c>
      <c r="E30" s="65">
        <v>21.267800000000001</v>
      </c>
      <c r="F30" s="65">
        <v>2.6160000000000001</v>
      </c>
      <c r="G30" s="65">
        <v>0.39350000000000002</v>
      </c>
    </row>
    <row r="31" spans="1:7" s="59" customFormat="1" x14ac:dyDescent="0.2">
      <c r="A31" s="148" t="s">
        <v>172</v>
      </c>
      <c r="B31" s="65">
        <v>8.1943999999999999</v>
      </c>
      <c r="C31" s="65">
        <v>2.8774000000000002</v>
      </c>
      <c r="D31" s="65">
        <v>22.77759</v>
      </c>
      <c r="E31" s="65">
        <v>25.418990000000001</v>
      </c>
      <c r="F31" s="65">
        <v>8.5603999999999996</v>
      </c>
      <c r="G31" s="65">
        <v>2.2561</v>
      </c>
    </row>
    <row r="32" spans="1:7" s="59" customFormat="1" x14ac:dyDescent="0.2">
      <c r="A32" s="148" t="s">
        <v>173</v>
      </c>
      <c r="B32" s="65">
        <v>5.5545</v>
      </c>
      <c r="C32" s="65">
        <v>0.84379999999999999</v>
      </c>
      <c r="D32" s="65">
        <v>9.7035999999999998</v>
      </c>
      <c r="E32" s="65">
        <v>19.11739</v>
      </c>
      <c r="F32" s="65">
        <v>14.115600000000001</v>
      </c>
      <c r="G32" s="65">
        <v>6.5902000000000003</v>
      </c>
    </row>
    <row r="33" spans="1:7" s="59" customFormat="1" x14ac:dyDescent="0.2">
      <c r="A33" s="148" t="s">
        <v>174</v>
      </c>
      <c r="B33" s="65">
        <v>0</v>
      </c>
      <c r="C33" s="65">
        <v>0</v>
      </c>
      <c r="D33" s="65">
        <v>1.1775</v>
      </c>
      <c r="E33" s="65">
        <v>2.3666</v>
      </c>
      <c r="F33" s="65">
        <v>3.8285</v>
      </c>
      <c r="G33" s="65">
        <v>4.2572000000000001</v>
      </c>
    </row>
    <row r="34" spans="1:7" s="59" customFormat="1" x14ac:dyDescent="0.2">
      <c r="A34" s="148" t="s">
        <v>175</v>
      </c>
      <c r="B34" s="65">
        <v>0</v>
      </c>
      <c r="C34" s="65">
        <v>0</v>
      </c>
      <c r="D34" s="65">
        <v>0</v>
      </c>
      <c r="E34" s="65">
        <v>0</v>
      </c>
      <c r="F34" s="65">
        <v>0</v>
      </c>
      <c r="G34" s="65">
        <v>1.7203999999999999</v>
      </c>
    </row>
    <row r="35" spans="1:7" s="59" customFormat="1" x14ac:dyDescent="0.2">
      <c r="A35" s="73" t="s">
        <v>160</v>
      </c>
      <c r="B35" s="65">
        <v>12.73455</v>
      </c>
      <c r="C35" s="65">
        <v>31.94049</v>
      </c>
      <c r="D35" s="65">
        <v>73.552779999999998</v>
      </c>
      <c r="E35" s="65">
        <v>151.47471999999999</v>
      </c>
      <c r="F35" s="65">
        <v>38.546019999999999</v>
      </c>
      <c r="G35" s="65">
        <v>13.80588</v>
      </c>
    </row>
    <row r="36" spans="1:7" s="59" customFormat="1" x14ac:dyDescent="0.2">
      <c r="A36" s="148" t="s">
        <v>170</v>
      </c>
      <c r="B36" s="65">
        <v>3.55247</v>
      </c>
      <c r="C36" s="65">
        <v>6.3717899999999998</v>
      </c>
      <c r="D36" s="65">
        <v>2.5438000000000001</v>
      </c>
      <c r="E36" s="65">
        <v>0.76</v>
      </c>
      <c r="F36" s="65">
        <v>0</v>
      </c>
      <c r="G36" s="65">
        <v>0</v>
      </c>
    </row>
    <row r="37" spans="1:7" s="59" customFormat="1" x14ac:dyDescent="0.2">
      <c r="A37" s="148" t="s">
        <v>171</v>
      </c>
      <c r="B37" s="65">
        <v>3.5098799999999999</v>
      </c>
      <c r="C37" s="65">
        <v>13.08609</v>
      </c>
      <c r="D37" s="65">
        <v>23.005459999999999</v>
      </c>
      <c r="E37" s="65">
        <v>20.965319999999998</v>
      </c>
      <c r="F37" s="65">
        <v>0.6653</v>
      </c>
      <c r="G37" s="65">
        <v>0.19388</v>
      </c>
    </row>
    <row r="38" spans="1:7" s="59" customFormat="1" x14ac:dyDescent="0.2">
      <c r="A38" s="148" t="s">
        <v>172</v>
      </c>
      <c r="B38" s="65">
        <v>2.4077000000000002</v>
      </c>
      <c r="C38" s="65">
        <v>6.7702999999999998</v>
      </c>
      <c r="D38" s="65">
        <v>24.107690000000002</v>
      </c>
      <c r="E38" s="65">
        <v>41.845959999999998</v>
      </c>
      <c r="F38" s="65">
        <v>3.9596900000000002</v>
      </c>
      <c r="G38" s="65">
        <v>0.2767</v>
      </c>
    </row>
    <row r="39" spans="1:7" s="59" customFormat="1" x14ac:dyDescent="0.2">
      <c r="A39" s="148" t="s">
        <v>173</v>
      </c>
      <c r="B39" s="65">
        <v>2.9645000000000001</v>
      </c>
      <c r="C39" s="65">
        <v>5.0891099999999998</v>
      </c>
      <c r="D39" s="65">
        <v>20.660329999999998</v>
      </c>
      <c r="E39" s="65">
        <v>69.869119999999995</v>
      </c>
      <c r="F39" s="65">
        <v>16.888999999999999</v>
      </c>
      <c r="G39" s="65">
        <v>2.0145</v>
      </c>
    </row>
    <row r="40" spans="1:7" s="59" customFormat="1" x14ac:dyDescent="0.2">
      <c r="A40" s="148" t="s">
        <v>174</v>
      </c>
      <c r="B40" s="65">
        <v>0.3</v>
      </c>
      <c r="C40" s="65">
        <v>0.62319999999999998</v>
      </c>
      <c r="D40" s="65">
        <v>2.9455</v>
      </c>
      <c r="E40" s="65">
        <v>16.96715</v>
      </c>
      <c r="F40" s="65">
        <v>15.753130000000001</v>
      </c>
      <c r="G40" s="65">
        <v>6.9188000000000001</v>
      </c>
    </row>
    <row r="41" spans="1:7" s="59" customFormat="1" x14ac:dyDescent="0.2">
      <c r="A41" s="148" t="s">
        <v>175</v>
      </c>
      <c r="B41" s="65">
        <v>0</v>
      </c>
      <c r="C41" s="65">
        <v>0</v>
      </c>
      <c r="D41" s="65">
        <v>0.28999999999999998</v>
      </c>
      <c r="E41" s="65">
        <v>1.06717</v>
      </c>
      <c r="F41" s="65">
        <v>1.2788999999999999</v>
      </c>
      <c r="G41" s="65">
        <v>4.4020000000000001</v>
      </c>
    </row>
    <row r="42" spans="1:7" s="59" customFormat="1" x14ac:dyDescent="0.2">
      <c r="A42" s="73" t="s">
        <v>161</v>
      </c>
      <c r="B42" s="65">
        <v>13.589399999999999</v>
      </c>
      <c r="C42" s="65">
        <v>23.308039999999998</v>
      </c>
      <c r="D42" s="65">
        <v>89.82432</v>
      </c>
      <c r="E42" s="65">
        <v>48.985849999999999</v>
      </c>
      <c r="F42" s="65">
        <v>11.207940000000001</v>
      </c>
      <c r="G42" s="65">
        <v>7.0914000000000001</v>
      </c>
    </row>
    <row r="43" spans="1:7" s="59" customFormat="1" x14ac:dyDescent="0.2">
      <c r="A43" s="148" t="s">
        <v>170</v>
      </c>
      <c r="B43" s="65">
        <v>2.9144999999999999</v>
      </c>
      <c r="C43" s="65">
        <v>10.149290000000001</v>
      </c>
      <c r="D43" s="65">
        <v>10.33478</v>
      </c>
      <c r="E43" s="65">
        <v>1.7359</v>
      </c>
      <c r="F43" s="65">
        <v>4.3999999999999997E-2</v>
      </c>
      <c r="G43" s="65">
        <v>4.53E-2</v>
      </c>
    </row>
    <row r="44" spans="1:7" s="59" customFormat="1" x14ac:dyDescent="0.2">
      <c r="A44" s="148" t="s">
        <v>171</v>
      </c>
      <c r="B44" s="65">
        <v>6.4672999999999998</v>
      </c>
      <c r="C44" s="65">
        <v>9.6890499999999999</v>
      </c>
      <c r="D44" s="65">
        <v>46.561579999999999</v>
      </c>
      <c r="E44" s="65">
        <v>18.723089999999999</v>
      </c>
      <c r="F44" s="65">
        <v>1.6305000000000001</v>
      </c>
      <c r="G44" s="65">
        <v>0.45269999999999999</v>
      </c>
    </row>
    <row r="45" spans="1:7" s="59" customFormat="1" x14ac:dyDescent="0.2">
      <c r="A45" s="148" t="s">
        <v>172</v>
      </c>
      <c r="B45" s="65">
        <v>2.5760000000000001</v>
      </c>
      <c r="C45" s="65">
        <v>2.8153999999999999</v>
      </c>
      <c r="D45" s="65">
        <v>20.470960000000002</v>
      </c>
      <c r="E45" s="65">
        <v>12.830109999999999</v>
      </c>
      <c r="F45" s="65">
        <v>2.8739400000000002</v>
      </c>
      <c r="G45" s="65">
        <v>0.62629999999999997</v>
      </c>
    </row>
    <row r="46" spans="1:7" s="59" customFormat="1" x14ac:dyDescent="0.2">
      <c r="A46" s="148" t="s">
        <v>173</v>
      </c>
      <c r="B46" s="65">
        <v>1.6315999999999999</v>
      </c>
      <c r="C46" s="65">
        <v>0.33110000000000001</v>
      </c>
      <c r="D46" s="65">
        <v>10.3071</v>
      </c>
      <c r="E46" s="65">
        <v>12.993650000000001</v>
      </c>
      <c r="F46" s="65">
        <v>3.4540999999999999</v>
      </c>
      <c r="G46" s="65">
        <v>2.4260999999999999</v>
      </c>
    </row>
    <row r="47" spans="1:7" s="59" customFormat="1" x14ac:dyDescent="0.2">
      <c r="A47" s="148" t="s">
        <v>174</v>
      </c>
      <c r="B47" s="65">
        <v>0</v>
      </c>
      <c r="C47" s="65">
        <v>0.32319999999999999</v>
      </c>
      <c r="D47" s="65">
        <v>1.875</v>
      </c>
      <c r="E47" s="65">
        <v>2.0779000000000001</v>
      </c>
      <c r="F47" s="65">
        <v>2.81</v>
      </c>
      <c r="G47" s="65">
        <v>2.2557</v>
      </c>
    </row>
    <row r="48" spans="1:7" s="59" customFormat="1" x14ac:dyDescent="0.2">
      <c r="A48" s="148" t="s">
        <v>175</v>
      </c>
      <c r="B48" s="65">
        <v>0</v>
      </c>
      <c r="C48" s="65">
        <v>0</v>
      </c>
      <c r="D48" s="65">
        <v>0.27489999999999998</v>
      </c>
      <c r="E48" s="65">
        <v>0.62519999999999998</v>
      </c>
      <c r="F48" s="65">
        <v>0.39539999999999997</v>
      </c>
      <c r="G48" s="65">
        <v>1.2853000000000001</v>
      </c>
    </row>
    <row r="49" spans="1:7" s="59" customFormat="1" x14ac:dyDescent="0.2">
      <c r="A49" s="73" t="s">
        <v>162</v>
      </c>
      <c r="B49" s="65">
        <v>4.9413</v>
      </c>
      <c r="C49" s="65">
        <v>46.998199999999997</v>
      </c>
      <c r="D49" s="65">
        <v>126.0994</v>
      </c>
      <c r="E49" s="65">
        <v>72.562399999999997</v>
      </c>
      <c r="F49" s="65">
        <v>15.668100000000001</v>
      </c>
      <c r="G49" s="65">
        <v>5.9932999999999996</v>
      </c>
    </row>
    <row r="50" spans="1:7" s="59" customFormat="1" x14ac:dyDescent="0.2">
      <c r="A50" s="148" t="s">
        <v>170</v>
      </c>
      <c r="B50" s="65">
        <v>3.0878000000000001</v>
      </c>
      <c r="C50" s="65">
        <v>15.537699999999999</v>
      </c>
      <c r="D50" s="65">
        <v>9.3303999999999991</v>
      </c>
      <c r="E50" s="65">
        <v>0.5544</v>
      </c>
      <c r="F50" s="65">
        <v>4.9000000000000002E-2</v>
      </c>
      <c r="G50" s="65">
        <v>0</v>
      </c>
    </row>
    <row r="51" spans="1:7" s="59" customFormat="1" x14ac:dyDescent="0.2">
      <c r="A51" s="148" t="s">
        <v>171</v>
      </c>
      <c r="B51" s="65">
        <v>1.4886999999999999</v>
      </c>
      <c r="C51" s="65">
        <v>23.520199999999999</v>
      </c>
      <c r="D51" s="65">
        <v>66.688100000000006</v>
      </c>
      <c r="E51" s="65">
        <v>23.311299999999999</v>
      </c>
      <c r="F51" s="65">
        <v>1.3363</v>
      </c>
      <c r="G51" s="65">
        <v>7.1199999999999999E-2</v>
      </c>
    </row>
    <row r="52" spans="1:7" s="59" customFormat="1" x14ac:dyDescent="0.2">
      <c r="A52" s="148" t="s">
        <v>172</v>
      </c>
      <c r="B52" s="65">
        <v>0.25819999999999999</v>
      </c>
      <c r="C52" s="65">
        <v>5.48</v>
      </c>
      <c r="D52" s="65">
        <v>37.497900000000001</v>
      </c>
      <c r="E52" s="65">
        <v>25.685400000000001</v>
      </c>
      <c r="F52" s="65">
        <v>5.2991000000000001</v>
      </c>
      <c r="G52" s="65">
        <v>0.79969999999999997</v>
      </c>
    </row>
    <row r="53" spans="1:7" s="59" customFormat="1" x14ac:dyDescent="0.2">
      <c r="A53" s="148" t="s">
        <v>173</v>
      </c>
      <c r="B53" s="65">
        <v>0.1066</v>
      </c>
      <c r="C53" s="65">
        <v>1.595</v>
      </c>
      <c r="D53" s="65">
        <v>11.580500000000001</v>
      </c>
      <c r="E53" s="65">
        <v>20.328199999999999</v>
      </c>
      <c r="F53" s="65">
        <v>4.7884000000000002</v>
      </c>
      <c r="G53" s="65">
        <v>2.0007999999999999</v>
      </c>
    </row>
    <row r="54" spans="1:7" s="59" customFormat="1" x14ac:dyDescent="0.2">
      <c r="A54" s="148" t="s">
        <v>174</v>
      </c>
      <c r="B54" s="65">
        <v>0</v>
      </c>
      <c r="C54" s="65">
        <v>0.86529999999999996</v>
      </c>
      <c r="D54" s="65">
        <v>1.0024999999999999</v>
      </c>
      <c r="E54" s="65">
        <v>2.6831</v>
      </c>
      <c r="F54" s="65">
        <v>4.1952999999999996</v>
      </c>
      <c r="G54" s="65">
        <v>1.9876</v>
      </c>
    </row>
    <row r="55" spans="1:7" s="59" customFormat="1" x14ac:dyDescent="0.2">
      <c r="A55" s="148" t="s">
        <v>175</v>
      </c>
      <c r="B55" s="65">
        <v>0</v>
      </c>
      <c r="C55" s="65">
        <v>0</v>
      </c>
      <c r="D55" s="65">
        <v>0</v>
      </c>
      <c r="E55" s="65">
        <v>0</v>
      </c>
      <c r="F55" s="65">
        <v>0</v>
      </c>
      <c r="G55" s="65">
        <v>1.1339999999999999</v>
      </c>
    </row>
    <row r="56" spans="1:7" s="59" customFormat="1" x14ac:dyDescent="0.2">
      <c r="A56" s="73" t="s">
        <v>163</v>
      </c>
      <c r="B56" s="65">
        <v>26.965</v>
      </c>
      <c r="C56" s="65">
        <v>104.44609</v>
      </c>
      <c r="D56" s="65">
        <v>186.90989999999999</v>
      </c>
      <c r="E56" s="65">
        <v>132.20670000000001</v>
      </c>
      <c r="F56" s="65">
        <v>40.500500000000002</v>
      </c>
      <c r="G56" s="65">
        <v>13.32329</v>
      </c>
    </row>
    <row r="57" spans="1:7" s="59" customFormat="1" x14ac:dyDescent="0.2">
      <c r="A57" s="148" t="s">
        <v>170</v>
      </c>
      <c r="B57" s="65">
        <v>11.77</v>
      </c>
      <c r="C57" s="65">
        <v>41.498600000000003</v>
      </c>
      <c r="D57" s="65">
        <v>25.087399999999999</v>
      </c>
      <c r="E57" s="65">
        <v>3.1328</v>
      </c>
      <c r="F57" s="65">
        <v>0</v>
      </c>
      <c r="G57" s="65">
        <v>0</v>
      </c>
    </row>
    <row r="58" spans="1:7" s="59" customFormat="1" x14ac:dyDescent="0.2">
      <c r="A58" s="148" t="s">
        <v>171</v>
      </c>
      <c r="B58" s="65">
        <v>11.779500000000001</v>
      </c>
      <c r="C58" s="65">
        <v>46.857689999999998</v>
      </c>
      <c r="D58" s="65">
        <v>95.657700000000006</v>
      </c>
      <c r="E58" s="65">
        <v>38.863799999999998</v>
      </c>
      <c r="F58" s="65">
        <v>2.5779999999999998</v>
      </c>
      <c r="G58" s="65">
        <v>0.21029999999999999</v>
      </c>
    </row>
    <row r="59" spans="1:7" s="59" customFormat="1" x14ac:dyDescent="0.2">
      <c r="A59" s="148" t="s">
        <v>172</v>
      </c>
      <c r="B59" s="65">
        <v>2.6629</v>
      </c>
      <c r="C59" s="65">
        <v>9.9710999999999999</v>
      </c>
      <c r="D59" s="65">
        <v>41.198700000000002</v>
      </c>
      <c r="E59" s="65">
        <v>36.552599999999998</v>
      </c>
      <c r="F59" s="65">
        <v>5.5179</v>
      </c>
      <c r="G59" s="65">
        <v>0.5071</v>
      </c>
    </row>
    <row r="60" spans="1:7" s="59" customFormat="1" x14ac:dyDescent="0.2">
      <c r="A60" s="148" t="s">
        <v>173</v>
      </c>
      <c r="B60" s="65">
        <v>0.75260000000000005</v>
      </c>
      <c r="C60" s="65">
        <v>4.7378999999999998</v>
      </c>
      <c r="D60" s="65">
        <v>21.3994</v>
      </c>
      <c r="E60" s="65">
        <v>43.238100000000003</v>
      </c>
      <c r="F60" s="65">
        <v>17.525099999999998</v>
      </c>
      <c r="G60" s="65">
        <v>3.6896900000000001</v>
      </c>
    </row>
    <row r="61" spans="1:7" s="59" customFormat="1" x14ac:dyDescent="0.2">
      <c r="A61" s="148" t="s">
        <v>174</v>
      </c>
      <c r="B61" s="65">
        <v>0</v>
      </c>
      <c r="C61" s="65">
        <v>1.3808</v>
      </c>
      <c r="D61" s="65">
        <v>3.5667</v>
      </c>
      <c r="E61" s="65">
        <v>10.0602</v>
      </c>
      <c r="F61" s="65">
        <v>13.998900000000001</v>
      </c>
      <c r="G61" s="65">
        <v>5.9433999999999996</v>
      </c>
    </row>
    <row r="62" spans="1:7" s="59" customFormat="1" x14ac:dyDescent="0.2">
      <c r="A62" s="148" t="s">
        <v>175</v>
      </c>
      <c r="B62" s="65">
        <v>0</v>
      </c>
      <c r="C62" s="65">
        <v>0</v>
      </c>
      <c r="D62" s="65">
        <v>0</v>
      </c>
      <c r="E62" s="65">
        <v>0.35920000000000002</v>
      </c>
      <c r="F62" s="65">
        <v>0.88060000000000005</v>
      </c>
      <c r="G62" s="65">
        <v>2.9727999999999999</v>
      </c>
    </row>
    <row r="63" spans="1:7" s="59" customFormat="1" x14ac:dyDescent="0.2">
      <c r="A63" s="149" t="s">
        <v>164</v>
      </c>
      <c r="B63" s="65">
        <v>31.334440000000001</v>
      </c>
      <c r="C63" s="65">
        <v>79.731679999999997</v>
      </c>
      <c r="D63" s="65">
        <v>192.80494999999999</v>
      </c>
      <c r="E63" s="65">
        <v>216.25126</v>
      </c>
      <c r="F63" s="65">
        <v>115.79383</v>
      </c>
      <c r="G63" s="65">
        <v>85.579939999999993</v>
      </c>
    </row>
    <row r="64" spans="1:7" s="59" customFormat="1" x14ac:dyDescent="0.2">
      <c r="A64" s="148" t="s">
        <v>170</v>
      </c>
      <c r="B64" s="65">
        <v>19.322389999999999</v>
      </c>
      <c r="C64" s="65">
        <v>26.616230000000002</v>
      </c>
      <c r="D64" s="65">
        <v>9.28261</v>
      </c>
      <c r="E64" s="65">
        <v>1.0606</v>
      </c>
      <c r="F64" s="65">
        <v>0</v>
      </c>
      <c r="G64" s="65">
        <v>0</v>
      </c>
    </row>
    <row r="65" spans="1:7" s="59" customFormat="1" x14ac:dyDescent="0.2">
      <c r="A65" s="148" t="s">
        <v>171</v>
      </c>
      <c r="B65" s="65">
        <v>5.6792600000000002</v>
      </c>
      <c r="C65" s="65">
        <v>35.474760000000003</v>
      </c>
      <c r="D65" s="65">
        <v>82.218630000000005</v>
      </c>
      <c r="E65" s="65">
        <v>30.525069999999999</v>
      </c>
      <c r="F65" s="65">
        <v>4.25739</v>
      </c>
      <c r="G65" s="65">
        <v>0.5998</v>
      </c>
    </row>
    <row r="66" spans="1:7" s="59" customFormat="1" x14ac:dyDescent="0.2">
      <c r="A66" s="148" t="s">
        <v>172</v>
      </c>
      <c r="B66" s="65">
        <v>3.0697000000000001</v>
      </c>
      <c r="C66" s="65">
        <v>11.057499999999999</v>
      </c>
      <c r="D66" s="65">
        <v>59.007710000000003</v>
      </c>
      <c r="E66" s="65">
        <v>68.070760000000007</v>
      </c>
      <c r="F66" s="65">
        <v>18.783629999999999</v>
      </c>
      <c r="G66" s="65">
        <v>4.7923</v>
      </c>
    </row>
    <row r="67" spans="1:7" s="59" customFormat="1" x14ac:dyDescent="0.2">
      <c r="A67" s="148" t="s">
        <v>173</v>
      </c>
      <c r="B67" s="65">
        <v>3.26309</v>
      </c>
      <c r="C67" s="65">
        <v>5.7362900000000003</v>
      </c>
      <c r="D67" s="65">
        <v>37.675199999999997</v>
      </c>
      <c r="E67" s="65">
        <v>89.715500000000006</v>
      </c>
      <c r="F67" s="65">
        <v>54.325569999999999</v>
      </c>
      <c r="G67" s="65">
        <v>26.20356</v>
      </c>
    </row>
    <row r="68" spans="1:7" s="59" customFormat="1" x14ac:dyDescent="0.2">
      <c r="A68" s="148" t="s">
        <v>174</v>
      </c>
      <c r="B68" s="65">
        <v>0</v>
      </c>
      <c r="C68" s="65">
        <v>0.84689999999999999</v>
      </c>
      <c r="D68" s="65">
        <v>4.0660999999999996</v>
      </c>
      <c r="E68" s="65">
        <v>24.79063</v>
      </c>
      <c r="F68" s="65">
        <v>34.899549999999998</v>
      </c>
      <c r="G68" s="65">
        <v>38.105110000000003</v>
      </c>
    </row>
    <row r="69" spans="1:7" s="59" customFormat="1" x14ac:dyDescent="0.2">
      <c r="A69" s="148" t="s">
        <v>175</v>
      </c>
      <c r="B69" s="65">
        <v>0</v>
      </c>
      <c r="C69" s="65">
        <v>0</v>
      </c>
      <c r="D69" s="65">
        <v>0.55469999999999997</v>
      </c>
      <c r="E69" s="65">
        <v>2.0886999999999998</v>
      </c>
      <c r="F69" s="65">
        <v>3.5276900000000002</v>
      </c>
      <c r="G69" s="65">
        <v>15.87917</v>
      </c>
    </row>
    <row r="70" spans="1:7" s="59" customFormat="1" x14ac:dyDescent="0.2">
      <c r="A70" s="73" t="s">
        <v>165</v>
      </c>
      <c r="B70" s="65">
        <v>5.0248999999999997</v>
      </c>
      <c r="C70" s="65">
        <v>23.48047</v>
      </c>
      <c r="D70" s="65">
        <v>61.690800000000003</v>
      </c>
      <c r="E70" s="65">
        <v>61.812179999999998</v>
      </c>
      <c r="F70" s="65">
        <v>25.143450000000001</v>
      </c>
      <c r="G70" s="65">
        <v>6.4993999999999996</v>
      </c>
    </row>
    <row r="71" spans="1:7" s="59" customFormat="1" x14ac:dyDescent="0.2">
      <c r="A71" s="148" t="s">
        <v>170</v>
      </c>
      <c r="B71" s="65">
        <v>2.5366</v>
      </c>
      <c r="C71" s="65">
        <v>5.7299899999999999</v>
      </c>
      <c r="D71" s="65">
        <v>4.4755000000000003</v>
      </c>
      <c r="E71" s="65">
        <v>0.36749999999999999</v>
      </c>
      <c r="F71" s="65">
        <v>4.87E-2</v>
      </c>
      <c r="G71" s="65">
        <v>0</v>
      </c>
    </row>
    <row r="72" spans="1:7" s="59" customFormat="1" x14ac:dyDescent="0.2">
      <c r="A72" s="148" t="s">
        <v>171</v>
      </c>
      <c r="B72" s="65">
        <v>1.5854999999999999</v>
      </c>
      <c r="C72" s="65">
        <v>12.799989999999999</v>
      </c>
      <c r="D72" s="65">
        <v>30.671099999999999</v>
      </c>
      <c r="E72" s="65">
        <v>22.177379999999999</v>
      </c>
      <c r="F72" s="65">
        <v>2.0011000000000001</v>
      </c>
      <c r="G72" s="65">
        <v>7.4800000000000005E-2</v>
      </c>
    </row>
    <row r="73" spans="1:7" s="59" customFormat="1" x14ac:dyDescent="0.2">
      <c r="A73" s="148" t="s">
        <v>172</v>
      </c>
      <c r="B73" s="65">
        <v>0.54830000000000001</v>
      </c>
      <c r="C73" s="65">
        <v>3.3649</v>
      </c>
      <c r="D73" s="65">
        <v>21.069600000000001</v>
      </c>
      <c r="E73" s="65">
        <v>20.002700000000001</v>
      </c>
      <c r="F73" s="65">
        <v>8.8108000000000004</v>
      </c>
      <c r="G73" s="65">
        <v>0.58660000000000001</v>
      </c>
    </row>
    <row r="74" spans="1:7" s="59" customFormat="1" x14ac:dyDescent="0.2">
      <c r="A74" s="148" t="s">
        <v>173</v>
      </c>
      <c r="B74" s="65">
        <v>0.35449999999999998</v>
      </c>
      <c r="C74" s="65">
        <v>1.0664899999999999</v>
      </c>
      <c r="D74" s="65">
        <v>4.6421000000000001</v>
      </c>
      <c r="E74" s="65">
        <v>15.658200000000001</v>
      </c>
      <c r="F74" s="65">
        <v>7.8297499999999998</v>
      </c>
      <c r="G74" s="65">
        <v>2.4034</v>
      </c>
    </row>
    <row r="75" spans="1:7" s="59" customFormat="1" x14ac:dyDescent="0.2">
      <c r="A75" s="148" t="s">
        <v>174</v>
      </c>
      <c r="B75" s="65">
        <v>0</v>
      </c>
      <c r="C75" s="65">
        <v>0.51910000000000001</v>
      </c>
      <c r="D75" s="65">
        <v>0.83250000000000002</v>
      </c>
      <c r="E75" s="65">
        <v>3.6063999999999998</v>
      </c>
      <c r="F75" s="65">
        <v>6.1970999999999998</v>
      </c>
      <c r="G75" s="65">
        <v>2.5882000000000001</v>
      </c>
    </row>
    <row r="76" spans="1:7" s="59" customFormat="1" x14ac:dyDescent="0.2">
      <c r="A76" s="148" t="s">
        <v>175</v>
      </c>
      <c r="B76" s="65">
        <v>0</v>
      </c>
      <c r="C76" s="65">
        <v>0</v>
      </c>
      <c r="D76" s="65">
        <v>0</v>
      </c>
      <c r="E76" s="65">
        <v>0</v>
      </c>
      <c r="F76" s="65">
        <v>0.25600000000000001</v>
      </c>
      <c r="G76" s="65">
        <v>0.84640000000000004</v>
      </c>
    </row>
    <row r="77" spans="1:7" s="59" customFormat="1" x14ac:dyDescent="0.2">
      <c r="A77" s="73" t="s">
        <v>166</v>
      </c>
      <c r="B77" s="65">
        <v>9.2144899999999996</v>
      </c>
      <c r="C77" s="65">
        <v>35.697229999999998</v>
      </c>
      <c r="D77" s="65">
        <v>118.99124</v>
      </c>
      <c r="E77" s="65">
        <v>151.21544</v>
      </c>
      <c r="F77" s="65">
        <v>52.815510000000003</v>
      </c>
      <c r="G77" s="65">
        <v>17.396599999999999</v>
      </c>
    </row>
    <row r="78" spans="1:7" s="59" customFormat="1" x14ac:dyDescent="0.2">
      <c r="A78" s="148" t="s">
        <v>170</v>
      </c>
      <c r="B78" s="65">
        <v>3.4378000000000002</v>
      </c>
      <c r="C78" s="65">
        <v>9.4744899999999994</v>
      </c>
      <c r="D78" s="65">
        <v>5.335</v>
      </c>
      <c r="E78" s="65">
        <v>0.4173</v>
      </c>
      <c r="F78" s="65">
        <v>0</v>
      </c>
      <c r="G78" s="65">
        <v>0</v>
      </c>
    </row>
    <row r="79" spans="1:7" s="59" customFormat="1" x14ac:dyDescent="0.2">
      <c r="A79" s="148" t="s">
        <v>171</v>
      </c>
      <c r="B79" s="65">
        <v>2.0613000000000001</v>
      </c>
      <c r="C79" s="65">
        <v>16.98677</v>
      </c>
      <c r="D79" s="65">
        <v>52.794530000000002</v>
      </c>
      <c r="E79" s="65">
        <v>25.189820000000001</v>
      </c>
      <c r="F79" s="65">
        <v>1.0654999999999999</v>
      </c>
      <c r="G79" s="65">
        <v>0.13109999999999999</v>
      </c>
    </row>
    <row r="80" spans="1:7" s="59" customFormat="1" x14ac:dyDescent="0.2">
      <c r="A80" s="148" t="s">
        <v>172</v>
      </c>
      <c r="B80" s="65">
        <v>2.1402000000000001</v>
      </c>
      <c r="C80" s="65">
        <v>5.6138000000000003</v>
      </c>
      <c r="D80" s="65">
        <v>39.366900000000001</v>
      </c>
      <c r="E80" s="65">
        <v>52.087989999999998</v>
      </c>
      <c r="F80" s="65">
        <v>7.67971</v>
      </c>
      <c r="G80" s="65">
        <v>0.3614</v>
      </c>
    </row>
    <row r="81" spans="1:7" s="59" customFormat="1" x14ac:dyDescent="0.2">
      <c r="A81" s="148" t="s">
        <v>173</v>
      </c>
      <c r="B81" s="65">
        <v>1.42519</v>
      </c>
      <c r="C81" s="65">
        <v>2.9321700000000002</v>
      </c>
      <c r="D81" s="65">
        <v>19.588809999999999</v>
      </c>
      <c r="E81" s="65">
        <v>67.021230000000003</v>
      </c>
      <c r="F81" s="65">
        <v>30.8185</v>
      </c>
      <c r="G81" s="65">
        <v>4.6271000000000004</v>
      </c>
    </row>
    <row r="82" spans="1:7" s="59" customFormat="1" x14ac:dyDescent="0.2">
      <c r="A82" s="148" t="s">
        <v>174</v>
      </c>
      <c r="B82" s="65">
        <v>0.15</v>
      </c>
      <c r="C82" s="65">
        <v>0.69</v>
      </c>
      <c r="D82" s="65">
        <v>1.5733999999999999</v>
      </c>
      <c r="E82" s="65">
        <v>6.1894999999999998</v>
      </c>
      <c r="F82" s="65">
        <v>12.972099999999999</v>
      </c>
      <c r="G82" s="65">
        <v>7.6944999999999997</v>
      </c>
    </row>
    <row r="83" spans="1:7" s="59" customFormat="1" x14ac:dyDescent="0.2">
      <c r="A83" s="148" t="s">
        <v>175</v>
      </c>
      <c r="B83" s="65">
        <v>0</v>
      </c>
      <c r="C83" s="65">
        <v>0</v>
      </c>
      <c r="D83" s="65">
        <v>0.33260000000000001</v>
      </c>
      <c r="E83" s="65">
        <v>0.30959999999999999</v>
      </c>
      <c r="F83" s="65">
        <v>0.2797</v>
      </c>
      <c r="G83" s="65">
        <v>4.5824999999999996</v>
      </c>
    </row>
    <row r="84" spans="1:7" s="59" customFormat="1" x14ac:dyDescent="0.2">
      <c r="A84" s="73" t="s">
        <v>167</v>
      </c>
      <c r="B84" s="65">
        <v>15.115640000000001</v>
      </c>
      <c r="C84" s="65">
        <v>48.116979999999998</v>
      </c>
      <c r="D84" s="65">
        <v>141.09263000000001</v>
      </c>
      <c r="E84" s="65">
        <v>145.6542</v>
      </c>
      <c r="F84" s="65">
        <v>67.184979999999996</v>
      </c>
      <c r="G84" s="65">
        <v>28.7835</v>
      </c>
    </row>
    <row r="85" spans="1:7" s="59" customFormat="1" x14ac:dyDescent="0.2">
      <c r="A85" s="148" t="s">
        <v>170</v>
      </c>
      <c r="B85" s="65">
        <v>5.4425400000000002</v>
      </c>
      <c r="C85" s="65">
        <v>13.75229</v>
      </c>
      <c r="D85" s="65">
        <v>10.51065</v>
      </c>
      <c r="E85" s="65">
        <v>1.5681</v>
      </c>
      <c r="F85" s="65">
        <v>4.8800000000000003E-2</v>
      </c>
      <c r="G85" s="65">
        <v>0</v>
      </c>
    </row>
    <row r="86" spans="1:7" s="59" customFormat="1" x14ac:dyDescent="0.2">
      <c r="A86" s="148" t="s">
        <v>171</v>
      </c>
      <c r="B86" s="65">
        <v>2.9339</v>
      </c>
      <c r="C86" s="65">
        <v>18.885200000000001</v>
      </c>
      <c r="D86" s="65">
        <v>51.874830000000003</v>
      </c>
      <c r="E86" s="65">
        <v>23.82376</v>
      </c>
      <c r="F86" s="65">
        <v>2.1368</v>
      </c>
      <c r="G86" s="65">
        <v>0.34489999999999998</v>
      </c>
    </row>
    <row r="87" spans="1:7" s="59" customFormat="1" x14ac:dyDescent="0.2">
      <c r="A87" s="148" t="s">
        <v>172</v>
      </c>
      <c r="B87" s="65">
        <v>1.6318999999999999</v>
      </c>
      <c r="C87" s="65">
        <v>8.8831000000000007</v>
      </c>
      <c r="D87" s="65">
        <v>37.34478</v>
      </c>
      <c r="E87" s="65">
        <v>31.972300000000001</v>
      </c>
      <c r="F87" s="65">
        <v>6.2480000000000002</v>
      </c>
      <c r="G87" s="65">
        <v>1.302</v>
      </c>
    </row>
    <row r="88" spans="1:7" s="59" customFormat="1" x14ac:dyDescent="0.2">
      <c r="A88" s="148" t="s">
        <v>173</v>
      </c>
      <c r="B88" s="65">
        <v>5.1073000000000004</v>
      </c>
      <c r="C88" s="65">
        <v>4.8712900000000001</v>
      </c>
      <c r="D88" s="65">
        <v>34.165570000000002</v>
      </c>
      <c r="E88" s="65">
        <v>59.323560000000001</v>
      </c>
      <c r="F88" s="65">
        <v>20.304379999999998</v>
      </c>
      <c r="G88" s="65">
        <v>3.8984000000000001</v>
      </c>
    </row>
    <row r="89" spans="1:7" s="59" customFormat="1" x14ac:dyDescent="0.2">
      <c r="A89" s="148" t="s">
        <v>174</v>
      </c>
      <c r="B89" s="65">
        <v>0</v>
      </c>
      <c r="C89" s="65">
        <v>1.7251000000000001</v>
      </c>
      <c r="D89" s="65">
        <v>6.3605</v>
      </c>
      <c r="E89" s="65">
        <v>27.821680000000001</v>
      </c>
      <c r="F89" s="65">
        <v>34.352200000000003</v>
      </c>
      <c r="G89" s="65">
        <v>16.686699999999998</v>
      </c>
    </row>
    <row r="90" spans="1:7" s="59" customFormat="1" x14ac:dyDescent="0.2">
      <c r="A90" s="148" t="s">
        <v>175</v>
      </c>
      <c r="B90" s="65">
        <v>0</v>
      </c>
      <c r="C90" s="65">
        <v>0</v>
      </c>
      <c r="D90" s="65">
        <v>0.83630000000000004</v>
      </c>
      <c r="E90" s="65">
        <v>1.1448</v>
      </c>
      <c r="F90" s="65">
        <v>4.0948000000000002</v>
      </c>
      <c r="G90" s="65">
        <v>6.5514999999999999</v>
      </c>
    </row>
    <row r="91" spans="1:7" s="59" customFormat="1" x14ac:dyDescent="0.2">
      <c r="A91" s="73" t="s">
        <v>168</v>
      </c>
      <c r="B91" s="65">
        <v>20.234760000000001</v>
      </c>
      <c r="C91" s="65">
        <v>96.111109999999996</v>
      </c>
      <c r="D91" s="65">
        <v>208.57319000000001</v>
      </c>
      <c r="E91" s="65">
        <v>279.43340000000001</v>
      </c>
      <c r="F91" s="65">
        <v>120.40004</v>
      </c>
      <c r="G91" s="65">
        <v>73.785070000000005</v>
      </c>
    </row>
    <row r="92" spans="1:7" s="59" customFormat="1" x14ac:dyDescent="0.2">
      <c r="A92" s="148" t="s">
        <v>170</v>
      </c>
      <c r="B92" s="65">
        <v>9.3360299999999992</v>
      </c>
      <c r="C92" s="65">
        <v>14.7761</v>
      </c>
      <c r="D92" s="65">
        <v>4.2329999999999997</v>
      </c>
      <c r="E92" s="65">
        <v>0.84819999999999995</v>
      </c>
      <c r="F92" s="65">
        <v>0</v>
      </c>
      <c r="G92" s="65">
        <v>0</v>
      </c>
    </row>
    <row r="93" spans="1:7" s="59" customFormat="1" x14ac:dyDescent="0.2">
      <c r="A93" s="148" t="s">
        <v>171</v>
      </c>
      <c r="B93" s="65">
        <v>4.8599399999999999</v>
      </c>
      <c r="C93" s="65">
        <v>44.973730000000003</v>
      </c>
      <c r="D93" s="65">
        <v>53.036230000000003</v>
      </c>
      <c r="E93" s="65">
        <v>21.678039999999999</v>
      </c>
      <c r="F93" s="65">
        <v>2.9567999999999999</v>
      </c>
      <c r="G93" s="65">
        <v>0.50549999999999995</v>
      </c>
    </row>
    <row r="94" spans="1:7" s="59" customFormat="1" x14ac:dyDescent="0.2">
      <c r="A94" s="148" t="s">
        <v>172</v>
      </c>
      <c r="B94" s="65">
        <v>1.8331900000000001</v>
      </c>
      <c r="C94" s="65">
        <v>21.393139999999999</v>
      </c>
      <c r="D94" s="65">
        <v>66.792190000000005</v>
      </c>
      <c r="E94" s="65">
        <v>54.27628</v>
      </c>
      <c r="F94" s="65">
        <v>10.22349</v>
      </c>
      <c r="G94" s="65">
        <v>1.6891400000000001</v>
      </c>
    </row>
    <row r="95" spans="1:7" s="59" customFormat="1" x14ac:dyDescent="0.2">
      <c r="A95" s="148" t="s">
        <v>173</v>
      </c>
      <c r="B95" s="65">
        <v>4.0556000000000001</v>
      </c>
      <c r="C95" s="65">
        <v>11.26824</v>
      </c>
      <c r="D95" s="65">
        <v>65.077169999999995</v>
      </c>
      <c r="E95" s="65">
        <v>132.24934999999999</v>
      </c>
      <c r="F95" s="65">
        <v>43.005229999999997</v>
      </c>
      <c r="G95" s="65">
        <v>10.893179999999999</v>
      </c>
    </row>
    <row r="96" spans="1:7" s="59" customFormat="1" x14ac:dyDescent="0.2">
      <c r="A96" s="148" t="s">
        <v>174</v>
      </c>
      <c r="B96" s="65">
        <v>0.15</v>
      </c>
      <c r="C96" s="65">
        <v>3.6999</v>
      </c>
      <c r="D96" s="65">
        <v>18.848400000000002</v>
      </c>
      <c r="E96" s="65">
        <v>63.870429999999999</v>
      </c>
      <c r="F96" s="65">
        <v>57.46902</v>
      </c>
      <c r="G96" s="65">
        <v>33.112650000000002</v>
      </c>
    </row>
    <row r="97" spans="1:7" s="59" customFormat="1" x14ac:dyDescent="0.2">
      <c r="A97" s="148" t="s">
        <v>175</v>
      </c>
      <c r="B97" s="65">
        <v>0</v>
      </c>
      <c r="C97" s="65">
        <v>0</v>
      </c>
      <c r="D97" s="65">
        <v>0.58620000000000005</v>
      </c>
      <c r="E97" s="65">
        <v>6.5110999999999999</v>
      </c>
      <c r="F97" s="65">
        <v>6.7454999999999998</v>
      </c>
      <c r="G97" s="65">
        <v>27.584599999999998</v>
      </c>
    </row>
    <row r="98" spans="1:7" s="59" customFormat="1" x14ac:dyDescent="0.2">
      <c r="A98" s="73" t="s">
        <v>169</v>
      </c>
      <c r="B98" s="65">
        <v>9.8604199999999995</v>
      </c>
      <c r="C98" s="65">
        <v>20.679179999999999</v>
      </c>
      <c r="D98" s="65">
        <v>52.990859999999998</v>
      </c>
      <c r="E98" s="65">
        <v>73.436549999999997</v>
      </c>
      <c r="F98" s="65">
        <v>28.343800000000002</v>
      </c>
      <c r="G98" s="65">
        <v>11.490589999999999</v>
      </c>
    </row>
    <row r="99" spans="1:7" s="59" customFormat="1" x14ac:dyDescent="0.2">
      <c r="A99" s="148" t="s">
        <v>170</v>
      </c>
      <c r="B99" s="65">
        <v>2.7077200000000001</v>
      </c>
      <c r="C99" s="65">
        <v>5.1848900000000002</v>
      </c>
      <c r="D99" s="65">
        <v>3.2238899999999999</v>
      </c>
      <c r="E99" s="65">
        <v>0.32179999999999997</v>
      </c>
      <c r="F99" s="65">
        <v>0</v>
      </c>
      <c r="G99" s="65">
        <v>0</v>
      </c>
    </row>
    <row r="100" spans="1:7" s="59" customFormat="1" x14ac:dyDescent="0.2">
      <c r="A100" s="148" t="s">
        <v>171</v>
      </c>
      <c r="B100" s="65">
        <v>4.8136000000000001</v>
      </c>
      <c r="C100" s="65">
        <v>11.37379</v>
      </c>
      <c r="D100" s="65">
        <v>29.322379999999999</v>
      </c>
      <c r="E100" s="65">
        <v>20.496189999999999</v>
      </c>
      <c r="F100" s="65">
        <v>0.63100000000000001</v>
      </c>
      <c r="G100" s="65">
        <v>6.6000000000000003E-2</v>
      </c>
    </row>
    <row r="101" spans="1:7" s="59" customFormat="1" x14ac:dyDescent="0.2">
      <c r="A101" s="148" t="s">
        <v>172</v>
      </c>
      <c r="B101" s="65">
        <v>1.5659000000000001</v>
      </c>
      <c r="C101" s="65">
        <v>2.0969000000000002</v>
      </c>
      <c r="D101" s="65">
        <v>12.4709</v>
      </c>
      <c r="E101" s="65">
        <v>25.9818</v>
      </c>
      <c r="F101" s="65">
        <v>6.9622999999999999</v>
      </c>
      <c r="G101" s="65">
        <v>0.92179999999999995</v>
      </c>
    </row>
    <row r="102" spans="1:7" s="59" customFormat="1" x14ac:dyDescent="0.2">
      <c r="A102" s="148" t="s">
        <v>173</v>
      </c>
      <c r="B102" s="65">
        <v>0.7732</v>
      </c>
      <c r="C102" s="65">
        <v>1.6349</v>
      </c>
      <c r="D102" s="65">
        <v>6.7095900000000004</v>
      </c>
      <c r="E102" s="65">
        <v>21.340260000000001</v>
      </c>
      <c r="F102" s="65">
        <v>10.921099999999999</v>
      </c>
      <c r="G102" s="65">
        <v>4.0253899999999998</v>
      </c>
    </row>
    <row r="103" spans="1:7" s="59" customFormat="1" x14ac:dyDescent="0.2">
      <c r="A103" s="148" t="s">
        <v>174</v>
      </c>
      <c r="B103" s="65">
        <v>0</v>
      </c>
      <c r="C103" s="65">
        <v>0.38869999999999999</v>
      </c>
      <c r="D103" s="65">
        <v>1.002</v>
      </c>
      <c r="E103" s="65">
        <v>5.0385999999999997</v>
      </c>
      <c r="F103" s="65">
        <v>8.0556000000000001</v>
      </c>
      <c r="G103" s="65">
        <v>4.0679999999999996</v>
      </c>
    </row>
    <row r="104" spans="1:7" s="59" customFormat="1" x14ac:dyDescent="0.2">
      <c r="A104" s="150" t="s">
        <v>175</v>
      </c>
      <c r="B104" s="82">
        <v>0</v>
      </c>
      <c r="C104" s="82">
        <v>0</v>
      </c>
      <c r="D104" s="82">
        <v>0.2621</v>
      </c>
      <c r="E104" s="82">
        <v>0.25790000000000002</v>
      </c>
      <c r="F104" s="82">
        <v>1.7738</v>
      </c>
      <c r="G104" s="82">
        <v>2.4094000000000002</v>
      </c>
    </row>
    <row r="105" spans="1:7" s="59" customFormat="1" x14ac:dyDescent="0.2"/>
  </sheetData>
  <mergeCells count="9">
    <mergeCell ref="A2:G2"/>
    <mergeCell ref="A4:B4"/>
    <mergeCell ref="B5:B6"/>
    <mergeCell ref="A5:A6"/>
    <mergeCell ref="G5:G6"/>
    <mergeCell ref="F5:F6"/>
    <mergeCell ref="E5:E6"/>
    <mergeCell ref="D5:D6"/>
    <mergeCell ref="C5:C6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8"/>
  <sheetViews>
    <sheetView workbookViewId="0">
      <selection activeCell="I4" sqref="I4"/>
    </sheetView>
  </sheetViews>
  <sheetFormatPr defaultRowHeight="11.25" x14ac:dyDescent="0.2"/>
  <cols>
    <col min="1" max="7" width="13.7109375" style="17" customWidth="1"/>
    <col min="8" max="16384" width="9.140625" style="17"/>
  </cols>
  <sheetData>
    <row r="2" spans="1:7" ht="24" customHeight="1" x14ac:dyDescent="0.2">
      <c r="A2" s="225" t="s">
        <v>298</v>
      </c>
      <c r="B2" s="225"/>
      <c r="C2" s="225"/>
      <c r="D2" s="225"/>
      <c r="E2" s="225"/>
      <c r="F2" s="225"/>
      <c r="G2" s="225"/>
    </row>
    <row r="3" spans="1:7" ht="12.75" customHeight="1" x14ac:dyDescent="0.2">
      <c r="A3" s="29"/>
      <c r="B3" s="29"/>
      <c r="C3" s="29"/>
      <c r="D3" s="29"/>
      <c r="E3" s="29"/>
      <c r="F3" s="29"/>
      <c r="G3" s="29"/>
    </row>
    <row r="4" spans="1:7" x14ac:dyDescent="0.2">
      <c r="A4" s="261" t="s">
        <v>124</v>
      </c>
      <c r="B4" s="261"/>
      <c r="C4" s="59"/>
      <c r="D4" s="59"/>
      <c r="E4" s="59"/>
      <c r="F4" s="59"/>
      <c r="G4" s="59"/>
    </row>
    <row r="5" spans="1:7" x14ac:dyDescent="0.2">
      <c r="A5" s="231"/>
      <c r="B5" s="221" t="s">
        <v>125</v>
      </c>
      <c r="C5" s="221" t="s">
        <v>126</v>
      </c>
      <c r="D5" s="221" t="s">
        <v>127</v>
      </c>
      <c r="E5" s="221" t="s">
        <v>128</v>
      </c>
      <c r="F5" s="221" t="s">
        <v>129</v>
      </c>
      <c r="G5" s="221" t="s">
        <v>130</v>
      </c>
    </row>
    <row r="6" spans="1:7" x14ac:dyDescent="0.2">
      <c r="A6" s="231"/>
      <c r="B6" s="221"/>
      <c r="C6" s="221"/>
      <c r="D6" s="221"/>
      <c r="E6" s="221"/>
      <c r="F6" s="221"/>
      <c r="G6" s="221"/>
    </row>
    <row r="7" spans="1:7" ht="22.5" x14ac:dyDescent="0.2">
      <c r="A7" s="76" t="s">
        <v>156</v>
      </c>
      <c r="B7" s="65">
        <v>1469.192575</v>
      </c>
      <c r="C7" s="65">
        <v>4070.3063648000002</v>
      </c>
      <c r="D7" s="65">
        <v>3662.471935</v>
      </c>
      <c r="E7" s="65">
        <v>1393.8597981</v>
      </c>
      <c r="F7" s="65">
        <v>224.27977999999999</v>
      </c>
      <c r="G7" s="65">
        <v>126.02488</v>
      </c>
    </row>
    <row r="8" spans="1:7" x14ac:dyDescent="0.2">
      <c r="A8" s="148" t="s">
        <v>170</v>
      </c>
      <c r="B8" s="65">
        <v>1241.9241549999999</v>
      </c>
      <c r="C8" s="65">
        <v>1372.7991340000001</v>
      </c>
      <c r="D8" s="65">
        <v>140.84687</v>
      </c>
      <c r="E8" s="65">
        <v>9.6972900000000006</v>
      </c>
      <c r="F8" s="65">
        <v>0.22811999999999999</v>
      </c>
      <c r="G8" s="65">
        <v>0</v>
      </c>
    </row>
    <row r="9" spans="1:7" x14ac:dyDescent="0.2">
      <c r="A9" s="148" t="s">
        <v>171</v>
      </c>
      <c r="B9" s="65">
        <v>197.95021</v>
      </c>
      <c r="C9" s="65">
        <v>2100.3186408000001</v>
      </c>
      <c r="D9" s="65">
        <v>1703.444855</v>
      </c>
      <c r="E9" s="65">
        <v>226.88996</v>
      </c>
      <c r="F9" s="65">
        <v>10.086399999999999</v>
      </c>
      <c r="G9" s="65">
        <v>1.5607</v>
      </c>
    </row>
    <row r="10" spans="1:7" x14ac:dyDescent="0.2">
      <c r="A10" s="148" t="s">
        <v>172</v>
      </c>
      <c r="B10" s="65">
        <v>15.91727</v>
      </c>
      <c r="C10" s="65">
        <v>534.94108000000006</v>
      </c>
      <c r="D10" s="65">
        <v>975.90227000000004</v>
      </c>
      <c r="E10" s="65">
        <v>394.21693809999999</v>
      </c>
      <c r="F10" s="65">
        <v>26.254629999999999</v>
      </c>
      <c r="G10" s="65">
        <v>3.0495000000000001</v>
      </c>
    </row>
    <row r="11" spans="1:7" x14ac:dyDescent="0.2">
      <c r="A11" s="148" t="s">
        <v>173</v>
      </c>
      <c r="B11" s="65">
        <v>13.40094</v>
      </c>
      <c r="C11" s="65">
        <v>56.208030000000001</v>
      </c>
      <c r="D11" s="65">
        <v>789.14504999999997</v>
      </c>
      <c r="E11" s="65">
        <v>524.21283000000005</v>
      </c>
      <c r="F11" s="65">
        <v>75.827129999999997</v>
      </c>
      <c r="G11" s="65">
        <v>20.519670000000001</v>
      </c>
    </row>
    <row r="12" spans="1:7" x14ac:dyDescent="0.2">
      <c r="A12" s="148" t="s">
        <v>174</v>
      </c>
      <c r="B12" s="65">
        <v>0</v>
      </c>
      <c r="C12" s="65">
        <v>6.0394800000000002</v>
      </c>
      <c r="D12" s="65">
        <v>51.112000000000002</v>
      </c>
      <c r="E12" s="65">
        <v>231.34678</v>
      </c>
      <c r="F12" s="65">
        <v>97.942310000000006</v>
      </c>
      <c r="G12" s="65">
        <v>55.609760000000001</v>
      </c>
    </row>
    <row r="13" spans="1:7" x14ac:dyDescent="0.2">
      <c r="A13" s="148" t="s">
        <v>175</v>
      </c>
      <c r="B13" s="65">
        <v>0</v>
      </c>
      <c r="C13" s="65">
        <v>0</v>
      </c>
      <c r="D13" s="65">
        <v>2.0208900000000001</v>
      </c>
      <c r="E13" s="65">
        <v>7.4960000000000004</v>
      </c>
      <c r="F13" s="65">
        <v>13.941190000000001</v>
      </c>
      <c r="G13" s="65">
        <v>45.285249999999998</v>
      </c>
    </row>
    <row r="14" spans="1:7" x14ac:dyDescent="0.2">
      <c r="A14" s="63" t="s">
        <v>157</v>
      </c>
      <c r="B14" s="65">
        <v>1279.505265</v>
      </c>
      <c r="C14" s="65">
        <v>3273.2004447999998</v>
      </c>
      <c r="D14" s="65">
        <v>2738.0682550000001</v>
      </c>
      <c r="E14" s="65">
        <v>996.60465810000005</v>
      </c>
      <c r="F14" s="65">
        <v>168.82905</v>
      </c>
      <c r="G14" s="65">
        <v>108.1422</v>
      </c>
    </row>
    <row r="15" spans="1:7" x14ac:dyDescent="0.2">
      <c r="A15" s="148" t="s">
        <v>170</v>
      </c>
      <c r="B15" s="65">
        <v>1075.0971850000001</v>
      </c>
      <c r="C15" s="65">
        <v>945.47575400000005</v>
      </c>
      <c r="D15" s="65">
        <v>61.739100000000001</v>
      </c>
      <c r="E15" s="65">
        <v>0.81320000000000003</v>
      </c>
      <c r="F15" s="65">
        <v>0</v>
      </c>
      <c r="G15" s="65">
        <v>0</v>
      </c>
    </row>
    <row r="16" spans="1:7" x14ac:dyDescent="0.2">
      <c r="A16" s="148" t="s">
        <v>171</v>
      </c>
      <c r="B16" s="65">
        <v>178.21847</v>
      </c>
      <c r="C16" s="65">
        <v>1766.5307008</v>
      </c>
      <c r="D16" s="65">
        <v>1111.8253850000001</v>
      </c>
      <c r="E16" s="65">
        <v>99.355760000000004</v>
      </c>
      <c r="F16" s="65">
        <v>1.2030000000000001</v>
      </c>
      <c r="G16" s="65">
        <v>0.1356</v>
      </c>
    </row>
    <row r="17" spans="1:7" x14ac:dyDescent="0.2">
      <c r="A17" s="148" t="s">
        <v>172</v>
      </c>
      <c r="B17" s="65">
        <v>13.33497</v>
      </c>
      <c r="C17" s="65">
        <v>505.83267999999998</v>
      </c>
      <c r="D17" s="65">
        <v>783.98785999999996</v>
      </c>
      <c r="E17" s="65">
        <v>227.0465781</v>
      </c>
      <c r="F17" s="65">
        <v>9.0830099999999998</v>
      </c>
      <c r="G17" s="65">
        <v>0.91</v>
      </c>
    </row>
    <row r="18" spans="1:7" x14ac:dyDescent="0.2">
      <c r="A18" s="148" t="s">
        <v>173</v>
      </c>
      <c r="B18" s="65">
        <v>12.85464</v>
      </c>
      <c r="C18" s="65">
        <v>49.50703</v>
      </c>
      <c r="D18" s="65">
        <v>732.93582000000004</v>
      </c>
      <c r="E18" s="65">
        <v>444.67982999999998</v>
      </c>
      <c r="F18" s="65">
        <v>53.096739999999997</v>
      </c>
      <c r="G18" s="65">
        <v>12.64439</v>
      </c>
    </row>
    <row r="19" spans="1:7" x14ac:dyDescent="0.2">
      <c r="A19" s="148" t="s">
        <v>174</v>
      </c>
      <c r="B19" s="65">
        <v>0</v>
      </c>
      <c r="C19" s="65">
        <v>5.8542800000000002</v>
      </c>
      <c r="D19" s="65">
        <v>45.559199999999997</v>
      </c>
      <c r="E19" s="65">
        <v>218.60668999999999</v>
      </c>
      <c r="F19" s="65">
        <v>91.765910000000005</v>
      </c>
      <c r="G19" s="65">
        <v>49.670760000000001</v>
      </c>
    </row>
    <row r="20" spans="1:7" x14ac:dyDescent="0.2">
      <c r="A20" s="148" t="s">
        <v>175</v>
      </c>
      <c r="B20" s="65">
        <v>0</v>
      </c>
      <c r="C20" s="65">
        <v>0</v>
      </c>
      <c r="D20" s="65">
        <v>2.0208900000000001</v>
      </c>
      <c r="E20" s="65">
        <v>6.1025999999999998</v>
      </c>
      <c r="F20" s="65">
        <v>13.680389999999999</v>
      </c>
      <c r="G20" s="65">
        <v>44.78145</v>
      </c>
    </row>
    <row r="21" spans="1:7" x14ac:dyDescent="0.2">
      <c r="A21" s="63" t="s">
        <v>158</v>
      </c>
      <c r="B21" s="65">
        <v>32.248309999999996</v>
      </c>
      <c r="C21" s="65">
        <v>111.40173</v>
      </c>
      <c r="D21" s="65">
        <v>100.71080000000001</v>
      </c>
      <c r="E21" s="65">
        <v>38.668799999999997</v>
      </c>
      <c r="F21" s="65">
        <v>6.2373200000000004</v>
      </c>
      <c r="G21" s="65">
        <v>2.3858000000000001</v>
      </c>
    </row>
    <row r="22" spans="1:7" x14ac:dyDescent="0.2">
      <c r="A22" s="148" t="s">
        <v>170</v>
      </c>
      <c r="B22" s="65">
        <v>31.291910000000001</v>
      </c>
      <c r="C22" s="65">
        <v>79.160979999999995</v>
      </c>
      <c r="D22" s="65">
        <v>4.3193999999999999</v>
      </c>
      <c r="E22" s="65">
        <v>0.46477000000000002</v>
      </c>
      <c r="F22" s="65">
        <v>0</v>
      </c>
      <c r="G22" s="65">
        <v>0</v>
      </c>
    </row>
    <row r="23" spans="1:7" x14ac:dyDescent="0.2">
      <c r="A23" s="148" t="s">
        <v>171</v>
      </c>
      <c r="B23" s="65">
        <v>0.7984</v>
      </c>
      <c r="C23" s="65">
        <v>30.37405</v>
      </c>
      <c r="D23" s="65">
        <v>79.915599999999998</v>
      </c>
      <c r="E23" s="65">
        <v>13.60661</v>
      </c>
      <c r="F23" s="65">
        <v>1.7537</v>
      </c>
      <c r="G23" s="65">
        <v>0.49099999999999999</v>
      </c>
    </row>
    <row r="24" spans="1:7" x14ac:dyDescent="0.2">
      <c r="A24" s="148" t="s">
        <v>172</v>
      </c>
      <c r="B24" s="65">
        <v>0.158</v>
      </c>
      <c r="C24" s="65">
        <v>1.0911</v>
      </c>
      <c r="D24" s="65">
        <v>12.4512</v>
      </c>
      <c r="E24" s="65">
        <v>16.718620000000001</v>
      </c>
      <c r="F24" s="65">
        <v>1.37422</v>
      </c>
      <c r="G24" s="65">
        <v>0.18</v>
      </c>
    </row>
    <row r="25" spans="1:7" x14ac:dyDescent="0.2">
      <c r="A25" s="148" t="s">
        <v>173</v>
      </c>
      <c r="B25" s="65">
        <v>0</v>
      </c>
      <c r="C25" s="65">
        <v>0.77559999999999996</v>
      </c>
      <c r="D25" s="65">
        <v>3.6762999999999999</v>
      </c>
      <c r="E25" s="65">
        <v>6.9553000000000003</v>
      </c>
      <c r="F25" s="65">
        <v>2.5905999999999998</v>
      </c>
      <c r="G25" s="65">
        <v>0.78469999999999995</v>
      </c>
    </row>
    <row r="26" spans="1:7" x14ac:dyDescent="0.2">
      <c r="A26" s="148" t="s">
        <v>174</v>
      </c>
      <c r="B26" s="65">
        <v>0</v>
      </c>
      <c r="C26" s="65">
        <v>0</v>
      </c>
      <c r="D26" s="65">
        <v>0.3483</v>
      </c>
      <c r="E26" s="65">
        <v>0.92349999999999999</v>
      </c>
      <c r="F26" s="65">
        <v>0.51880000000000004</v>
      </c>
      <c r="G26" s="65">
        <v>0.42630000000000001</v>
      </c>
    </row>
    <row r="27" spans="1:7" x14ac:dyDescent="0.2">
      <c r="A27" s="148" t="s">
        <v>175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v>0.50380000000000003</v>
      </c>
    </row>
    <row r="28" spans="1:7" x14ac:dyDescent="0.2">
      <c r="A28" s="73" t="s">
        <v>159</v>
      </c>
      <c r="B28" s="65">
        <v>1.8484</v>
      </c>
      <c r="C28" s="65">
        <v>15.07376</v>
      </c>
      <c r="D28" s="65">
        <v>64.222800000000007</v>
      </c>
      <c r="E28" s="65">
        <v>23.961500000000001</v>
      </c>
      <c r="F28" s="65">
        <v>3.3757000000000001</v>
      </c>
      <c r="G28" s="65">
        <v>0.9889</v>
      </c>
    </row>
    <row r="29" spans="1:7" x14ac:dyDescent="0.2">
      <c r="A29" s="148" t="s">
        <v>170</v>
      </c>
      <c r="B29" s="65">
        <v>0.94040000000000001</v>
      </c>
      <c r="C29" s="65">
        <v>5.41608</v>
      </c>
      <c r="D29" s="65">
        <v>11.4567</v>
      </c>
      <c r="E29" s="65">
        <v>1.6435999999999999</v>
      </c>
      <c r="F29" s="65">
        <v>0</v>
      </c>
      <c r="G29" s="65">
        <v>0</v>
      </c>
    </row>
    <row r="30" spans="1:7" x14ac:dyDescent="0.2">
      <c r="A30" s="148" t="s">
        <v>171</v>
      </c>
      <c r="B30" s="65">
        <v>0.55700000000000005</v>
      </c>
      <c r="C30" s="65">
        <v>7.5156799999999997</v>
      </c>
      <c r="D30" s="65">
        <v>33.588500000000003</v>
      </c>
      <c r="E30" s="65">
        <v>9.6522000000000006</v>
      </c>
      <c r="F30" s="65">
        <v>1.0270999999999999</v>
      </c>
      <c r="G30" s="65">
        <v>0.40079999999999999</v>
      </c>
    </row>
    <row r="31" spans="1:7" x14ac:dyDescent="0.2">
      <c r="A31" s="148" t="s">
        <v>172</v>
      </c>
      <c r="B31" s="65">
        <v>0.35099999999999998</v>
      </c>
      <c r="C31" s="65">
        <v>1.8740000000000001</v>
      </c>
      <c r="D31" s="65">
        <v>14.702299999999999</v>
      </c>
      <c r="E31" s="65">
        <v>8.2439999999999998</v>
      </c>
      <c r="F31" s="65">
        <v>1.0649999999999999</v>
      </c>
      <c r="G31" s="65">
        <v>0.41020000000000001</v>
      </c>
    </row>
    <row r="32" spans="1:7" x14ac:dyDescent="0.2">
      <c r="A32" s="148" t="s">
        <v>173</v>
      </c>
      <c r="B32" s="65">
        <v>0</v>
      </c>
      <c r="C32" s="65">
        <v>0.26800000000000002</v>
      </c>
      <c r="D32" s="65">
        <v>3.9687000000000001</v>
      </c>
      <c r="E32" s="65">
        <v>4.0968</v>
      </c>
      <c r="F32" s="65">
        <v>1.107</v>
      </c>
      <c r="G32" s="65">
        <v>0</v>
      </c>
    </row>
    <row r="33" spans="1:7" x14ac:dyDescent="0.2">
      <c r="A33" s="148" t="s">
        <v>174</v>
      </c>
      <c r="B33" s="65">
        <v>0</v>
      </c>
      <c r="C33" s="65">
        <v>0</v>
      </c>
      <c r="D33" s="65">
        <v>0.50660000000000005</v>
      </c>
      <c r="E33" s="65">
        <v>0.32490000000000002</v>
      </c>
      <c r="F33" s="65">
        <v>0.17660000000000001</v>
      </c>
      <c r="G33" s="65">
        <v>0.1779</v>
      </c>
    </row>
    <row r="34" spans="1:7" x14ac:dyDescent="0.2">
      <c r="A34" s="73" t="s">
        <v>160</v>
      </c>
      <c r="B34" s="65">
        <v>2.5402999999999998</v>
      </c>
      <c r="C34" s="65">
        <v>15.022600000000001</v>
      </c>
      <c r="D34" s="65">
        <v>39.219099999999997</v>
      </c>
      <c r="E34" s="65">
        <v>38.865650000000002</v>
      </c>
      <c r="F34" s="65">
        <v>1.8424</v>
      </c>
      <c r="G34" s="65">
        <v>0</v>
      </c>
    </row>
    <row r="35" spans="1:7" x14ac:dyDescent="0.2">
      <c r="A35" s="148" t="s">
        <v>170</v>
      </c>
      <c r="B35" s="65">
        <v>1.8788</v>
      </c>
      <c r="C35" s="65">
        <v>6.3007999999999997</v>
      </c>
      <c r="D35" s="65">
        <v>4.7447999999999997</v>
      </c>
      <c r="E35" s="65">
        <v>1.3783000000000001</v>
      </c>
      <c r="F35" s="65">
        <v>4.3499999999999997E-2</v>
      </c>
      <c r="G35" s="65">
        <v>0</v>
      </c>
    </row>
    <row r="36" spans="1:7" x14ac:dyDescent="0.2">
      <c r="A36" s="148" t="s">
        <v>171</v>
      </c>
      <c r="B36" s="65">
        <v>0.40439999999999998</v>
      </c>
      <c r="C36" s="65">
        <v>6.8680000000000003</v>
      </c>
      <c r="D36" s="65">
        <v>22.460699999999999</v>
      </c>
      <c r="E36" s="65">
        <v>16.48685</v>
      </c>
      <c r="F36" s="65">
        <v>0.52149999999999996</v>
      </c>
      <c r="G36" s="65">
        <v>0</v>
      </c>
    </row>
    <row r="37" spans="1:7" x14ac:dyDescent="0.2">
      <c r="A37" s="148" t="s">
        <v>172</v>
      </c>
      <c r="B37" s="65">
        <v>0.2571</v>
      </c>
      <c r="C37" s="65">
        <v>1.5022</v>
      </c>
      <c r="D37" s="65">
        <v>8.6396999999999995</v>
      </c>
      <c r="E37" s="65">
        <v>11.8102</v>
      </c>
      <c r="F37" s="65">
        <v>0.60450000000000004</v>
      </c>
      <c r="G37" s="65">
        <v>0</v>
      </c>
    </row>
    <row r="38" spans="1:7" x14ac:dyDescent="0.2">
      <c r="A38" s="148" t="s">
        <v>173</v>
      </c>
      <c r="B38" s="65">
        <v>0</v>
      </c>
      <c r="C38" s="65">
        <v>0.35160000000000002</v>
      </c>
      <c r="D38" s="65">
        <v>3.2239</v>
      </c>
      <c r="E38" s="65">
        <v>7.9009</v>
      </c>
      <c r="F38" s="65">
        <v>0.4889</v>
      </c>
      <c r="G38" s="65">
        <v>0</v>
      </c>
    </row>
    <row r="39" spans="1:7" x14ac:dyDescent="0.2">
      <c r="A39" s="148" t="s">
        <v>174</v>
      </c>
      <c r="B39" s="65">
        <v>0</v>
      </c>
      <c r="C39" s="65">
        <v>0</v>
      </c>
      <c r="D39" s="65">
        <v>0.15</v>
      </c>
      <c r="E39" s="65">
        <v>1.0094000000000001</v>
      </c>
      <c r="F39" s="65">
        <v>0.184</v>
      </c>
      <c r="G39" s="65">
        <v>0</v>
      </c>
    </row>
    <row r="40" spans="1:7" x14ac:dyDescent="0.2">
      <c r="A40" s="148" t="s">
        <v>175</v>
      </c>
      <c r="B40" s="65">
        <v>0</v>
      </c>
      <c r="C40" s="65">
        <v>0</v>
      </c>
      <c r="D40" s="65">
        <v>0</v>
      </c>
      <c r="E40" s="65">
        <v>0.28000000000000003</v>
      </c>
      <c r="F40" s="65">
        <v>0</v>
      </c>
      <c r="G40" s="65">
        <v>0</v>
      </c>
    </row>
    <row r="41" spans="1:7" x14ac:dyDescent="0.2">
      <c r="A41" s="73" t="s">
        <v>161</v>
      </c>
      <c r="B41" s="65">
        <v>13.74436</v>
      </c>
      <c r="C41" s="65">
        <v>33.988390000000003</v>
      </c>
      <c r="D41" s="65">
        <v>63.212870000000002</v>
      </c>
      <c r="E41" s="65">
        <v>16.563739999999999</v>
      </c>
      <c r="F41" s="65">
        <v>1.1452</v>
      </c>
      <c r="G41" s="65">
        <v>8.0600000000000005E-2</v>
      </c>
    </row>
    <row r="42" spans="1:7" x14ac:dyDescent="0.2">
      <c r="A42" s="148" t="s">
        <v>170</v>
      </c>
      <c r="B42" s="65">
        <v>11.26436</v>
      </c>
      <c r="C42" s="65">
        <v>25.001090000000001</v>
      </c>
      <c r="D42" s="65">
        <v>5.8853799999999996</v>
      </c>
      <c r="E42" s="65">
        <v>0.72314999999999996</v>
      </c>
      <c r="F42" s="65">
        <v>0</v>
      </c>
      <c r="G42" s="65">
        <v>0</v>
      </c>
    </row>
    <row r="43" spans="1:7" x14ac:dyDescent="0.2">
      <c r="A43" s="148" t="s">
        <v>171</v>
      </c>
      <c r="B43" s="65">
        <v>2.48</v>
      </c>
      <c r="C43" s="65">
        <v>8.0655000000000001</v>
      </c>
      <c r="D43" s="65">
        <v>44.153790000000001</v>
      </c>
      <c r="E43" s="65">
        <v>6.9045899999999998</v>
      </c>
      <c r="F43" s="65">
        <v>0.18279999999999999</v>
      </c>
      <c r="G43" s="65">
        <v>0</v>
      </c>
    </row>
    <row r="44" spans="1:7" x14ac:dyDescent="0.2">
      <c r="A44" s="148" t="s">
        <v>172</v>
      </c>
      <c r="B44" s="65">
        <v>0</v>
      </c>
      <c r="C44" s="65">
        <v>0.58679999999999999</v>
      </c>
      <c r="D44" s="65">
        <v>10.516999999999999</v>
      </c>
      <c r="E44" s="65">
        <v>6.4912999999999998</v>
      </c>
      <c r="F44" s="65">
        <v>0.51359999999999995</v>
      </c>
      <c r="G44" s="65">
        <v>8.0600000000000005E-2</v>
      </c>
    </row>
    <row r="45" spans="1:7" x14ac:dyDescent="0.2">
      <c r="A45" s="148" t="s">
        <v>173</v>
      </c>
      <c r="B45" s="65">
        <v>0</v>
      </c>
      <c r="C45" s="65">
        <v>0.33500000000000002</v>
      </c>
      <c r="D45" s="65">
        <v>1.7114</v>
      </c>
      <c r="E45" s="65">
        <v>1.8512999999999999</v>
      </c>
      <c r="F45" s="65">
        <v>0.44879999999999998</v>
      </c>
      <c r="G45" s="65">
        <v>0</v>
      </c>
    </row>
    <row r="46" spans="1:7" x14ac:dyDescent="0.2">
      <c r="A46" s="148" t="s">
        <v>174</v>
      </c>
      <c r="B46" s="65">
        <v>0</v>
      </c>
      <c r="C46" s="65">
        <v>0</v>
      </c>
      <c r="D46" s="65">
        <v>0.94530000000000003</v>
      </c>
      <c r="E46" s="65">
        <v>0</v>
      </c>
      <c r="F46" s="65">
        <v>0</v>
      </c>
      <c r="G46" s="65">
        <v>0</v>
      </c>
    </row>
    <row r="47" spans="1:7" x14ac:dyDescent="0.2">
      <c r="A47" s="148" t="s">
        <v>175</v>
      </c>
      <c r="B47" s="65">
        <v>0</v>
      </c>
      <c r="C47" s="65">
        <v>0</v>
      </c>
      <c r="D47" s="65">
        <v>0</v>
      </c>
      <c r="E47" s="65">
        <v>0.59340000000000004</v>
      </c>
      <c r="F47" s="65">
        <v>0</v>
      </c>
      <c r="G47" s="65">
        <v>0</v>
      </c>
    </row>
    <row r="48" spans="1:7" x14ac:dyDescent="0.2">
      <c r="A48" s="73" t="s">
        <v>162</v>
      </c>
      <c r="B48" s="65">
        <v>4.0923999999999996</v>
      </c>
      <c r="C48" s="65">
        <v>13.621700000000001</v>
      </c>
      <c r="D48" s="65">
        <v>24.857399999999998</v>
      </c>
      <c r="E48" s="65">
        <v>11.55</v>
      </c>
      <c r="F48" s="65">
        <v>1.208</v>
      </c>
      <c r="G48" s="65">
        <v>0.123</v>
      </c>
    </row>
    <row r="49" spans="1:7" x14ac:dyDescent="0.2">
      <c r="A49" s="148" t="s">
        <v>170</v>
      </c>
      <c r="B49" s="65">
        <v>2.2784</v>
      </c>
      <c r="C49" s="65">
        <v>6.3510999999999997</v>
      </c>
      <c r="D49" s="65">
        <v>3.2359</v>
      </c>
      <c r="E49" s="65">
        <v>0.1951</v>
      </c>
      <c r="F49" s="65">
        <v>0</v>
      </c>
      <c r="G49" s="65">
        <v>0</v>
      </c>
    </row>
    <row r="50" spans="1:7" x14ac:dyDescent="0.2">
      <c r="A50" s="148" t="s">
        <v>171</v>
      </c>
      <c r="B50" s="65">
        <v>1.7304999999999999</v>
      </c>
      <c r="C50" s="65">
        <v>6.8681000000000001</v>
      </c>
      <c r="D50" s="65">
        <v>14.9567</v>
      </c>
      <c r="E50" s="65">
        <v>4.6417999999999999</v>
      </c>
      <c r="F50" s="65">
        <v>0.14000000000000001</v>
      </c>
      <c r="G50" s="65">
        <v>0</v>
      </c>
    </row>
    <row r="51" spans="1:7" x14ac:dyDescent="0.2">
      <c r="A51" s="148" t="s">
        <v>172</v>
      </c>
      <c r="B51" s="65">
        <v>8.3500000000000005E-2</v>
      </c>
      <c r="C51" s="65">
        <v>0.26350000000000001</v>
      </c>
      <c r="D51" s="65">
        <v>5.5841000000000003</v>
      </c>
      <c r="E51" s="65">
        <v>4.9951999999999996</v>
      </c>
      <c r="F51" s="65">
        <v>0.60619999999999996</v>
      </c>
      <c r="G51" s="65">
        <v>0</v>
      </c>
    </row>
    <row r="52" spans="1:7" x14ac:dyDescent="0.2">
      <c r="A52" s="148" t="s">
        <v>173</v>
      </c>
      <c r="B52" s="65">
        <v>0</v>
      </c>
      <c r="C52" s="65">
        <v>0.13900000000000001</v>
      </c>
      <c r="D52" s="65">
        <v>0.91669999999999996</v>
      </c>
      <c r="E52" s="65">
        <v>1.3691</v>
      </c>
      <c r="F52" s="65">
        <v>0.46179999999999999</v>
      </c>
      <c r="G52" s="65">
        <v>0.123</v>
      </c>
    </row>
    <row r="53" spans="1:7" x14ac:dyDescent="0.2">
      <c r="A53" s="148" t="s">
        <v>174</v>
      </c>
      <c r="B53" s="65">
        <v>0</v>
      </c>
      <c r="C53" s="65">
        <v>0</v>
      </c>
      <c r="D53" s="65">
        <v>0.16400000000000001</v>
      </c>
      <c r="E53" s="65">
        <v>0.3488</v>
      </c>
      <c r="F53" s="65">
        <v>0</v>
      </c>
      <c r="G53" s="65">
        <v>0</v>
      </c>
    </row>
    <row r="54" spans="1:7" x14ac:dyDescent="0.2">
      <c r="A54" s="73" t="s">
        <v>163</v>
      </c>
      <c r="B54" s="65">
        <v>2.3948999999999998</v>
      </c>
      <c r="C54" s="65">
        <v>19.199300000000001</v>
      </c>
      <c r="D54" s="65">
        <v>53.832099999999997</v>
      </c>
      <c r="E54" s="65">
        <v>17.658100000000001</v>
      </c>
      <c r="F54" s="65">
        <v>1.2717000000000001</v>
      </c>
      <c r="G54" s="65">
        <v>0.42820000000000003</v>
      </c>
    </row>
    <row r="55" spans="1:7" x14ac:dyDescent="0.2">
      <c r="A55" s="148" t="s">
        <v>170</v>
      </c>
      <c r="B55" s="65">
        <v>1.1802999999999999</v>
      </c>
      <c r="C55" s="65">
        <v>8.9675999999999991</v>
      </c>
      <c r="D55" s="65">
        <v>6.6375000000000002</v>
      </c>
      <c r="E55" s="65">
        <v>0.81130000000000002</v>
      </c>
      <c r="F55" s="65">
        <v>0</v>
      </c>
      <c r="G55" s="65">
        <v>0</v>
      </c>
    </row>
    <row r="56" spans="1:7" x14ac:dyDescent="0.2">
      <c r="A56" s="148" t="s">
        <v>171</v>
      </c>
      <c r="B56" s="65">
        <v>1.2145999999999999</v>
      </c>
      <c r="C56" s="65">
        <v>9.1731999999999996</v>
      </c>
      <c r="D56" s="65">
        <v>36.995600000000003</v>
      </c>
      <c r="E56" s="65">
        <v>7.7996999999999996</v>
      </c>
      <c r="F56" s="65">
        <v>0.42030000000000001</v>
      </c>
      <c r="G56" s="65">
        <v>0</v>
      </c>
    </row>
    <row r="57" spans="1:7" x14ac:dyDescent="0.2">
      <c r="A57" s="148" t="s">
        <v>172</v>
      </c>
      <c r="B57" s="65">
        <v>0</v>
      </c>
      <c r="C57" s="65">
        <v>1.0585</v>
      </c>
      <c r="D57" s="65">
        <v>8.7273999999999994</v>
      </c>
      <c r="E57" s="65">
        <v>7.3041999999999998</v>
      </c>
      <c r="F57" s="65">
        <v>0.85140000000000005</v>
      </c>
      <c r="G57" s="65">
        <v>0</v>
      </c>
    </row>
    <row r="58" spans="1:7" x14ac:dyDescent="0.2">
      <c r="A58" s="148" t="s">
        <v>173</v>
      </c>
      <c r="B58" s="65">
        <v>0</v>
      </c>
      <c r="C58" s="65">
        <v>0</v>
      </c>
      <c r="D58" s="65">
        <v>1.2937000000000001</v>
      </c>
      <c r="E58" s="65">
        <v>1.7428999999999999</v>
      </c>
      <c r="F58" s="65">
        <v>0</v>
      </c>
      <c r="G58" s="65">
        <v>0.104</v>
      </c>
    </row>
    <row r="59" spans="1:7" x14ac:dyDescent="0.2">
      <c r="A59" s="148" t="s">
        <v>174</v>
      </c>
      <c r="B59" s="65">
        <v>0</v>
      </c>
      <c r="C59" s="65">
        <v>0</v>
      </c>
      <c r="D59" s="65">
        <v>0.1779</v>
      </c>
      <c r="E59" s="65">
        <v>0</v>
      </c>
      <c r="F59" s="65">
        <v>0</v>
      </c>
      <c r="G59" s="65">
        <v>0.32419999999999999</v>
      </c>
    </row>
    <row r="60" spans="1:7" x14ac:dyDescent="0.2">
      <c r="A60" s="149" t="s">
        <v>164</v>
      </c>
      <c r="B60" s="65">
        <v>62.102939999999997</v>
      </c>
      <c r="C60" s="65">
        <v>249.91730000000001</v>
      </c>
      <c r="D60" s="65">
        <v>201.40853000000001</v>
      </c>
      <c r="E60" s="65">
        <v>75.005859999999998</v>
      </c>
      <c r="F60" s="65">
        <v>14.2003</v>
      </c>
      <c r="G60" s="65">
        <v>7.1883999999999997</v>
      </c>
    </row>
    <row r="61" spans="1:7" x14ac:dyDescent="0.2">
      <c r="A61" s="148" t="s">
        <v>170</v>
      </c>
      <c r="B61" s="65">
        <v>55.10286</v>
      </c>
      <c r="C61" s="65">
        <v>124.94432</v>
      </c>
      <c r="D61" s="65">
        <v>13.45837</v>
      </c>
      <c r="E61" s="65">
        <v>0.83640000000000003</v>
      </c>
      <c r="F61" s="65">
        <v>0</v>
      </c>
      <c r="G61" s="65">
        <v>0</v>
      </c>
    </row>
    <row r="62" spans="1:7" x14ac:dyDescent="0.2">
      <c r="A62" s="148" t="s">
        <v>171</v>
      </c>
      <c r="B62" s="65">
        <v>6.1617800000000003</v>
      </c>
      <c r="C62" s="65">
        <v>113.88266</v>
      </c>
      <c r="D62" s="65">
        <v>147.40586999999999</v>
      </c>
      <c r="E62" s="65">
        <v>23.042349999999999</v>
      </c>
      <c r="F62" s="65">
        <v>1.3452</v>
      </c>
      <c r="G62" s="65">
        <v>6.83E-2</v>
      </c>
    </row>
    <row r="63" spans="1:7" x14ac:dyDescent="0.2">
      <c r="A63" s="148" t="s">
        <v>172</v>
      </c>
      <c r="B63" s="65">
        <v>0.73299999999999998</v>
      </c>
      <c r="C63" s="65">
        <v>9.0313999999999997</v>
      </c>
      <c r="D63" s="65">
        <v>31.329129999999999</v>
      </c>
      <c r="E63" s="65">
        <v>33.680909999999997</v>
      </c>
      <c r="F63" s="65">
        <v>4.9271000000000003</v>
      </c>
      <c r="G63" s="65">
        <v>0.70899999999999996</v>
      </c>
    </row>
    <row r="64" spans="1:7" x14ac:dyDescent="0.2">
      <c r="A64" s="148" t="s">
        <v>173</v>
      </c>
      <c r="B64" s="65">
        <v>0.1053</v>
      </c>
      <c r="C64" s="65">
        <v>2.0589200000000001</v>
      </c>
      <c r="D64" s="65">
        <v>9.2151599999999991</v>
      </c>
      <c r="E64" s="65">
        <v>14.238300000000001</v>
      </c>
      <c r="F64" s="65">
        <v>6.6214000000000004</v>
      </c>
      <c r="G64" s="65">
        <v>4.1741999999999999</v>
      </c>
    </row>
    <row r="65" spans="1:7" x14ac:dyDescent="0.2">
      <c r="A65" s="148" t="s">
        <v>174</v>
      </c>
      <c r="B65" s="65">
        <v>0</v>
      </c>
      <c r="C65" s="65">
        <v>0</v>
      </c>
      <c r="D65" s="65">
        <v>0</v>
      </c>
      <c r="E65" s="65">
        <v>3.2079</v>
      </c>
      <c r="F65" s="65">
        <v>1.3066</v>
      </c>
      <c r="G65" s="65">
        <v>2.2368999999999999</v>
      </c>
    </row>
    <row r="66" spans="1:7" x14ac:dyDescent="0.2">
      <c r="A66" s="73" t="s">
        <v>165</v>
      </c>
      <c r="B66" s="65">
        <v>1.8413999999999999</v>
      </c>
      <c r="C66" s="65">
        <v>14.613950000000001</v>
      </c>
      <c r="D66" s="65">
        <v>21.967469999999999</v>
      </c>
      <c r="E66" s="65">
        <v>10.37956</v>
      </c>
      <c r="F66" s="65">
        <v>1.5964</v>
      </c>
      <c r="G66" s="65">
        <v>0.18099999999999999</v>
      </c>
    </row>
    <row r="67" spans="1:7" x14ac:dyDescent="0.2">
      <c r="A67" s="148" t="s">
        <v>170</v>
      </c>
      <c r="B67" s="65">
        <v>1.0506</v>
      </c>
      <c r="C67" s="65">
        <v>7.59145</v>
      </c>
      <c r="D67" s="65">
        <v>4.4328000000000003</v>
      </c>
      <c r="E67" s="65">
        <v>0.57569999999999999</v>
      </c>
      <c r="F67" s="65">
        <v>3.95E-2</v>
      </c>
      <c r="G67" s="65">
        <v>0</v>
      </c>
    </row>
    <row r="68" spans="1:7" x14ac:dyDescent="0.2">
      <c r="A68" s="148" t="s">
        <v>171</v>
      </c>
      <c r="B68" s="65">
        <v>0.69079999999999997</v>
      </c>
      <c r="C68" s="65">
        <v>5.6938000000000004</v>
      </c>
      <c r="D68" s="65">
        <v>11.75347</v>
      </c>
      <c r="E68" s="65">
        <v>5.7210599999999996</v>
      </c>
      <c r="F68" s="65">
        <v>0.60529999999999995</v>
      </c>
      <c r="G68" s="65">
        <v>0</v>
      </c>
    </row>
    <row r="69" spans="1:7" x14ac:dyDescent="0.2">
      <c r="A69" s="148" t="s">
        <v>172</v>
      </c>
      <c r="B69" s="65">
        <v>0</v>
      </c>
      <c r="C69" s="65">
        <v>1.2097</v>
      </c>
      <c r="D69" s="65">
        <v>4.3992000000000004</v>
      </c>
      <c r="E69" s="65">
        <v>2.9409999999999998</v>
      </c>
      <c r="F69" s="65">
        <v>0.7379</v>
      </c>
      <c r="G69" s="65">
        <v>0</v>
      </c>
    </row>
    <row r="70" spans="1:7" x14ac:dyDescent="0.2">
      <c r="A70" s="148" t="s">
        <v>173</v>
      </c>
      <c r="B70" s="65">
        <v>0.1</v>
      </c>
      <c r="C70" s="65">
        <v>0.11899999999999999</v>
      </c>
      <c r="D70" s="65">
        <v>1.0426</v>
      </c>
      <c r="E70" s="65">
        <v>0.97719999999999996</v>
      </c>
      <c r="F70" s="65">
        <v>0.2137</v>
      </c>
      <c r="G70" s="65">
        <v>0</v>
      </c>
    </row>
    <row r="71" spans="1:7" x14ac:dyDescent="0.2">
      <c r="A71" s="148" t="s">
        <v>174</v>
      </c>
      <c r="B71" s="65">
        <v>0</v>
      </c>
      <c r="C71" s="65">
        <v>0</v>
      </c>
      <c r="D71" s="65">
        <v>0.33939999999999998</v>
      </c>
      <c r="E71" s="65">
        <v>0.1646</v>
      </c>
      <c r="F71" s="65">
        <v>0</v>
      </c>
      <c r="G71" s="65">
        <v>0.18099999999999999</v>
      </c>
    </row>
    <row r="72" spans="1:7" x14ac:dyDescent="0.2">
      <c r="A72" s="73" t="s">
        <v>166</v>
      </c>
      <c r="B72" s="65">
        <v>10.218400000000001</v>
      </c>
      <c r="C72" s="65">
        <v>58.393450000000001</v>
      </c>
      <c r="D72" s="65">
        <v>78.70729</v>
      </c>
      <c r="E72" s="65">
        <v>55.483400000000003</v>
      </c>
      <c r="F72" s="65">
        <v>7.4687999999999999</v>
      </c>
      <c r="G72" s="65">
        <v>1.2242</v>
      </c>
    </row>
    <row r="73" spans="1:7" x14ac:dyDescent="0.2">
      <c r="A73" s="148" t="s">
        <v>170</v>
      </c>
      <c r="B73" s="65">
        <v>9.4884000000000004</v>
      </c>
      <c r="C73" s="65">
        <v>38.257080000000002</v>
      </c>
      <c r="D73" s="65">
        <v>5.5239000000000003</v>
      </c>
      <c r="E73" s="65">
        <v>0.75849999999999995</v>
      </c>
      <c r="F73" s="65">
        <v>4.87E-2</v>
      </c>
      <c r="G73" s="65">
        <v>0</v>
      </c>
    </row>
    <row r="74" spans="1:7" x14ac:dyDescent="0.2">
      <c r="A74" s="148" t="s">
        <v>171</v>
      </c>
      <c r="B74" s="65">
        <v>0.53979999999999995</v>
      </c>
      <c r="C74" s="65">
        <v>17.231470000000002</v>
      </c>
      <c r="D74" s="65">
        <v>43.618340000000003</v>
      </c>
      <c r="E74" s="65">
        <v>13.9841</v>
      </c>
      <c r="F74" s="65">
        <v>0.67920000000000003</v>
      </c>
      <c r="G74" s="65">
        <v>0</v>
      </c>
    </row>
    <row r="75" spans="1:7" x14ac:dyDescent="0.2">
      <c r="A75" s="148" t="s">
        <v>172</v>
      </c>
      <c r="B75" s="65">
        <v>7.4999999999999997E-2</v>
      </c>
      <c r="C75" s="65">
        <v>2.2484999999999999</v>
      </c>
      <c r="D75" s="65">
        <v>21.51605</v>
      </c>
      <c r="E75" s="65">
        <v>23.346699999999998</v>
      </c>
      <c r="F75" s="65">
        <v>2.4222000000000001</v>
      </c>
      <c r="G75" s="65">
        <v>0.28849999999999998</v>
      </c>
    </row>
    <row r="76" spans="1:7" x14ac:dyDescent="0.2">
      <c r="A76" s="148" t="s">
        <v>173</v>
      </c>
      <c r="B76" s="65">
        <v>0.1152</v>
      </c>
      <c r="C76" s="65">
        <v>0.65639999999999998</v>
      </c>
      <c r="D76" s="65">
        <v>8.0489999999999995</v>
      </c>
      <c r="E76" s="65">
        <v>16.572299999999998</v>
      </c>
      <c r="F76" s="65">
        <v>3.6089000000000002</v>
      </c>
      <c r="G76" s="65">
        <v>0.22850000000000001</v>
      </c>
    </row>
    <row r="77" spans="1:7" x14ac:dyDescent="0.2">
      <c r="A77" s="148" t="s">
        <v>174</v>
      </c>
      <c r="B77" s="65">
        <v>0</v>
      </c>
      <c r="C77" s="65">
        <v>0</v>
      </c>
      <c r="D77" s="65">
        <v>0</v>
      </c>
      <c r="E77" s="65">
        <v>0.82179999999999997</v>
      </c>
      <c r="F77" s="65">
        <v>0.70979999999999999</v>
      </c>
      <c r="G77" s="65">
        <v>0.70720000000000005</v>
      </c>
    </row>
    <row r="78" spans="1:7" x14ac:dyDescent="0.2">
      <c r="A78" s="73" t="s">
        <v>167</v>
      </c>
      <c r="B78" s="65">
        <v>47.508339999999997</v>
      </c>
      <c r="C78" s="65">
        <v>214.20544000000001</v>
      </c>
      <c r="D78" s="65">
        <v>195.26861</v>
      </c>
      <c r="E78" s="65">
        <v>64.567920000000001</v>
      </c>
      <c r="F78" s="65">
        <v>8.5600900000000006</v>
      </c>
      <c r="G78" s="65">
        <v>2.6278999999999999</v>
      </c>
    </row>
    <row r="79" spans="1:7" x14ac:dyDescent="0.2">
      <c r="A79" s="148" t="s">
        <v>170</v>
      </c>
      <c r="B79" s="65">
        <v>44.511040000000001</v>
      </c>
      <c r="C79" s="65">
        <v>102.84574000000001</v>
      </c>
      <c r="D79" s="65">
        <v>16.14866</v>
      </c>
      <c r="E79" s="65">
        <v>0.99977000000000005</v>
      </c>
      <c r="F79" s="65">
        <v>4.8500000000000001E-2</v>
      </c>
      <c r="G79" s="65">
        <v>0</v>
      </c>
    </row>
    <row r="80" spans="1:7" x14ac:dyDescent="0.2">
      <c r="A80" s="148" t="s">
        <v>171</v>
      </c>
      <c r="B80" s="65">
        <v>2.5916000000000001</v>
      </c>
      <c r="C80" s="65">
        <v>105.7418</v>
      </c>
      <c r="D80" s="65">
        <v>117.10561</v>
      </c>
      <c r="E80" s="65">
        <v>16.741710000000001</v>
      </c>
      <c r="F80" s="65">
        <v>1.0347999999999999</v>
      </c>
      <c r="G80" s="65">
        <v>0.33279999999999998</v>
      </c>
    </row>
    <row r="81" spans="1:7" x14ac:dyDescent="0.2">
      <c r="A81" s="148" t="s">
        <v>172</v>
      </c>
      <c r="B81" s="65">
        <v>0.40570000000000001</v>
      </c>
      <c r="C81" s="65">
        <v>5.2621000000000002</v>
      </c>
      <c r="D81" s="65">
        <v>52.035760000000003</v>
      </c>
      <c r="E81" s="65">
        <v>35.89264</v>
      </c>
      <c r="F81" s="65">
        <v>2.6964999999999999</v>
      </c>
      <c r="G81" s="65">
        <v>0.2908</v>
      </c>
    </row>
    <row r="82" spans="1:7" x14ac:dyDescent="0.2">
      <c r="A82" s="148" t="s">
        <v>173</v>
      </c>
      <c r="B82" s="65">
        <v>0</v>
      </c>
      <c r="C82" s="65">
        <v>0.35580000000000001</v>
      </c>
      <c r="D82" s="65">
        <v>9.6622800000000009</v>
      </c>
      <c r="E82" s="65">
        <v>10.250299999999999</v>
      </c>
      <c r="F82" s="65">
        <v>3.2530899999999998</v>
      </c>
      <c r="G82" s="65">
        <v>0.96330000000000005</v>
      </c>
    </row>
    <row r="83" spans="1:7" x14ac:dyDescent="0.2">
      <c r="A83" s="148" t="s">
        <v>174</v>
      </c>
      <c r="B83" s="65">
        <v>0</v>
      </c>
      <c r="C83" s="65">
        <v>0</v>
      </c>
      <c r="D83" s="65">
        <v>0.31630000000000003</v>
      </c>
      <c r="E83" s="65">
        <v>0.6835</v>
      </c>
      <c r="F83" s="65">
        <v>1.2664</v>
      </c>
      <c r="G83" s="65">
        <v>1.0409999999999999</v>
      </c>
    </row>
    <row r="84" spans="1:7" x14ac:dyDescent="0.2">
      <c r="A84" s="148" t="s">
        <v>175</v>
      </c>
      <c r="B84" s="65">
        <v>0</v>
      </c>
      <c r="C84" s="65">
        <v>0</v>
      </c>
      <c r="D84" s="65">
        <v>0</v>
      </c>
      <c r="E84" s="65">
        <v>0</v>
      </c>
      <c r="F84" s="65">
        <v>0.26079999999999998</v>
      </c>
      <c r="G84" s="65">
        <v>0</v>
      </c>
    </row>
    <row r="85" spans="1:7" x14ac:dyDescent="0.2">
      <c r="A85" s="73" t="s">
        <v>168</v>
      </c>
      <c r="B85" s="65">
        <v>9.2692599999999992</v>
      </c>
      <c r="C85" s="65">
        <v>44.407499999999999</v>
      </c>
      <c r="D85" s="65">
        <v>67.190110000000004</v>
      </c>
      <c r="E85" s="65">
        <v>34.170009999999998</v>
      </c>
      <c r="F85" s="65">
        <v>6.3326000000000002</v>
      </c>
      <c r="G85" s="65">
        <v>2.1645799999999999</v>
      </c>
    </row>
    <row r="86" spans="1:7" x14ac:dyDescent="0.2">
      <c r="A86" s="148" t="s">
        <v>170</v>
      </c>
      <c r="B86" s="65">
        <v>7.4776999999999996</v>
      </c>
      <c r="C86" s="65">
        <v>20.760539999999999</v>
      </c>
      <c r="D86" s="65">
        <v>1.71526</v>
      </c>
      <c r="E86" s="65">
        <v>0.2104</v>
      </c>
      <c r="F86" s="65">
        <v>0</v>
      </c>
      <c r="G86" s="65">
        <v>0</v>
      </c>
    </row>
    <row r="87" spans="1:7" x14ac:dyDescent="0.2">
      <c r="A87" s="148" t="s">
        <v>171</v>
      </c>
      <c r="B87" s="65">
        <v>1.3226599999999999</v>
      </c>
      <c r="C87" s="65">
        <v>18.27628</v>
      </c>
      <c r="D87" s="65">
        <v>29.675989999999999</v>
      </c>
      <c r="E87" s="65">
        <v>5.0672300000000003</v>
      </c>
      <c r="F87" s="65">
        <v>0.41149999999999998</v>
      </c>
      <c r="G87" s="65">
        <v>0.13220000000000001</v>
      </c>
    </row>
    <row r="88" spans="1:7" x14ac:dyDescent="0.2">
      <c r="A88" s="148" t="s">
        <v>172</v>
      </c>
      <c r="B88" s="65">
        <v>0.34389999999999998</v>
      </c>
      <c r="C88" s="65">
        <v>3.6463999999999999</v>
      </c>
      <c r="D88" s="65">
        <v>19.844370000000001</v>
      </c>
      <c r="E88" s="65">
        <v>10.65489</v>
      </c>
      <c r="F88" s="65">
        <v>0.76300000000000001</v>
      </c>
      <c r="G88" s="65">
        <v>8.5999999999999993E-2</v>
      </c>
    </row>
    <row r="89" spans="1:7" x14ac:dyDescent="0.2">
      <c r="A89" s="148" t="s">
        <v>173</v>
      </c>
      <c r="B89" s="65">
        <v>0.125</v>
      </c>
      <c r="C89" s="65">
        <v>1.53908</v>
      </c>
      <c r="D89" s="65">
        <v>13.349489999999999</v>
      </c>
      <c r="E89" s="65">
        <v>12.626899999999999</v>
      </c>
      <c r="F89" s="65">
        <v>3.4942000000000002</v>
      </c>
      <c r="G89" s="65">
        <v>1.2698799999999999</v>
      </c>
    </row>
    <row r="90" spans="1:7" x14ac:dyDescent="0.2">
      <c r="A90" s="148" t="s">
        <v>174</v>
      </c>
      <c r="B90" s="65">
        <v>0</v>
      </c>
      <c r="C90" s="65">
        <v>0.1852</v>
      </c>
      <c r="D90" s="65">
        <v>2.605</v>
      </c>
      <c r="E90" s="65">
        <v>5.0905899999999997</v>
      </c>
      <c r="F90" s="65">
        <v>1.6638999999999999</v>
      </c>
      <c r="G90" s="65">
        <v>0.67649999999999999</v>
      </c>
    </row>
    <row r="91" spans="1:7" x14ac:dyDescent="0.2">
      <c r="A91" s="148" t="s">
        <v>175</v>
      </c>
      <c r="B91" s="65">
        <v>0</v>
      </c>
      <c r="C91" s="65">
        <v>0</v>
      </c>
      <c r="D91" s="65">
        <v>0</v>
      </c>
      <c r="E91" s="65">
        <v>0.52</v>
      </c>
      <c r="F91" s="65">
        <v>0</v>
      </c>
      <c r="G91" s="65">
        <v>0</v>
      </c>
    </row>
    <row r="92" spans="1:7" x14ac:dyDescent="0.2">
      <c r="A92" s="73" t="s">
        <v>169</v>
      </c>
      <c r="B92" s="65">
        <v>1.8783000000000001</v>
      </c>
      <c r="C92" s="65">
        <v>7.2607999999999997</v>
      </c>
      <c r="D92" s="65">
        <v>13.8066</v>
      </c>
      <c r="E92" s="65">
        <v>10.380599999999999</v>
      </c>
      <c r="F92" s="65">
        <v>2.2122199999999999</v>
      </c>
      <c r="G92" s="65">
        <v>0.49009999999999998</v>
      </c>
    </row>
    <row r="93" spans="1:7" x14ac:dyDescent="0.2">
      <c r="A93" s="148" t="s">
        <v>170</v>
      </c>
      <c r="B93" s="65">
        <v>0.36220000000000002</v>
      </c>
      <c r="C93" s="65">
        <v>1.7265999999999999</v>
      </c>
      <c r="D93" s="65">
        <v>1.5490999999999999</v>
      </c>
      <c r="E93" s="65">
        <v>0.28710000000000002</v>
      </c>
      <c r="F93" s="65">
        <v>4.7919999999999997E-2</v>
      </c>
      <c r="G93" s="65">
        <v>0</v>
      </c>
    </row>
    <row r="94" spans="1:7" x14ac:dyDescent="0.2">
      <c r="A94" s="148" t="s">
        <v>171</v>
      </c>
      <c r="B94" s="65">
        <v>1.2402</v>
      </c>
      <c r="C94" s="65">
        <v>4.0974000000000004</v>
      </c>
      <c r="D94" s="65">
        <v>9.9893000000000001</v>
      </c>
      <c r="E94" s="65">
        <v>3.8860000000000001</v>
      </c>
      <c r="F94" s="65">
        <v>0.76200000000000001</v>
      </c>
      <c r="G94" s="65">
        <v>0</v>
      </c>
    </row>
    <row r="95" spans="1:7" x14ac:dyDescent="0.2">
      <c r="A95" s="148" t="s">
        <v>172</v>
      </c>
      <c r="B95" s="65">
        <v>0.17510000000000001</v>
      </c>
      <c r="C95" s="65">
        <v>1.3342000000000001</v>
      </c>
      <c r="D95" s="65">
        <v>2.1682000000000001</v>
      </c>
      <c r="E95" s="65">
        <v>5.0907</v>
      </c>
      <c r="F95" s="65">
        <v>0.61</v>
      </c>
      <c r="G95" s="65">
        <v>9.4399999999999998E-2</v>
      </c>
    </row>
    <row r="96" spans="1:7" x14ac:dyDescent="0.2">
      <c r="A96" s="148" t="s">
        <v>173</v>
      </c>
      <c r="B96" s="65">
        <v>0.1008</v>
      </c>
      <c r="C96" s="65">
        <v>0.1026</v>
      </c>
      <c r="D96" s="65">
        <v>0.1</v>
      </c>
      <c r="E96" s="65">
        <v>0.95169999999999999</v>
      </c>
      <c r="F96" s="65">
        <v>0.442</v>
      </c>
      <c r="G96" s="65">
        <v>0.22770000000000001</v>
      </c>
    </row>
    <row r="97" spans="1:7" x14ac:dyDescent="0.2">
      <c r="A97" s="150" t="s">
        <v>174</v>
      </c>
      <c r="B97" s="82">
        <v>0</v>
      </c>
      <c r="C97" s="82">
        <v>0</v>
      </c>
      <c r="D97" s="82">
        <v>0</v>
      </c>
      <c r="E97" s="82">
        <v>0.1651</v>
      </c>
      <c r="F97" s="82">
        <v>0.3503</v>
      </c>
      <c r="G97" s="82">
        <v>0.16800000000000001</v>
      </c>
    </row>
    <row r="98" spans="1:7" x14ac:dyDescent="0.2">
      <c r="A98" s="59"/>
      <c r="B98" s="81"/>
      <c r="C98" s="81"/>
      <c r="D98" s="81"/>
      <c r="E98" s="81"/>
      <c r="F98" s="81"/>
      <c r="G98" s="81"/>
    </row>
  </sheetData>
  <mergeCells count="9">
    <mergeCell ref="A2:G2"/>
    <mergeCell ref="A4:B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>
      <selection activeCell="B5" sqref="B5:B6"/>
    </sheetView>
  </sheetViews>
  <sheetFormatPr defaultRowHeight="15" x14ac:dyDescent="0.25"/>
  <cols>
    <col min="1" max="1" width="20.42578125" style="1" customWidth="1"/>
    <col min="2" max="2" width="11.5703125" style="1" customWidth="1"/>
    <col min="3" max="3" width="16.42578125" style="1" customWidth="1"/>
    <col min="4" max="4" width="19.85546875" style="1" customWidth="1"/>
    <col min="5" max="16384" width="9.140625" style="1"/>
  </cols>
  <sheetData>
    <row r="2" spans="1:4" ht="25.5" customHeight="1" x14ac:dyDescent="0.25">
      <c r="A2" s="225" t="s">
        <v>299</v>
      </c>
      <c r="B2" s="225"/>
      <c r="C2" s="225"/>
      <c r="D2" s="225"/>
    </row>
    <row r="3" spans="1:4" x14ac:dyDescent="0.25">
      <c r="A3" s="13"/>
      <c r="B3" s="13"/>
      <c r="C3" s="13"/>
      <c r="D3" s="13"/>
    </row>
    <row r="4" spans="1:4" x14ac:dyDescent="0.25">
      <c r="A4" s="91" t="s">
        <v>79</v>
      </c>
      <c r="B4" s="59"/>
      <c r="C4" s="59"/>
      <c r="D4" s="59"/>
    </row>
    <row r="5" spans="1:4" x14ac:dyDescent="0.25">
      <c r="A5" s="220"/>
      <c r="B5" s="226" t="s">
        <v>30</v>
      </c>
      <c r="C5" s="234" t="s">
        <v>21</v>
      </c>
      <c r="D5" s="234"/>
    </row>
    <row r="6" spans="1:4" ht="23.25" x14ac:dyDescent="0.25">
      <c r="A6" s="220"/>
      <c r="B6" s="226"/>
      <c r="C6" s="61" t="s">
        <v>37</v>
      </c>
      <c r="D6" s="61" t="s">
        <v>38</v>
      </c>
    </row>
    <row r="7" spans="1:4" x14ac:dyDescent="0.25">
      <c r="A7" s="76" t="s">
        <v>156</v>
      </c>
      <c r="B7" s="92">
        <v>178457</v>
      </c>
      <c r="C7" s="92">
        <v>161005</v>
      </c>
      <c r="D7" s="92">
        <v>17452</v>
      </c>
    </row>
    <row r="8" spans="1:4" x14ac:dyDescent="0.25">
      <c r="A8" s="63" t="s">
        <v>157</v>
      </c>
      <c r="B8" s="92">
        <v>137034</v>
      </c>
      <c r="C8" s="92">
        <v>137034</v>
      </c>
      <c r="D8" s="105" t="s">
        <v>1</v>
      </c>
    </row>
    <row r="9" spans="1:4" x14ac:dyDescent="0.25">
      <c r="A9" s="63" t="s">
        <v>158</v>
      </c>
      <c r="B9" s="92">
        <v>5460</v>
      </c>
      <c r="C9" s="92">
        <v>4396</v>
      </c>
      <c r="D9" s="92">
        <v>1064</v>
      </c>
    </row>
    <row r="10" spans="1:4" x14ac:dyDescent="0.25">
      <c r="A10" s="63" t="s">
        <v>159</v>
      </c>
      <c r="B10" s="92">
        <v>1745</v>
      </c>
      <c r="C10" s="105" t="s">
        <v>1</v>
      </c>
      <c r="D10" s="92">
        <v>1745</v>
      </c>
    </row>
    <row r="11" spans="1:4" x14ac:dyDescent="0.25">
      <c r="A11" s="63" t="s">
        <v>160</v>
      </c>
      <c r="B11" s="92">
        <v>1478</v>
      </c>
      <c r="C11" s="105" t="s">
        <v>1</v>
      </c>
      <c r="D11" s="92">
        <v>1478</v>
      </c>
    </row>
    <row r="12" spans="1:4" x14ac:dyDescent="0.25">
      <c r="A12" s="63" t="s">
        <v>161</v>
      </c>
      <c r="B12" s="92">
        <v>2353</v>
      </c>
      <c r="C12" s="105" t="s">
        <v>1</v>
      </c>
      <c r="D12" s="92">
        <v>2353</v>
      </c>
    </row>
    <row r="13" spans="1:4" x14ac:dyDescent="0.25">
      <c r="A13" s="63" t="s">
        <v>162</v>
      </c>
      <c r="B13" s="92">
        <v>924</v>
      </c>
      <c r="C13" s="105" t="s">
        <v>1</v>
      </c>
      <c r="D13" s="92">
        <v>924</v>
      </c>
    </row>
    <row r="14" spans="1:4" x14ac:dyDescent="0.25">
      <c r="A14" s="63" t="s">
        <v>163</v>
      </c>
      <c r="B14" s="92">
        <v>1587</v>
      </c>
      <c r="C14" s="105" t="s">
        <v>1</v>
      </c>
      <c r="D14" s="92">
        <v>1587</v>
      </c>
    </row>
    <row r="15" spans="1:4" x14ac:dyDescent="0.25">
      <c r="A15" s="63" t="s">
        <v>164</v>
      </c>
      <c r="B15" s="92">
        <v>11091</v>
      </c>
      <c r="C15" s="92">
        <v>10094</v>
      </c>
      <c r="D15" s="92">
        <v>997</v>
      </c>
    </row>
    <row r="16" spans="1:4" x14ac:dyDescent="0.25">
      <c r="A16" s="63" t="s">
        <v>165</v>
      </c>
      <c r="B16" s="92">
        <v>852</v>
      </c>
      <c r="C16" s="105" t="s">
        <v>1</v>
      </c>
      <c r="D16" s="92">
        <v>852</v>
      </c>
    </row>
    <row r="17" spans="1:4" x14ac:dyDescent="0.25">
      <c r="A17" s="63" t="s">
        <v>166</v>
      </c>
      <c r="B17" s="92">
        <v>3420</v>
      </c>
      <c r="C17" s="92">
        <v>74</v>
      </c>
      <c r="D17" s="92">
        <v>3346</v>
      </c>
    </row>
    <row r="18" spans="1:4" x14ac:dyDescent="0.25">
      <c r="A18" s="63" t="s">
        <v>167</v>
      </c>
      <c r="B18" s="92">
        <v>9552</v>
      </c>
      <c r="C18" s="92">
        <v>8091</v>
      </c>
      <c r="D18" s="92">
        <v>1461</v>
      </c>
    </row>
    <row r="19" spans="1:4" x14ac:dyDescent="0.25">
      <c r="A19" s="63" t="s">
        <v>168</v>
      </c>
      <c r="B19" s="92">
        <v>2409</v>
      </c>
      <c r="C19" s="92">
        <v>1316</v>
      </c>
      <c r="D19" s="92">
        <v>1093</v>
      </c>
    </row>
    <row r="20" spans="1:4" x14ac:dyDescent="0.25">
      <c r="A20" s="70" t="s">
        <v>169</v>
      </c>
      <c r="B20" s="93">
        <v>552</v>
      </c>
      <c r="C20" s="107" t="s">
        <v>1</v>
      </c>
      <c r="D20" s="93">
        <v>552</v>
      </c>
    </row>
  </sheetData>
  <mergeCells count="4">
    <mergeCell ref="A5:A6"/>
    <mergeCell ref="C5:D5"/>
    <mergeCell ref="B5:B6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45"/>
  <sheetViews>
    <sheetView workbookViewId="0">
      <selection activeCell="A2" sqref="A2"/>
    </sheetView>
  </sheetViews>
  <sheetFormatPr defaultColWidth="8.7109375" defaultRowHeight="12" x14ac:dyDescent="0.2"/>
  <cols>
    <col min="1" max="1" width="6.140625" style="10" customWidth="1"/>
    <col min="2" max="2" width="113.42578125" style="10" bestFit="1" customWidth="1"/>
    <col min="3" max="16384" width="8.7109375" style="10"/>
  </cols>
  <sheetData>
    <row r="1" spans="1:2" ht="15.75" x14ac:dyDescent="0.2">
      <c r="A1" s="31"/>
      <c r="B1" s="56" t="s">
        <v>2</v>
      </c>
    </row>
    <row r="2" spans="1:2" ht="12.75" x14ac:dyDescent="0.2">
      <c r="A2" s="31"/>
      <c r="B2" s="31"/>
    </row>
    <row r="3" spans="1:2" ht="15" x14ac:dyDescent="0.25">
      <c r="A3" s="213" t="s">
        <v>50</v>
      </c>
      <c r="B3" s="213"/>
    </row>
    <row r="4" spans="1:2" ht="12.75" x14ac:dyDescent="0.2">
      <c r="A4" s="32" t="s">
        <v>192</v>
      </c>
      <c r="B4" s="33" t="s">
        <v>193</v>
      </c>
    </row>
    <row r="5" spans="1:2" ht="12.75" x14ac:dyDescent="0.2">
      <c r="A5" s="32" t="s">
        <v>194</v>
      </c>
      <c r="B5" s="33" t="s">
        <v>195</v>
      </c>
    </row>
    <row r="6" spans="1:2" ht="12.75" x14ac:dyDescent="0.2">
      <c r="A6" s="32" t="s">
        <v>196</v>
      </c>
      <c r="B6" s="33" t="s">
        <v>197</v>
      </c>
    </row>
    <row r="7" spans="1:2" ht="12.75" x14ac:dyDescent="0.2">
      <c r="A7" s="32" t="s">
        <v>198</v>
      </c>
      <c r="B7" s="33" t="s">
        <v>25</v>
      </c>
    </row>
    <row r="8" spans="1:2" ht="12.75" x14ac:dyDescent="0.2">
      <c r="A8" s="32" t="s">
        <v>199</v>
      </c>
      <c r="B8" s="33" t="s">
        <v>200</v>
      </c>
    </row>
    <row r="9" spans="1:2" ht="12.75" x14ac:dyDescent="0.2">
      <c r="A9" s="32" t="s">
        <v>201</v>
      </c>
      <c r="B9" s="33" t="s">
        <v>202</v>
      </c>
    </row>
    <row r="10" spans="1:2" ht="12.75" x14ac:dyDescent="0.2">
      <c r="A10" s="32" t="s">
        <v>203</v>
      </c>
      <c r="B10" s="33" t="s">
        <v>25</v>
      </c>
    </row>
    <row r="11" spans="1:2" ht="12.75" x14ac:dyDescent="0.2">
      <c r="A11" s="32" t="s">
        <v>204</v>
      </c>
      <c r="B11" s="33" t="s">
        <v>200</v>
      </c>
    </row>
    <row r="12" spans="1:2" ht="12.75" x14ac:dyDescent="0.2">
      <c r="A12" s="32" t="s">
        <v>205</v>
      </c>
      <c r="B12" s="33" t="s">
        <v>206</v>
      </c>
    </row>
    <row r="13" spans="1:2" ht="12.75" x14ac:dyDescent="0.2">
      <c r="A13" s="32" t="s">
        <v>207</v>
      </c>
      <c r="B13" s="33" t="s">
        <v>36</v>
      </c>
    </row>
    <row r="14" spans="1:2" ht="12.75" x14ac:dyDescent="0.2">
      <c r="A14" s="32" t="s">
        <v>208</v>
      </c>
      <c r="B14" s="33" t="s">
        <v>209</v>
      </c>
    </row>
    <row r="15" spans="1:2" ht="12.75" x14ac:dyDescent="0.2">
      <c r="A15" s="32" t="s">
        <v>210</v>
      </c>
      <c r="B15" s="33" t="s">
        <v>211</v>
      </c>
    </row>
    <row r="16" spans="1:2" ht="12.75" x14ac:dyDescent="0.2">
      <c r="A16" s="32" t="s">
        <v>212</v>
      </c>
      <c r="B16" s="33" t="s">
        <v>213</v>
      </c>
    </row>
    <row r="17" spans="1:2" ht="12.75" x14ac:dyDescent="0.2">
      <c r="A17" s="32" t="s">
        <v>214</v>
      </c>
      <c r="B17" s="33" t="s">
        <v>215</v>
      </c>
    </row>
    <row r="18" spans="1:2" ht="16.5" customHeight="1" x14ac:dyDescent="0.2">
      <c r="A18" s="32" t="s">
        <v>216</v>
      </c>
      <c r="B18" s="33" t="s">
        <v>217</v>
      </c>
    </row>
    <row r="19" spans="1:2" ht="14.25" customHeight="1" x14ac:dyDescent="0.2">
      <c r="A19" s="32" t="s">
        <v>218</v>
      </c>
      <c r="B19" s="33" t="s">
        <v>219</v>
      </c>
    </row>
    <row r="20" spans="1:2" ht="15.75" customHeight="1" x14ac:dyDescent="0.2">
      <c r="A20" s="32" t="s">
        <v>220</v>
      </c>
      <c r="B20" s="33" t="s">
        <v>221</v>
      </c>
    </row>
    <row r="21" spans="1:2" ht="12.75" x14ac:dyDescent="0.2">
      <c r="A21" s="32" t="s">
        <v>222</v>
      </c>
      <c r="B21" s="33" t="s">
        <v>223</v>
      </c>
    </row>
    <row r="22" spans="1:2" ht="12.75" x14ac:dyDescent="0.2">
      <c r="A22" s="32" t="s">
        <v>224</v>
      </c>
      <c r="B22" s="33" t="s">
        <v>225</v>
      </c>
    </row>
    <row r="23" spans="1:2" ht="12.75" x14ac:dyDescent="0.2">
      <c r="A23" s="32" t="s">
        <v>226</v>
      </c>
      <c r="B23" s="33" t="s">
        <v>227</v>
      </c>
    </row>
    <row r="24" spans="1:2" ht="12.75" x14ac:dyDescent="0.2">
      <c r="A24" s="32" t="s">
        <v>228</v>
      </c>
      <c r="B24" s="33" t="s">
        <v>229</v>
      </c>
    </row>
    <row r="25" spans="1:2" ht="12.75" x14ac:dyDescent="0.2">
      <c r="A25" s="32" t="s">
        <v>230</v>
      </c>
      <c r="B25" s="33" t="s">
        <v>231</v>
      </c>
    </row>
    <row r="26" spans="1:2" ht="12.75" x14ac:dyDescent="0.2">
      <c r="A26" s="32" t="s">
        <v>232</v>
      </c>
      <c r="B26" s="33" t="s">
        <v>233</v>
      </c>
    </row>
    <row r="27" spans="1:2" ht="12.75" x14ac:dyDescent="0.2">
      <c r="A27" s="32" t="s">
        <v>234</v>
      </c>
      <c r="B27" s="33" t="s">
        <v>235</v>
      </c>
    </row>
    <row r="28" spans="1:2" ht="12.75" x14ac:dyDescent="0.2">
      <c r="A28" s="32" t="s">
        <v>236</v>
      </c>
      <c r="B28" s="33" t="s">
        <v>237</v>
      </c>
    </row>
    <row r="29" spans="1:2" ht="12.75" x14ac:dyDescent="0.2">
      <c r="A29" s="32" t="s">
        <v>238</v>
      </c>
      <c r="B29" s="33" t="s">
        <v>239</v>
      </c>
    </row>
    <row r="30" spans="1:2" ht="12.75" x14ac:dyDescent="0.2">
      <c r="A30" s="34">
        <v>45021</v>
      </c>
      <c r="B30" s="33" t="s">
        <v>240</v>
      </c>
    </row>
    <row r="31" spans="1:2" ht="15.75" customHeight="1" x14ac:dyDescent="0.2">
      <c r="A31" s="34">
        <v>45051</v>
      </c>
      <c r="B31" s="33" t="s">
        <v>241</v>
      </c>
    </row>
    <row r="32" spans="1:2" ht="15.75" customHeight="1" x14ac:dyDescent="0.2">
      <c r="A32" s="34">
        <v>45082</v>
      </c>
      <c r="B32" s="33" t="s">
        <v>242</v>
      </c>
    </row>
    <row r="33" spans="1:2" ht="15.75" customHeight="1" x14ac:dyDescent="0.2">
      <c r="A33" s="34">
        <v>45112</v>
      </c>
      <c r="B33" s="33" t="s">
        <v>243</v>
      </c>
    </row>
    <row r="34" spans="1:2" ht="12.75" x14ac:dyDescent="0.2">
      <c r="A34" s="34">
        <v>45143</v>
      </c>
      <c r="B34" s="33" t="s">
        <v>244</v>
      </c>
    </row>
    <row r="35" spans="1:2" ht="12.75" x14ac:dyDescent="0.2">
      <c r="A35" s="34">
        <v>45174</v>
      </c>
      <c r="B35" s="33" t="s">
        <v>245</v>
      </c>
    </row>
    <row r="36" spans="1:2" ht="12.75" x14ac:dyDescent="0.2">
      <c r="A36" s="34">
        <v>45204</v>
      </c>
      <c r="B36" s="33" t="s">
        <v>246</v>
      </c>
    </row>
    <row r="37" spans="1:2" ht="12.75" x14ac:dyDescent="0.2">
      <c r="A37" s="32" t="s">
        <v>247</v>
      </c>
      <c r="B37" s="33" t="s">
        <v>248</v>
      </c>
    </row>
    <row r="38" spans="1:2" ht="12.75" x14ac:dyDescent="0.2">
      <c r="A38" s="32" t="s">
        <v>249</v>
      </c>
      <c r="B38" s="33" t="s">
        <v>250</v>
      </c>
    </row>
    <row r="39" spans="1:2" ht="12.75" x14ac:dyDescent="0.2">
      <c r="A39" s="32" t="s">
        <v>251</v>
      </c>
      <c r="B39" s="33" t="s">
        <v>252</v>
      </c>
    </row>
    <row r="40" spans="1:2" ht="12.75" x14ac:dyDescent="0.2">
      <c r="A40" s="32" t="s">
        <v>253</v>
      </c>
      <c r="B40" s="33" t="s">
        <v>254</v>
      </c>
    </row>
    <row r="41" spans="1:2" ht="12.75" x14ac:dyDescent="0.2">
      <c r="A41" s="32" t="s">
        <v>255</v>
      </c>
      <c r="B41" s="33" t="s">
        <v>256</v>
      </c>
    </row>
    <row r="42" spans="1:2" ht="12.75" x14ac:dyDescent="0.2">
      <c r="A42" s="32" t="s">
        <v>257</v>
      </c>
      <c r="B42" s="33" t="s">
        <v>258</v>
      </c>
    </row>
    <row r="43" spans="1:2" ht="12.75" x14ac:dyDescent="0.2">
      <c r="A43" s="32" t="s">
        <v>259</v>
      </c>
      <c r="B43" s="33" t="s">
        <v>260</v>
      </c>
    </row>
    <row r="44" spans="1:2" ht="12.75" x14ac:dyDescent="0.2">
      <c r="A44" s="32" t="s">
        <v>261</v>
      </c>
      <c r="B44" s="33" t="s">
        <v>262</v>
      </c>
    </row>
    <row r="45" spans="1:2" ht="12.75" x14ac:dyDescent="0.2">
      <c r="A45" s="32" t="s">
        <v>263</v>
      </c>
      <c r="B45" s="33" t="s">
        <v>264</v>
      </c>
    </row>
  </sheetData>
  <mergeCells count="1">
    <mergeCell ref="A3:B3"/>
  </mergeCells>
  <hyperlinks>
    <hyperlink ref="B19" location="'5.7'!A1" display="5.7  Многоквартирные дома по материалам наружных стен"/>
    <hyperlink ref="B20" location="'5.8'!A1" display="5.8 Общая площадь жилых домов по материалам наружных стен"/>
    <hyperlink ref="B12" location="'6'!A1" display="6. Количество жилых домов"/>
    <hyperlink ref="B40" location="'9'!A1" display="9. Наличие общей площади на одного проживающего"/>
    <hyperlink ref="B42" location="'10'!A1" display="10. Благоустройство жилищного фонда"/>
    <hyperlink ref="B11" location="'5.1.'!A1" display="5.1.  по формам собственности"/>
    <hyperlink ref="B14" location="'6.1'!A1" display="6.1 Количество индивидуальных жилых домов в городских и сельских населенных пунктах"/>
    <hyperlink ref="B15" location="'6.2'!A1" display="6.2 Количество многоквартирных жилых домов в городских и сельских населенных пунктах"/>
    <hyperlink ref="B17" location="'6.4'!A1" display="6.4 Жилые дома по материалам наружных стен "/>
    <hyperlink ref="B18" location="'6.5'!A1" display="6.5 Индивидуальные дома по материалам наружных стен "/>
    <hyperlink ref="B21" location="'6.8'!A1" display="6.8 Общая площадь индивидуальных домов по материалам наружных стен"/>
    <hyperlink ref="B22" location="'6.9'!A1" display="6.9 Общая площадь многоквартирных домов по материалам наружных стен"/>
    <hyperlink ref="B23" location="'6.10'!A1" display="6.10 Количество индивидуальных и многоквартирных домов по году ввода в эксплуатацию"/>
    <hyperlink ref="B24" location="'6.11'!A1" display="6.11 Количество домов по материалам наружных стен и по годам ввода в эксплуатацию"/>
    <hyperlink ref="B26" location="'7.1'!A1" display="7.  Количество жилых помещений (квартир)"/>
    <hyperlink ref="B28" location="'7.2'!A1" display="  7.2 Распределение индивидуальных домов по числу комнат"/>
    <hyperlink ref="B29" location="'7.3'!A1" display="7.3 Распределение жилых квартир в многоквартирных домах по числу комнат"/>
    <hyperlink ref="B34" location="'7.4'!A1" display="7.4  Количество жилых квартир в многоквартирных домах в городских и сельских населенных пунктах"/>
    <hyperlink ref="B43" location="'10.1'!A1" display="10.1 Благоустройство жилищного фонда"/>
    <hyperlink ref="B44" location="'10.2'!A1" display="10.2 Благоустройство в индивидуальных домах"/>
    <hyperlink ref="B45" location="'10.3'!A1" display="10.3 Благоустройство в многоквартирных домах"/>
    <hyperlink ref="B38" location="'8.1'!A1" display="8.1 Индивидуальные  дома в аварийном состоянии "/>
    <hyperlink ref="B39" location="'8.2'!A1" display="8.2 Многоквартирные  дома в аварийном состоянии "/>
    <hyperlink ref="B16" location="'4.3'!A1" display="Многоквартирные дома по количеству квартир"/>
    <hyperlink ref="B4" location="'1.1'!A1" display="Статистика жилищного фонда"/>
    <hyperlink ref="B5" location="'1.1'!A1" display="Общая площадь и обеспеченность жильем на одного проживающего"/>
    <hyperlink ref="B6" location="'2.1'!A1" display="Общая площадь жилищного фонда "/>
    <hyperlink ref="B7" location="'2.1'!A1" display="По городским и сельским населенным пунктам"/>
    <hyperlink ref="B8" location="'2.2'!A1" display="По формам собственности"/>
    <hyperlink ref="A3" location="'Методологические '!A1" display="Методологические пояснения"/>
    <hyperlink ref="A4" location="'1.1'!A1" display="1."/>
    <hyperlink ref="A5" location="'1.1'!A1" display="1.1"/>
    <hyperlink ref="A6" location="'2.1'!A1" display="2."/>
    <hyperlink ref="A7" location="'2.1'!A1" display="2.1"/>
    <hyperlink ref="A8" location="'2.2'!A1" display="2.2"/>
    <hyperlink ref="B35" location="'10.1'!A1" display="10.1 Благоустройство жилищного фонда"/>
    <hyperlink ref="B36" location="'10.2'!A1" display="10.2 Благоустройство в индивидуальных домах"/>
    <hyperlink ref="B9" r:id="rId1"/>
    <hyperlink ref="A9:B9" location="'3.1'!A1" display="3."/>
    <hyperlink ref="A10:B10" location="'3.1'!A1" display="3.1"/>
    <hyperlink ref="A11:B11" location="'3.2'!A1" display="3.2"/>
    <hyperlink ref="A12:B12" location="'4.1'!A1" display="4."/>
    <hyperlink ref="A13:B13" location="'4.1'!A1" display="4.1"/>
    <hyperlink ref="A14:B14" location="'4.2'!A1" display="4.2"/>
    <hyperlink ref="A15:B15" location="'4.3'!A1" display="4.3"/>
    <hyperlink ref="A16:B16" location="'4.4'!A1" display="4.4"/>
    <hyperlink ref="A17:B17" location="'4.5'!A1" display="4.5"/>
    <hyperlink ref="A18:B18" location="'4.6'!A1" display="4.6"/>
    <hyperlink ref="A19:B19" location="'4.7'!A1" display="4.7"/>
    <hyperlink ref="A20:B20" location="'4.8'!A1" display="4.8"/>
    <hyperlink ref="A21:B21" location="'4.9'!A1" display="4.9"/>
    <hyperlink ref="A22:B22" location="'4.10'!A1" display="4.10"/>
    <hyperlink ref="A23:B23" location="'4.11'!A1" display="4.11"/>
    <hyperlink ref="A24:B24" location="'4.12'!A1" display="4.12"/>
    <hyperlink ref="A25:B25" location="'4.13'!A1" display="4.13"/>
    <hyperlink ref="A26:B26" location="'5.1'!A1" display="5."/>
    <hyperlink ref="A27:B27" location="'5.1'!A1" display="5.1"/>
    <hyperlink ref="A28:B28" location="'5.2'!A1" display="5.2"/>
    <hyperlink ref="A29:B29" location="'5.3'!A1" display="5.3"/>
    <hyperlink ref="A37:B37" location="'6'!A1" display="6."/>
    <hyperlink ref="A38:B38" location="'6.1'!A1" display="6.1"/>
    <hyperlink ref="A39:B39" location="'6.2'!A1" display="6.2"/>
    <hyperlink ref="A40:B40" location="'7.1'!A1" display="7."/>
    <hyperlink ref="A41:B41" location="'7.1'!A1" display="7.1"/>
    <hyperlink ref="A42:B42" location="'8'!A1" display="8."/>
    <hyperlink ref="A43:B43" location="'9'!A1" display="9."/>
    <hyperlink ref="A44:B44" location="'9.1'!A1" display="9.1"/>
    <hyperlink ref="A45:B45" location="'9.2'!A1" display="9.2"/>
    <hyperlink ref="A30:A31" location="'5.3'!A1" display="5.3"/>
    <hyperlink ref="A33:B33" location="'5.7'!A1" display="'5.7'!A1"/>
    <hyperlink ref="A34:B34" location="'5.8'!A1" display="'5.8'!A1"/>
    <hyperlink ref="A35:B35" location="'5.9'!A1" display="'5.9'!A1"/>
    <hyperlink ref="A36:B36" location="'5.10'!A1" display="'5.10'!A1"/>
    <hyperlink ref="A32:B32" location="'5.6'!A1" display="'5.6'!A1"/>
    <hyperlink ref="A31:B31" location="'5.5'!A1" display="'5.5'!A1"/>
    <hyperlink ref="A30:B30" location="'5.4'!A1" display="'5.4'!A1"/>
    <hyperlink ref="A3:B3" location="'   Методологические '!A1" display="Методологические пояснения"/>
  </hyperlinks>
  <pageMargins left="0.7" right="0.7" top="0.75" bottom="0.75" header="0.3" footer="0.3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C8" sqref="C8"/>
    </sheetView>
  </sheetViews>
  <sheetFormatPr defaultRowHeight="23.25" customHeight="1" x14ac:dyDescent="0.25"/>
  <cols>
    <col min="1" max="1" width="14" style="1" customWidth="1"/>
    <col min="2" max="16384" width="9.140625" style="1"/>
  </cols>
  <sheetData>
    <row r="1" spans="1:19" ht="15" x14ac:dyDescent="0.25">
      <c r="A1" s="28"/>
    </row>
    <row r="2" spans="1:19" ht="15" x14ac:dyDescent="0.25">
      <c r="A2" s="216" t="s">
        <v>300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</row>
    <row r="3" spans="1:19" ht="15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9" ht="15" x14ac:dyDescent="0.25">
      <c r="A4" s="59" t="s">
        <v>342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ht="23.25" customHeight="1" x14ac:dyDescent="0.25">
      <c r="A5" s="221"/>
      <c r="B5" s="221" t="s">
        <v>0</v>
      </c>
      <c r="C5" s="221"/>
      <c r="D5" s="221"/>
      <c r="E5" s="221"/>
      <c r="F5" s="221"/>
      <c r="G5" s="221"/>
      <c r="H5" s="221" t="s">
        <v>31</v>
      </c>
      <c r="I5" s="221"/>
      <c r="J5" s="221"/>
      <c r="K5" s="221"/>
      <c r="L5" s="221"/>
      <c r="M5" s="221"/>
      <c r="N5" s="221" t="s">
        <v>34</v>
      </c>
      <c r="O5" s="221"/>
      <c r="P5" s="221"/>
      <c r="Q5" s="221"/>
      <c r="R5" s="221"/>
      <c r="S5" s="221"/>
    </row>
    <row r="6" spans="1:19" ht="23.25" customHeight="1" x14ac:dyDescent="0.25">
      <c r="A6" s="221"/>
      <c r="B6" s="49" t="s">
        <v>41</v>
      </c>
      <c r="C6" s="49" t="s">
        <v>42</v>
      </c>
      <c r="D6" s="49" t="s">
        <v>43</v>
      </c>
      <c r="E6" s="49" t="s">
        <v>86</v>
      </c>
      <c r="F6" s="49" t="s">
        <v>45</v>
      </c>
      <c r="G6" s="49" t="s">
        <v>46</v>
      </c>
      <c r="H6" s="49" t="s">
        <v>41</v>
      </c>
      <c r="I6" s="49" t="s">
        <v>42</v>
      </c>
      <c r="J6" s="49" t="s">
        <v>43</v>
      </c>
      <c r="K6" s="49" t="s">
        <v>86</v>
      </c>
      <c r="L6" s="49" t="s">
        <v>45</v>
      </c>
      <c r="M6" s="49" t="s">
        <v>46</v>
      </c>
      <c r="N6" s="49" t="s">
        <v>41</v>
      </c>
      <c r="O6" s="49" t="s">
        <v>42</v>
      </c>
      <c r="P6" s="49" t="s">
        <v>43</v>
      </c>
      <c r="Q6" s="49" t="s">
        <v>86</v>
      </c>
      <c r="R6" s="49" t="s">
        <v>45</v>
      </c>
      <c r="S6" s="49" t="s">
        <v>46</v>
      </c>
    </row>
    <row r="7" spans="1:19" s="50" customFormat="1" ht="26.25" customHeight="1" x14ac:dyDescent="0.25">
      <c r="A7" s="201" t="s">
        <v>156</v>
      </c>
      <c r="B7" s="151">
        <v>38.967751494411203</v>
      </c>
      <c r="C7" s="151">
        <v>56.303602498649397</v>
      </c>
      <c r="D7" s="151">
        <v>76.913858778964396</v>
      </c>
      <c r="E7" s="151">
        <v>104.61735320197</v>
      </c>
      <c r="F7" s="151">
        <v>151.97362259800201</v>
      </c>
      <c r="G7" s="151">
        <v>236.56804760840399</v>
      </c>
      <c r="H7" s="151">
        <v>37.912049289628101</v>
      </c>
      <c r="I7" s="151">
        <v>56.636795855057997</v>
      </c>
      <c r="J7" s="151">
        <v>80.106894006790199</v>
      </c>
      <c r="K7" s="151">
        <v>114.113895620522</v>
      </c>
      <c r="L7" s="151">
        <v>165.46971473684201</v>
      </c>
      <c r="M7" s="151">
        <v>248.45182897562199</v>
      </c>
      <c r="N7" s="151">
        <v>50.563888149134499</v>
      </c>
      <c r="O7" s="151">
        <v>54.271160300463499</v>
      </c>
      <c r="P7" s="151">
        <v>69.541125178167206</v>
      </c>
      <c r="Q7" s="151">
        <v>88.447009247720899</v>
      </c>
      <c r="R7" s="151">
        <v>115.44573789173801</v>
      </c>
      <c r="S7" s="151">
        <v>145.31305528613001</v>
      </c>
    </row>
    <row r="8" spans="1:19" s="50" customFormat="1" ht="26.25" customHeight="1" x14ac:dyDescent="0.25">
      <c r="A8" s="69" t="s">
        <v>157</v>
      </c>
      <c r="B8" s="151">
        <v>38.039539160839198</v>
      </c>
      <c r="C8" s="151">
        <v>57.871152200369302</v>
      </c>
      <c r="D8" s="151">
        <v>82.358762718437703</v>
      </c>
      <c r="E8" s="151">
        <v>117.66712618654699</v>
      </c>
      <c r="F8" s="151">
        <v>171.71818455892</v>
      </c>
      <c r="G8" s="151">
        <v>255.272268967484</v>
      </c>
      <c r="H8" s="151">
        <v>38.039539160839198</v>
      </c>
      <c r="I8" s="151">
        <v>57.871152200369302</v>
      </c>
      <c r="J8" s="151">
        <v>82.358762718437703</v>
      </c>
      <c r="K8" s="151">
        <v>117.66712618654699</v>
      </c>
      <c r="L8" s="151">
        <v>171.71818455892</v>
      </c>
      <c r="M8" s="151">
        <v>255.272268967484</v>
      </c>
      <c r="N8" s="152" t="s">
        <v>1</v>
      </c>
      <c r="O8" s="152" t="s">
        <v>1</v>
      </c>
      <c r="P8" s="152" t="s">
        <v>1</v>
      </c>
      <c r="Q8" s="152" t="s">
        <v>1</v>
      </c>
      <c r="R8" s="152" t="s">
        <v>1</v>
      </c>
      <c r="S8" s="152" t="s">
        <v>1</v>
      </c>
    </row>
    <row r="9" spans="1:19" s="50" customFormat="1" ht="26.25" customHeight="1" x14ac:dyDescent="0.25">
      <c r="A9" s="69" t="s">
        <v>158</v>
      </c>
      <c r="B9" s="151">
        <v>41.128124054462901</v>
      </c>
      <c r="C9" s="151">
        <v>51.310628154795303</v>
      </c>
      <c r="D9" s="151">
        <v>69.715712651567102</v>
      </c>
      <c r="E9" s="151">
        <v>91.819067599067594</v>
      </c>
      <c r="F9" s="151">
        <v>125.60501718213099</v>
      </c>
      <c r="G9" s="151">
        <v>161.89245</v>
      </c>
      <c r="H9" s="151">
        <v>36.617744510978</v>
      </c>
      <c r="I9" s="151">
        <v>48.718181818181797</v>
      </c>
      <c r="J9" s="151">
        <v>66.577538158542595</v>
      </c>
      <c r="K9" s="151">
        <v>93.900496368038702</v>
      </c>
      <c r="L9" s="151">
        <v>131.78131004366799</v>
      </c>
      <c r="M9" s="151">
        <v>192.65494382022499</v>
      </c>
      <c r="N9" s="151">
        <v>55.251249999999999</v>
      </c>
      <c r="O9" s="151">
        <v>57.024258760107799</v>
      </c>
      <c r="P9" s="151">
        <v>72.439487179487202</v>
      </c>
      <c r="Q9" s="151">
        <v>90.515610310841495</v>
      </c>
      <c r="R9" s="151">
        <v>121.59830028328599</v>
      </c>
      <c r="S9" s="151">
        <v>137.22702702702699</v>
      </c>
    </row>
    <row r="10" spans="1:19" s="50" customFormat="1" ht="26.25" customHeight="1" x14ac:dyDescent="0.25">
      <c r="A10" s="69" t="s">
        <v>159</v>
      </c>
      <c r="B10" s="151">
        <v>67.373553398058306</v>
      </c>
      <c r="C10" s="151">
        <v>52.148166409861297</v>
      </c>
      <c r="D10" s="151">
        <v>65.515711040436202</v>
      </c>
      <c r="E10" s="151">
        <v>80.045119453924897</v>
      </c>
      <c r="F10" s="151">
        <v>101.85875</v>
      </c>
      <c r="G10" s="151">
        <v>127.60866141732301</v>
      </c>
      <c r="H10" s="152" t="s">
        <v>1</v>
      </c>
      <c r="I10" s="152" t="s">
        <v>1</v>
      </c>
      <c r="J10" s="152" t="s">
        <v>1</v>
      </c>
      <c r="K10" s="152" t="s">
        <v>1</v>
      </c>
      <c r="L10" s="152" t="s">
        <v>1</v>
      </c>
      <c r="M10" s="152" t="s">
        <v>1</v>
      </c>
      <c r="N10" s="151">
        <v>67.373553398058306</v>
      </c>
      <c r="O10" s="151">
        <v>52.148166409861297</v>
      </c>
      <c r="P10" s="151">
        <v>65.515711040436202</v>
      </c>
      <c r="Q10" s="151">
        <v>80.045119453924897</v>
      </c>
      <c r="R10" s="151">
        <v>101.85875</v>
      </c>
      <c r="S10" s="151">
        <v>127.60866141732301</v>
      </c>
    </row>
    <row r="11" spans="1:19" s="50" customFormat="1" ht="26.25" customHeight="1" x14ac:dyDescent="0.25">
      <c r="A11" s="69" t="s">
        <v>160</v>
      </c>
      <c r="B11" s="151">
        <v>54.553035714285699</v>
      </c>
      <c r="C11" s="151">
        <v>59.978403575989802</v>
      </c>
      <c r="D11" s="151">
        <v>75.281628838451297</v>
      </c>
      <c r="E11" s="151">
        <v>94.227905940594098</v>
      </c>
      <c r="F11" s="151">
        <v>131.98830065359499</v>
      </c>
      <c r="G11" s="151">
        <v>197.226857142857</v>
      </c>
      <c r="H11" s="152" t="s">
        <v>1</v>
      </c>
      <c r="I11" s="152" t="s">
        <v>1</v>
      </c>
      <c r="J11" s="152" t="s">
        <v>1</v>
      </c>
      <c r="K11" s="152" t="s">
        <v>1</v>
      </c>
      <c r="L11" s="152" t="s">
        <v>1</v>
      </c>
      <c r="M11" s="152" t="s">
        <v>1</v>
      </c>
      <c r="N11" s="151">
        <v>54.553035714285699</v>
      </c>
      <c r="O11" s="151">
        <v>59.978403575989802</v>
      </c>
      <c r="P11" s="151">
        <v>75.281628838451297</v>
      </c>
      <c r="Q11" s="151">
        <v>94.227905940594098</v>
      </c>
      <c r="R11" s="151">
        <v>131.98830065359499</v>
      </c>
      <c r="S11" s="151">
        <v>197.226857142857</v>
      </c>
    </row>
    <row r="12" spans="1:19" s="50" customFormat="1" ht="26.25" customHeight="1" x14ac:dyDescent="0.25">
      <c r="A12" s="69" t="s">
        <v>161</v>
      </c>
      <c r="B12" s="151">
        <v>45.105214521452098</v>
      </c>
      <c r="C12" s="151">
        <v>49.436091458153598</v>
      </c>
      <c r="D12" s="151">
        <v>64.818801355357905</v>
      </c>
      <c r="E12" s="151">
        <v>78.975409638554197</v>
      </c>
      <c r="F12" s="151">
        <v>105.582393162393</v>
      </c>
      <c r="G12" s="151">
        <v>143.44</v>
      </c>
      <c r="H12" s="152" t="s">
        <v>1</v>
      </c>
      <c r="I12" s="152" t="s">
        <v>1</v>
      </c>
      <c r="J12" s="152" t="s">
        <v>1</v>
      </c>
      <c r="K12" s="152" t="s">
        <v>1</v>
      </c>
      <c r="L12" s="152" t="s">
        <v>1</v>
      </c>
      <c r="M12" s="152" t="s">
        <v>1</v>
      </c>
      <c r="N12" s="151">
        <v>45.105214521452098</v>
      </c>
      <c r="O12" s="151">
        <v>49.436091458153598</v>
      </c>
      <c r="P12" s="151">
        <v>64.818801355357905</v>
      </c>
      <c r="Q12" s="151">
        <v>78.975409638554197</v>
      </c>
      <c r="R12" s="151">
        <v>105.582393162393</v>
      </c>
      <c r="S12" s="151">
        <v>143.44</v>
      </c>
    </row>
    <row r="13" spans="1:19" s="50" customFormat="1" ht="26.25" customHeight="1" x14ac:dyDescent="0.25">
      <c r="A13" s="69" t="s">
        <v>162</v>
      </c>
      <c r="B13" s="151">
        <v>43.852912621359202</v>
      </c>
      <c r="C13" s="151">
        <v>53.741046099290799</v>
      </c>
      <c r="D13" s="151">
        <v>67.091911111111102</v>
      </c>
      <c r="E13" s="151">
        <v>81.980896686159795</v>
      </c>
      <c r="F13" s="151">
        <v>106.13899371069201</v>
      </c>
      <c r="G13" s="151">
        <v>149.17804878048801</v>
      </c>
      <c r="H13" s="152" t="s">
        <v>1</v>
      </c>
      <c r="I13" s="152" t="s">
        <v>1</v>
      </c>
      <c r="J13" s="152" t="s">
        <v>1</v>
      </c>
      <c r="K13" s="152" t="s">
        <v>1</v>
      </c>
      <c r="L13" s="152" t="s">
        <v>1</v>
      </c>
      <c r="M13" s="152" t="s">
        <v>1</v>
      </c>
      <c r="N13" s="151">
        <v>43.852912621359202</v>
      </c>
      <c r="O13" s="151">
        <v>53.741046099290799</v>
      </c>
      <c r="P13" s="151">
        <v>67.091911111111102</v>
      </c>
      <c r="Q13" s="151">
        <v>81.980896686159795</v>
      </c>
      <c r="R13" s="151">
        <v>106.13899371069201</v>
      </c>
      <c r="S13" s="151">
        <v>149.17804878048801</v>
      </c>
    </row>
    <row r="14" spans="1:19" s="50" customFormat="1" ht="26.25" customHeight="1" x14ac:dyDescent="0.25">
      <c r="A14" s="69" t="s">
        <v>163</v>
      </c>
      <c r="B14" s="151">
        <v>48.2100164203612</v>
      </c>
      <c r="C14" s="151">
        <v>52.2813488372093</v>
      </c>
      <c r="D14" s="151">
        <v>64.767823513586194</v>
      </c>
      <c r="E14" s="151">
        <v>84.099214365880997</v>
      </c>
      <c r="F14" s="151">
        <v>120.38097982708901</v>
      </c>
      <c r="G14" s="151">
        <v>167.701097560976</v>
      </c>
      <c r="H14" s="152" t="s">
        <v>1</v>
      </c>
      <c r="I14" s="152" t="s">
        <v>1</v>
      </c>
      <c r="J14" s="152" t="s">
        <v>1</v>
      </c>
      <c r="K14" s="152" t="s">
        <v>1</v>
      </c>
      <c r="L14" s="152" t="s">
        <v>1</v>
      </c>
      <c r="M14" s="152" t="s">
        <v>1</v>
      </c>
      <c r="N14" s="151">
        <v>48.2100164203612</v>
      </c>
      <c r="O14" s="151">
        <v>52.2813488372093</v>
      </c>
      <c r="P14" s="151">
        <v>64.767823513586194</v>
      </c>
      <c r="Q14" s="151">
        <v>84.099214365880997</v>
      </c>
      <c r="R14" s="151">
        <v>120.38097982708901</v>
      </c>
      <c r="S14" s="151">
        <v>167.701097560976</v>
      </c>
    </row>
    <row r="15" spans="1:19" s="50" customFormat="1" ht="26.25" customHeight="1" x14ac:dyDescent="0.25">
      <c r="A15" s="69" t="s">
        <v>164</v>
      </c>
      <c r="B15" s="151">
        <v>37.0195641838352</v>
      </c>
      <c r="C15" s="151">
        <v>50.559659509202497</v>
      </c>
      <c r="D15" s="151">
        <v>69.281806678383106</v>
      </c>
      <c r="E15" s="151">
        <v>93.923611738149006</v>
      </c>
      <c r="F15" s="151">
        <v>120.58824675324701</v>
      </c>
      <c r="G15" s="151">
        <v>158.84989726027399</v>
      </c>
      <c r="H15" s="151">
        <v>36.594993804213097</v>
      </c>
      <c r="I15" s="151">
        <v>49.669317296289996</v>
      </c>
      <c r="J15" s="151">
        <v>67.822575107296103</v>
      </c>
      <c r="K15" s="151">
        <v>96.843753910323301</v>
      </c>
      <c r="L15" s="151">
        <v>129.64967115097201</v>
      </c>
      <c r="M15" s="151">
        <v>176.02090225563899</v>
      </c>
      <c r="N15" s="151">
        <v>46.9990291262136</v>
      </c>
      <c r="O15" s="151">
        <v>59.0777957860616</v>
      </c>
      <c r="P15" s="151">
        <v>73.372727272727303</v>
      </c>
      <c r="Q15" s="151">
        <v>89.189180050718505</v>
      </c>
      <c r="R15" s="151">
        <v>105.766503667482</v>
      </c>
      <c r="S15" s="151">
        <v>121.81621621621601</v>
      </c>
    </row>
    <row r="16" spans="1:19" s="50" customFormat="1" ht="26.25" customHeight="1" x14ac:dyDescent="0.25">
      <c r="A16" s="69" t="s">
        <v>165</v>
      </c>
      <c r="B16" s="151">
        <v>47.029452054794497</v>
      </c>
      <c r="C16" s="151">
        <v>55.450393013100403</v>
      </c>
      <c r="D16" s="151">
        <v>67.466346774193497</v>
      </c>
      <c r="E16" s="151">
        <v>81.114314606741601</v>
      </c>
      <c r="F16" s="151">
        <v>104.45253906249999</v>
      </c>
      <c r="G16" s="151">
        <v>148.45333333333301</v>
      </c>
      <c r="H16" s="152" t="s">
        <v>1</v>
      </c>
      <c r="I16" s="152" t="s">
        <v>1</v>
      </c>
      <c r="J16" s="152" t="s">
        <v>1</v>
      </c>
      <c r="K16" s="152" t="s">
        <v>1</v>
      </c>
      <c r="L16" s="152" t="s">
        <v>1</v>
      </c>
      <c r="M16" s="152" t="s">
        <v>1</v>
      </c>
      <c r="N16" s="151">
        <v>47.029452054794497</v>
      </c>
      <c r="O16" s="151">
        <v>55.450393013100403</v>
      </c>
      <c r="P16" s="151">
        <v>67.466346774193497</v>
      </c>
      <c r="Q16" s="151">
        <v>81.114314606741601</v>
      </c>
      <c r="R16" s="151">
        <v>104.45253906249999</v>
      </c>
      <c r="S16" s="151">
        <v>148.45333333333301</v>
      </c>
    </row>
    <row r="17" spans="1:19" s="50" customFormat="1" ht="26.25" customHeight="1" x14ac:dyDescent="0.25">
      <c r="A17" s="69" t="s">
        <v>166</v>
      </c>
      <c r="B17" s="151">
        <v>40.485187500000002</v>
      </c>
      <c r="C17" s="151">
        <v>51.669785831960503</v>
      </c>
      <c r="D17" s="151">
        <v>71.733864296081293</v>
      </c>
      <c r="E17" s="151">
        <v>91.419212737726696</v>
      </c>
      <c r="F17" s="151">
        <v>119.84952286282299</v>
      </c>
      <c r="G17" s="151">
        <v>172.414814814815</v>
      </c>
      <c r="H17" s="151">
        <v>56.070588235294103</v>
      </c>
      <c r="I17" s="151">
        <v>60.652588235294097</v>
      </c>
      <c r="J17" s="151">
        <v>71.734230769230805</v>
      </c>
      <c r="K17" s="151">
        <v>86.867974683544304</v>
      </c>
      <c r="L17" s="151">
        <v>101.98125</v>
      </c>
      <c r="M17" s="151">
        <v>127.790909090909</v>
      </c>
      <c r="N17" s="151">
        <v>39.912937365010798</v>
      </c>
      <c r="O17" s="151">
        <v>51.229959677419401</v>
      </c>
      <c r="P17" s="151">
        <v>71.733830293417896</v>
      </c>
      <c r="Q17" s="151">
        <v>91.7611507370423</v>
      </c>
      <c r="R17" s="151">
        <v>121.063503184713</v>
      </c>
      <c r="S17" s="151">
        <v>177.475257731959</v>
      </c>
    </row>
    <row r="18" spans="1:19" s="50" customFormat="1" ht="26.25" customHeight="1" x14ac:dyDescent="0.25">
      <c r="A18" s="69" t="s">
        <v>167</v>
      </c>
      <c r="B18" s="151">
        <v>36.815978835978797</v>
      </c>
      <c r="C18" s="151">
        <v>51.7911984205331</v>
      </c>
      <c r="D18" s="151">
        <v>69.987773616312893</v>
      </c>
      <c r="E18" s="151">
        <v>94.270008968609901</v>
      </c>
      <c r="F18" s="151">
        <v>137.21932971014499</v>
      </c>
      <c r="G18" s="151">
        <v>175.48268156424601</v>
      </c>
      <c r="H18" s="151">
        <v>35.376980883322297</v>
      </c>
      <c r="I18" s="151">
        <v>51.532908504835099</v>
      </c>
      <c r="J18" s="151">
        <v>68.840386542591304</v>
      </c>
      <c r="K18" s="151">
        <v>97.733050108932503</v>
      </c>
      <c r="L18" s="151">
        <v>149.41120512820501</v>
      </c>
      <c r="M18" s="151">
        <v>198.794444444444</v>
      </c>
      <c r="N18" s="151">
        <v>48.679891304347798</v>
      </c>
      <c r="O18" s="151">
        <v>52.8005813953488</v>
      </c>
      <c r="P18" s="151">
        <v>71.581113320079496</v>
      </c>
      <c r="Q18" s="151">
        <v>88.679613130128999</v>
      </c>
      <c r="R18" s="151">
        <v>107.868518518519</v>
      </c>
      <c r="S18" s="151">
        <v>120.06226415094299</v>
      </c>
    </row>
    <row r="19" spans="1:19" s="50" customFormat="1" ht="26.25" customHeight="1" x14ac:dyDescent="0.25">
      <c r="A19" s="69" t="s">
        <v>168</v>
      </c>
      <c r="B19" s="151">
        <v>45.6718575851393</v>
      </c>
      <c r="C19" s="151">
        <v>60.179276231263401</v>
      </c>
      <c r="D19" s="151">
        <v>85.2173362175525</v>
      </c>
      <c r="E19" s="151">
        <v>112.523649085038</v>
      </c>
      <c r="F19" s="151">
        <v>140.34622369878201</v>
      </c>
      <c r="G19" s="151">
        <v>203.07393048128301</v>
      </c>
      <c r="H19" s="151">
        <v>44.340111317254198</v>
      </c>
      <c r="I19" s="151">
        <v>59.121961904761903</v>
      </c>
      <c r="J19" s="151">
        <v>86.998443775100398</v>
      </c>
      <c r="K19" s="151">
        <v>117.452067535545</v>
      </c>
      <c r="L19" s="151">
        <v>151.500798548094</v>
      </c>
      <c r="M19" s="151">
        <v>225.68410714285699</v>
      </c>
      <c r="N19" s="151">
        <v>52.3803738317757</v>
      </c>
      <c r="O19" s="151">
        <v>62.370421052631599</v>
      </c>
      <c r="P19" s="151">
        <v>82.365273311897099</v>
      </c>
      <c r="Q19" s="151">
        <v>104.953885350318</v>
      </c>
      <c r="R19" s="151">
        <v>122.885511363636</v>
      </c>
      <c r="S19" s="151">
        <v>135.724468085106</v>
      </c>
    </row>
    <row r="20" spans="1:19" s="50" customFormat="1" ht="26.25" customHeight="1" x14ac:dyDescent="0.25">
      <c r="A20" s="153" t="s">
        <v>169</v>
      </c>
      <c r="B20" s="154">
        <v>54.345925925925897</v>
      </c>
      <c r="C20" s="154">
        <v>57.608206185566999</v>
      </c>
      <c r="D20" s="154">
        <v>68.651038026721494</v>
      </c>
      <c r="E20" s="154">
        <v>86.4094329896907</v>
      </c>
      <c r="F20" s="154">
        <v>118.434186046512</v>
      </c>
      <c r="G20" s="154">
        <v>157.64065789473699</v>
      </c>
      <c r="H20" s="155" t="s">
        <v>1</v>
      </c>
      <c r="I20" s="155" t="s">
        <v>1</v>
      </c>
      <c r="J20" s="155" t="s">
        <v>1</v>
      </c>
      <c r="K20" s="155" t="s">
        <v>1</v>
      </c>
      <c r="L20" s="155" t="s">
        <v>1</v>
      </c>
      <c r="M20" s="155" t="s">
        <v>1</v>
      </c>
      <c r="N20" s="154">
        <v>54.345925925925897</v>
      </c>
      <c r="O20" s="154">
        <v>57.608206185566999</v>
      </c>
      <c r="P20" s="154">
        <v>68.651038026721494</v>
      </c>
      <c r="Q20" s="154">
        <v>86.4094329896907</v>
      </c>
      <c r="R20" s="154">
        <v>118.434186046512</v>
      </c>
      <c r="S20" s="154">
        <v>157.64065789473699</v>
      </c>
    </row>
    <row r="21" spans="1:19" ht="23.25" customHeight="1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</row>
  </sheetData>
  <mergeCells count="5">
    <mergeCell ref="A5:A6"/>
    <mergeCell ref="B5:G5"/>
    <mergeCell ref="A2:R2"/>
    <mergeCell ref="H5:M5"/>
    <mergeCell ref="N5:S5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1"/>
  <sheetViews>
    <sheetView workbookViewId="0">
      <selection activeCell="A2" sqref="A2:S2"/>
    </sheetView>
  </sheetViews>
  <sheetFormatPr defaultRowHeight="15" x14ac:dyDescent="0.25"/>
  <cols>
    <col min="1" max="1" width="14.28515625" style="1" customWidth="1"/>
    <col min="2" max="16384" width="9.140625" style="1"/>
  </cols>
  <sheetData>
    <row r="2" spans="1:19" x14ac:dyDescent="0.25">
      <c r="A2" s="216" t="s">
        <v>301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</row>
    <row r="3" spans="1:19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s="103" customFormat="1" x14ac:dyDescent="0.25">
      <c r="A4" s="91" t="s">
        <v>342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s="103" customFormat="1" x14ac:dyDescent="0.25">
      <c r="A5" s="221"/>
      <c r="B5" s="221" t="s">
        <v>0</v>
      </c>
      <c r="C5" s="221"/>
      <c r="D5" s="221"/>
      <c r="E5" s="221"/>
      <c r="F5" s="221"/>
      <c r="G5" s="221"/>
      <c r="H5" s="221" t="s">
        <v>31</v>
      </c>
      <c r="I5" s="221"/>
      <c r="J5" s="221"/>
      <c r="K5" s="221"/>
      <c r="L5" s="221"/>
      <c r="M5" s="221"/>
      <c r="N5" s="221" t="s">
        <v>34</v>
      </c>
      <c r="O5" s="221"/>
      <c r="P5" s="221"/>
      <c r="Q5" s="221"/>
      <c r="R5" s="221"/>
      <c r="S5" s="221"/>
    </row>
    <row r="6" spans="1:19" s="103" customFormat="1" ht="22.5" x14ac:dyDescent="0.25">
      <c r="A6" s="221"/>
      <c r="B6" s="49" t="s">
        <v>41</v>
      </c>
      <c r="C6" s="49" t="s">
        <v>42</v>
      </c>
      <c r="D6" s="49" t="s">
        <v>43</v>
      </c>
      <c r="E6" s="49" t="s">
        <v>86</v>
      </c>
      <c r="F6" s="49" t="s">
        <v>45</v>
      </c>
      <c r="G6" s="49" t="s">
        <v>46</v>
      </c>
      <c r="H6" s="49" t="s">
        <v>41</v>
      </c>
      <c r="I6" s="49" t="s">
        <v>42</v>
      </c>
      <c r="J6" s="49" t="s">
        <v>43</v>
      </c>
      <c r="K6" s="49" t="s">
        <v>86</v>
      </c>
      <c r="L6" s="49" t="s">
        <v>45</v>
      </c>
      <c r="M6" s="49" t="s">
        <v>46</v>
      </c>
      <c r="N6" s="49" t="s">
        <v>41</v>
      </c>
      <c r="O6" s="49" t="s">
        <v>42</v>
      </c>
      <c r="P6" s="49" t="s">
        <v>43</v>
      </c>
      <c r="Q6" s="49" t="s">
        <v>86</v>
      </c>
      <c r="R6" s="49" t="s">
        <v>45</v>
      </c>
      <c r="S6" s="49" t="s">
        <v>46</v>
      </c>
    </row>
    <row r="7" spans="1:19" s="103" customFormat="1" ht="23.25" x14ac:dyDescent="0.25">
      <c r="A7" s="76" t="s">
        <v>156</v>
      </c>
      <c r="B7" s="65">
        <v>54.304985678823797</v>
      </c>
      <c r="C7" s="65">
        <v>61.516274665082797</v>
      </c>
      <c r="D7" s="65">
        <v>79.587935102270094</v>
      </c>
      <c r="E7" s="65">
        <v>107.384573563515</v>
      </c>
      <c r="F7" s="65">
        <v>154.34507792550801</v>
      </c>
      <c r="G7" s="65">
        <v>239.42104750451</v>
      </c>
      <c r="H7" s="65">
        <v>52.004937223042802</v>
      </c>
      <c r="I7" s="65">
        <v>65.995470643056805</v>
      </c>
      <c r="J7" s="65">
        <v>89.207224518888097</v>
      </c>
      <c r="K7" s="65">
        <v>120.34187796208499</v>
      </c>
      <c r="L7" s="65">
        <v>167.95002791262101</v>
      </c>
      <c r="M7" s="65">
        <v>251.35739254624599</v>
      </c>
      <c r="N7" s="65">
        <v>56.767829181494697</v>
      </c>
      <c r="O7" s="65">
        <v>57.113861554566903</v>
      </c>
      <c r="P7" s="65">
        <v>71.274091049097507</v>
      </c>
      <c r="Q7" s="65">
        <v>90.946379958246297</v>
      </c>
      <c r="R7" s="65">
        <v>118.379473853064</v>
      </c>
      <c r="S7" s="65">
        <v>148.29331256490099</v>
      </c>
    </row>
    <row r="8" spans="1:19" s="103" customFormat="1" x14ac:dyDescent="0.25">
      <c r="A8" s="63" t="s">
        <v>157</v>
      </c>
      <c r="B8" s="65">
        <v>55.187549759780403</v>
      </c>
      <c r="C8" s="65">
        <v>70.310753395585706</v>
      </c>
      <c r="D8" s="65">
        <v>93.4668542336549</v>
      </c>
      <c r="E8" s="65">
        <v>124.394563382866</v>
      </c>
      <c r="F8" s="65">
        <v>174.336843874122</v>
      </c>
      <c r="G8" s="65">
        <v>257.790764868179</v>
      </c>
      <c r="H8" s="65">
        <v>55.187549759780403</v>
      </c>
      <c r="I8" s="65">
        <v>70.310753395585706</v>
      </c>
      <c r="J8" s="65">
        <v>93.4668542336549</v>
      </c>
      <c r="K8" s="65">
        <v>124.394563382866</v>
      </c>
      <c r="L8" s="65">
        <v>174.336843874122</v>
      </c>
      <c r="M8" s="65">
        <v>257.790764868179</v>
      </c>
      <c r="N8" s="80" t="s">
        <v>1</v>
      </c>
      <c r="O8" s="80" t="s">
        <v>1</v>
      </c>
      <c r="P8" s="80" t="s">
        <v>1</v>
      </c>
      <c r="Q8" s="80" t="s">
        <v>1</v>
      </c>
      <c r="R8" s="80" t="s">
        <v>1</v>
      </c>
      <c r="S8" s="80" t="s">
        <v>1</v>
      </c>
    </row>
    <row r="9" spans="1:19" s="103" customFormat="1" x14ac:dyDescent="0.25">
      <c r="A9" s="63" t="s">
        <v>158</v>
      </c>
      <c r="B9" s="65">
        <v>60.611150684931502</v>
      </c>
      <c r="C9" s="65">
        <v>58.569533551554798</v>
      </c>
      <c r="D9" s="65">
        <v>73.019534717251304</v>
      </c>
      <c r="E9" s="65">
        <v>95.871047849787999</v>
      </c>
      <c r="F9" s="65">
        <v>130.08715953307399</v>
      </c>
      <c r="G9" s="65">
        <v>166.62605555555601</v>
      </c>
      <c r="H9" s="65">
        <v>60.050176991150401</v>
      </c>
      <c r="I9" s="65">
        <v>56.442932960893899</v>
      </c>
      <c r="J9" s="65">
        <v>72.244311814859898</v>
      </c>
      <c r="K9" s="65">
        <v>97.827260061919503</v>
      </c>
      <c r="L9" s="65">
        <v>132.65</v>
      </c>
      <c r="M9" s="65">
        <v>192.82304878048799</v>
      </c>
      <c r="N9" s="65">
        <v>60.8626984126984</v>
      </c>
      <c r="O9" s="65">
        <v>59.450694444444402</v>
      </c>
      <c r="P9" s="65">
        <v>73.342118601115104</v>
      </c>
      <c r="Q9" s="65">
        <v>94.613621890547293</v>
      </c>
      <c r="R9" s="65">
        <v>128.25899999999999</v>
      </c>
      <c r="S9" s="65">
        <v>144.70612244898001</v>
      </c>
    </row>
    <row r="10" spans="1:19" s="103" customFormat="1" x14ac:dyDescent="0.25">
      <c r="A10" s="63" t="s">
        <v>159</v>
      </c>
      <c r="B10" s="65">
        <v>69.595296610169498</v>
      </c>
      <c r="C10" s="65">
        <v>52.14</v>
      </c>
      <c r="D10" s="65">
        <v>68.827263339070598</v>
      </c>
      <c r="E10" s="65">
        <v>82.274888103651406</v>
      </c>
      <c r="F10" s="65">
        <v>103.98256227758</v>
      </c>
      <c r="G10" s="65">
        <v>132.32521739130399</v>
      </c>
      <c r="H10" s="80" t="s">
        <v>1</v>
      </c>
      <c r="I10" s="80" t="s">
        <v>1</v>
      </c>
      <c r="J10" s="80" t="s">
        <v>1</v>
      </c>
      <c r="K10" s="80" t="s">
        <v>1</v>
      </c>
      <c r="L10" s="80" t="s">
        <v>1</v>
      </c>
      <c r="M10" s="80" t="s">
        <v>1</v>
      </c>
      <c r="N10" s="65">
        <v>69.595296610169498</v>
      </c>
      <c r="O10" s="65">
        <v>52.14</v>
      </c>
      <c r="P10" s="65">
        <v>68.827263339070598</v>
      </c>
      <c r="Q10" s="65">
        <v>82.274888103651406</v>
      </c>
      <c r="R10" s="65">
        <v>103.98256227758</v>
      </c>
      <c r="S10" s="65">
        <v>132.32521739130399</v>
      </c>
    </row>
    <row r="11" spans="1:19" s="103" customFormat="1" x14ac:dyDescent="0.25">
      <c r="A11" s="63" t="s">
        <v>160</v>
      </c>
      <c r="B11" s="65">
        <v>60.068632075471697</v>
      </c>
      <c r="C11" s="65">
        <v>64.656862348178095</v>
      </c>
      <c r="D11" s="65">
        <v>81.453798449612407</v>
      </c>
      <c r="E11" s="65">
        <v>99.983313531353105</v>
      </c>
      <c r="F11" s="65">
        <v>135.24919298245601</v>
      </c>
      <c r="G11" s="65">
        <v>197.226857142857</v>
      </c>
      <c r="H11" s="80" t="s">
        <v>1</v>
      </c>
      <c r="I11" s="80" t="s">
        <v>1</v>
      </c>
      <c r="J11" s="80" t="s">
        <v>1</v>
      </c>
      <c r="K11" s="80" t="s">
        <v>1</v>
      </c>
      <c r="L11" s="80" t="s">
        <v>1</v>
      </c>
      <c r="M11" s="80" t="s">
        <v>1</v>
      </c>
      <c r="N11" s="65">
        <v>60.068632075471697</v>
      </c>
      <c r="O11" s="65">
        <v>64.656862348178095</v>
      </c>
      <c r="P11" s="65">
        <v>81.453798449612407</v>
      </c>
      <c r="Q11" s="65">
        <v>99.983313531353105</v>
      </c>
      <c r="R11" s="65">
        <v>135.24919298245601</v>
      </c>
      <c r="S11" s="65">
        <v>197.226857142857</v>
      </c>
    </row>
    <row r="12" spans="1:19" s="103" customFormat="1" x14ac:dyDescent="0.25">
      <c r="A12" s="63" t="s">
        <v>161</v>
      </c>
      <c r="B12" s="65">
        <v>60.6669642857143</v>
      </c>
      <c r="C12" s="65">
        <v>52.972818181818198</v>
      </c>
      <c r="D12" s="65">
        <v>66.833571428571403</v>
      </c>
      <c r="E12" s="65">
        <v>80.436535303776694</v>
      </c>
      <c r="F12" s="65">
        <v>107.768653846154</v>
      </c>
      <c r="G12" s="65">
        <v>144.722448979592</v>
      </c>
      <c r="H12" s="80" t="s">
        <v>1</v>
      </c>
      <c r="I12" s="80" t="s">
        <v>1</v>
      </c>
      <c r="J12" s="80" t="s">
        <v>1</v>
      </c>
      <c r="K12" s="80" t="s">
        <v>1</v>
      </c>
      <c r="L12" s="80" t="s">
        <v>1</v>
      </c>
      <c r="M12" s="80" t="s">
        <v>1</v>
      </c>
      <c r="N12" s="65">
        <v>60.6669642857143</v>
      </c>
      <c r="O12" s="65">
        <v>52.972818181818198</v>
      </c>
      <c r="P12" s="65">
        <v>66.833571428571403</v>
      </c>
      <c r="Q12" s="65">
        <v>80.436535303776694</v>
      </c>
      <c r="R12" s="65">
        <v>107.768653846154</v>
      </c>
      <c r="S12" s="65">
        <v>144.722448979592</v>
      </c>
    </row>
    <row r="13" spans="1:19" s="103" customFormat="1" x14ac:dyDescent="0.25">
      <c r="A13" s="63" t="s">
        <v>162</v>
      </c>
      <c r="B13" s="65">
        <v>43.728318584070799</v>
      </c>
      <c r="C13" s="65">
        <v>54.904439252336402</v>
      </c>
      <c r="D13" s="65">
        <v>67.904900376952099</v>
      </c>
      <c r="E13" s="65">
        <v>83.023340961098398</v>
      </c>
      <c r="F13" s="65">
        <v>107.315753424658</v>
      </c>
      <c r="G13" s="65">
        <v>149.83250000000001</v>
      </c>
      <c r="H13" s="80" t="s">
        <v>1</v>
      </c>
      <c r="I13" s="80" t="s">
        <v>1</v>
      </c>
      <c r="J13" s="80" t="s">
        <v>1</v>
      </c>
      <c r="K13" s="80" t="s">
        <v>1</v>
      </c>
      <c r="L13" s="80" t="s">
        <v>1</v>
      </c>
      <c r="M13" s="80" t="s">
        <v>1</v>
      </c>
      <c r="N13" s="65">
        <v>43.728318584070799</v>
      </c>
      <c r="O13" s="65">
        <v>54.904439252336402</v>
      </c>
      <c r="P13" s="65">
        <v>67.904900376952099</v>
      </c>
      <c r="Q13" s="65">
        <v>83.023340961098398</v>
      </c>
      <c r="R13" s="65">
        <v>107.315753424658</v>
      </c>
      <c r="S13" s="65">
        <v>149.83250000000001</v>
      </c>
    </row>
    <row r="14" spans="1:19" s="103" customFormat="1" x14ac:dyDescent="0.25">
      <c r="A14" s="63" t="s">
        <v>163</v>
      </c>
      <c r="B14" s="65">
        <v>48.938294010889301</v>
      </c>
      <c r="C14" s="65">
        <v>52.964548681541601</v>
      </c>
      <c r="D14" s="65">
        <v>65.697680140597498</v>
      </c>
      <c r="E14" s="65">
        <v>85.960143042912904</v>
      </c>
      <c r="F14" s="65">
        <v>122.728787878788</v>
      </c>
      <c r="G14" s="65">
        <v>168.64924050632899</v>
      </c>
      <c r="H14" s="80" t="s">
        <v>1</v>
      </c>
      <c r="I14" s="80" t="s">
        <v>1</v>
      </c>
      <c r="J14" s="80" t="s">
        <v>1</v>
      </c>
      <c r="K14" s="80" t="s">
        <v>1</v>
      </c>
      <c r="L14" s="80" t="s">
        <v>1</v>
      </c>
      <c r="M14" s="80" t="s">
        <v>1</v>
      </c>
      <c r="N14" s="65">
        <v>48.938294010889301</v>
      </c>
      <c r="O14" s="65">
        <v>52.964548681541601</v>
      </c>
      <c r="P14" s="65">
        <v>65.697680140597498</v>
      </c>
      <c r="Q14" s="65">
        <v>85.960143042912904</v>
      </c>
      <c r="R14" s="65">
        <v>122.728787878788</v>
      </c>
      <c r="S14" s="65">
        <v>168.64924050632899</v>
      </c>
    </row>
    <row r="15" spans="1:19" s="103" customFormat="1" x14ac:dyDescent="0.25">
      <c r="A15" s="63" t="s">
        <v>164</v>
      </c>
      <c r="B15" s="65">
        <v>42.059651006711398</v>
      </c>
      <c r="C15" s="65">
        <v>55.215844875346299</v>
      </c>
      <c r="D15" s="65">
        <v>74.904797979798005</v>
      </c>
      <c r="E15" s="65">
        <v>99.243350160624104</v>
      </c>
      <c r="F15" s="65">
        <v>123.84366844919801</v>
      </c>
      <c r="G15" s="65">
        <v>161.776824196597</v>
      </c>
      <c r="H15" s="65">
        <v>41.194804804804797</v>
      </c>
      <c r="I15" s="65">
        <v>52.419259259259299</v>
      </c>
      <c r="J15" s="65">
        <v>74.891329284750299</v>
      </c>
      <c r="K15" s="65">
        <v>105.30107340173601</v>
      </c>
      <c r="L15" s="65">
        <v>133.509388794567</v>
      </c>
      <c r="M15" s="65">
        <v>181.27348441926301</v>
      </c>
      <c r="N15" s="65">
        <v>49.350632911392402</v>
      </c>
      <c r="O15" s="65">
        <v>62.747314578005103</v>
      </c>
      <c r="P15" s="65">
        <v>74.923076923076906</v>
      </c>
      <c r="Q15" s="65">
        <v>90.827631578947404</v>
      </c>
      <c r="R15" s="65">
        <v>107.389595375723</v>
      </c>
      <c r="S15" s="65">
        <v>122.672727272727</v>
      </c>
    </row>
    <row r="16" spans="1:19" s="103" customFormat="1" x14ac:dyDescent="0.25">
      <c r="A16" s="63" t="s">
        <v>165</v>
      </c>
      <c r="B16" s="65">
        <v>48.785436893203901</v>
      </c>
      <c r="C16" s="65">
        <v>58.996155778894497</v>
      </c>
      <c r="D16" s="65">
        <v>69.393475815523104</v>
      </c>
      <c r="E16" s="65">
        <v>83.192705248990606</v>
      </c>
      <c r="F16" s="65">
        <v>106.99340425531901</v>
      </c>
      <c r="G16" s="65">
        <v>147.713636363636</v>
      </c>
      <c r="H16" s="80" t="s">
        <v>1</v>
      </c>
      <c r="I16" s="80" t="s">
        <v>1</v>
      </c>
      <c r="J16" s="80" t="s">
        <v>1</v>
      </c>
      <c r="K16" s="80" t="s">
        <v>1</v>
      </c>
      <c r="L16" s="80" t="s">
        <v>1</v>
      </c>
      <c r="M16" s="80" t="s">
        <v>1</v>
      </c>
      <c r="N16" s="65">
        <v>48.785436893203901</v>
      </c>
      <c r="O16" s="65">
        <v>58.996155778894497</v>
      </c>
      <c r="P16" s="65">
        <v>69.393475815523104</v>
      </c>
      <c r="Q16" s="65">
        <v>83.192705248990606</v>
      </c>
      <c r="R16" s="65">
        <v>106.99340425531901</v>
      </c>
      <c r="S16" s="65">
        <v>147.713636363636</v>
      </c>
    </row>
    <row r="17" spans="1:19" s="103" customFormat="1" x14ac:dyDescent="0.25">
      <c r="A17" s="63" t="s">
        <v>166</v>
      </c>
      <c r="B17" s="65">
        <v>54.5236094674556</v>
      </c>
      <c r="C17" s="65">
        <v>58.8092751235585</v>
      </c>
      <c r="D17" s="65">
        <v>74.276679151061202</v>
      </c>
      <c r="E17" s="65">
        <v>94.391660424469407</v>
      </c>
      <c r="F17" s="65">
        <v>122.82676744186</v>
      </c>
      <c r="G17" s="65">
        <v>175.723232323232</v>
      </c>
      <c r="H17" s="65">
        <v>56.643749999999997</v>
      </c>
      <c r="I17" s="65">
        <v>61.587260273972603</v>
      </c>
      <c r="J17" s="65">
        <v>72.855520833333301</v>
      </c>
      <c r="K17" s="65">
        <v>87.351328671328702</v>
      </c>
      <c r="L17" s="65">
        <v>102.25</v>
      </c>
      <c r="M17" s="65">
        <v>133.455555555556</v>
      </c>
      <c r="N17" s="65">
        <v>54.301895424836601</v>
      </c>
      <c r="O17" s="65">
        <v>58.429513108614202</v>
      </c>
      <c r="P17" s="65">
        <v>74.470198581560297</v>
      </c>
      <c r="Q17" s="65">
        <v>95.081699794379702</v>
      </c>
      <c r="R17" s="65">
        <v>124.370025</v>
      </c>
      <c r="S17" s="65">
        <v>179.95</v>
      </c>
    </row>
    <row r="18" spans="1:19" s="103" customFormat="1" x14ac:dyDescent="0.25">
      <c r="A18" s="63" t="s">
        <v>167</v>
      </c>
      <c r="B18" s="65">
        <v>57.256212121212101</v>
      </c>
      <c r="C18" s="65">
        <v>59.184477244772403</v>
      </c>
      <c r="D18" s="65">
        <v>76.142811656772807</v>
      </c>
      <c r="E18" s="65">
        <v>102.285252808989</v>
      </c>
      <c r="F18" s="65">
        <v>143.251556503198</v>
      </c>
      <c r="G18" s="65">
        <v>182.17405063291099</v>
      </c>
      <c r="H18" s="65">
        <v>61.686666666666703</v>
      </c>
      <c r="I18" s="65">
        <v>63.252196969697003</v>
      </c>
      <c r="J18" s="65">
        <v>83.888132045088597</v>
      </c>
      <c r="K18" s="65">
        <v>115.995637681159</v>
      </c>
      <c r="L18" s="65">
        <v>157.19076452599401</v>
      </c>
      <c r="M18" s="65">
        <v>205.62410714285701</v>
      </c>
      <c r="N18" s="65">
        <v>52.825757575757599</v>
      </c>
      <c r="O18" s="65">
        <v>57.228415300546402</v>
      </c>
      <c r="P18" s="65">
        <v>72.238717532467504</v>
      </c>
      <c r="Q18" s="65">
        <v>89.3967438692098</v>
      </c>
      <c r="R18" s="65">
        <v>111.15211267605601</v>
      </c>
      <c r="S18" s="65">
        <v>125.078260869565</v>
      </c>
    </row>
    <row r="19" spans="1:19" s="103" customFormat="1" x14ac:dyDescent="0.25">
      <c r="A19" s="63" t="s">
        <v>168</v>
      </c>
      <c r="B19" s="65">
        <v>53.109606299212601</v>
      </c>
      <c r="C19" s="65">
        <v>64.98384719405</v>
      </c>
      <c r="D19" s="65">
        <v>88.4159347181009</v>
      </c>
      <c r="E19" s="65">
        <v>114.194278708623</v>
      </c>
      <c r="F19" s="65">
        <v>141.647105882353</v>
      </c>
      <c r="G19" s="65">
        <v>207.26143258427001</v>
      </c>
      <c r="H19" s="65">
        <v>52.934444444444402</v>
      </c>
      <c r="I19" s="65">
        <v>64.499724072312105</v>
      </c>
      <c r="J19" s="65">
        <v>90.370763888888902</v>
      </c>
      <c r="K19" s="65">
        <v>118.486515544041</v>
      </c>
      <c r="L19" s="65">
        <v>152.07161048689099</v>
      </c>
      <c r="M19" s="65">
        <v>228.384448529412</v>
      </c>
      <c r="N19" s="65">
        <v>54.105263157894697</v>
      </c>
      <c r="O19" s="65">
        <v>66.172663551401897</v>
      </c>
      <c r="P19" s="65">
        <v>84.420516129032293</v>
      </c>
      <c r="Q19" s="65">
        <v>106.855171650055</v>
      </c>
      <c r="R19" s="65">
        <v>124.03101265822799</v>
      </c>
      <c r="S19" s="65">
        <v>138.86309523809501</v>
      </c>
    </row>
    <row r="20" spans="1:19" s="103" customFormat="1" x14ac:dyDescent="0.25">
      <c r="A20" s="70" t="s">
        <v>169</v>
      </c>
      <c r="B20" s="82">
        <v>54.477458563535897</v>
      </c>
      <c r="C20" s="82">
        <v>58.087584269662898</v>
      </c>
      <c r="D20" s="82">
        <v>70.560399467376797</v>
      </c>
      <c r="E20" s="82">
        <v>88.053417266187097</v>
      </c>
      <c r="F20" s="82">
        <v>122.171551724138</v>
      </c>
      <c r="G20" s="82">
        <v>159.591527777778</v>
      </c>
      <c r="H20" s="83" t="s">
        <v>1</v>
      </c>
      <c r="I20" s="83" t="s">
        <v>1</v>
      </c>
      <c r="J20" s="83" t="s">
        <v>1</v>
      </c>
      <c r="K20" s="83" t="s">
        <v>1</v>
      </c>
      <c r="L20" s="83" t="s">
        <v>1</v>
      </c>
      <c r="M20" s="83" t="s">
        <v>1</v>
      </c>
      <c r="N20" s="82">
        <v>54.477458563535897</v>
      </c>
      <c r="O20" s="82">
        <v>58.087584269662898</v>
      </c>
      <c r="P20" s="82">
        <v>70.560399467376797</v>
      </c>
      <c r="Q20" s="82">
        <v>88.053417266187097</v>
      </c>
      <c r="R20" s="82">
        <v>122.171551724138</v>
      </c>
      <c r="S20" s="82">
        <v>159.591527777778</v>
      </c>
    </row>
    <row r="21" spans="1:19" x14ac:dyDescent="0.25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</sheetData>
  <mergeCells count="5">
    <mergeCell ref="A5:A6"/>
    <mergeCell ref="B5:G5"/>
    <mergeCell ref="H5:M5"/>
    <mergeCell ref="N5:S5"/>
    <mergeCell ref="A2:S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"/>
  <sheetViews>
    <sheetView workbookViewId="0"/>
  </sheetViews>
  <sheetFormatPr defaultRowHeight="15" x14ac:dyDescent="0.25"/>
  <cols>
    <col min="1" max="1" width="14.28515625" style="1" customWidth="1"/>
    <col min="2" max="2" width="9.7109375" style="1" customWidth="1"/>
    <col min="3" max="7" width="9.140625" style="1"/>
    <col min="8" max="8" width="9.85546875" style="1" customWidth="1"/>
    <col min="9" max="13" width="9.140625" style="1"/>
    <col min="14" max="14" width="9.5703125" style="1" customWidth="1"/>
    <col min="15" max="16384" width="9.140625" style="1"/>
  </cols>
  <sheetData>
    <row r="2" spans="1:22" x14ac:dyDescent="0.25">
      <c r="A2" s="216" t="s">
        <v>302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38"/>
      <c r="U2" s="38"/>
      <c r="V2" s="38"/>
    </row>
    <row r="3" spans="1:22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38"/>
      <c r="U3" s="38"/>
      <c r="V3" s="38"/>
    </row>
    <row r="4" spans="1:22" s="103" customFormat="1" x14ac:dyDescent="0.25">
      <c r="A4" s="91" t="s">
        <v>342</v>
      </c>
    </row>
    <row r="5" spans="1:22" s="103" customFormat="1" x14ac:dyDescent="0.25">
      <c r="A5" s="220"/>
      <c r="B5" s="234" t="s">
        <v>0</v>
      </c>
      <c r="C5" s="234"/>
      <c r="D5" s="234"/>
      <c r="E5" s="234"/>
      <c r="F5" s="234"/>
      <c r="G5" s="234"/>
      <c r="H5" s="234" t="s">
        <v>31</v>
      </c>
      <c r="I5" s="234"/>
      <c r="J5" s="234"/>
      <c r="K5" s="234"/>
      <c r="L5" s="234"/>
      <c r="M5" s="234"/>
      <c r="N5" s="234" t="s">
        <v>34</v>
      </c>
      <c r="O5" s="234"/>
      <c r="P5" s="234"/>
      <c r="Q5" s="234"/>
      <c r="R5" s="234"/>
      <c r="S5" s="234"/>
    </row>
    <row r="6" spans="1:22" s="103" customFormat="1" ht="23.25" x14ac:dyDescent="0.25">
      <c r="A6" s="220"/>
      <c r="B6" s="61" t="s">
        <v>41</v>
      </c>
      <c r="C6" s="61" t="s">
        <v>42</v>
      </c>
      <c r="D6" s="61" t="s">
        <v>43</v>
      </c>
      <c r="E6" s="61" t="s">
        <v>86</v>
      </c>
      <c r="F6" s="61" t="s">
        <v>45</v>
      </c>
      <c r="G6" s="61" t="s">
        <v>46</v>
      </c>
      <c r="H6" s="61" t="s">
        <v>41</v>
      </c>
      <c r="I6" s="61" t="s">
        <v>42</v>
      </c>
      <c r="J6" s="61" t="s">
        <v>43</v>
      </c>
      <c r="K6" s="61" t="s">
        <v>86</v>
      </c>
      <c r="L6" s="61" t="s">
        <v>45</v>
      </c>
      <c r="M6" s="61" t="s">
        <v>46</v>
      </c>
      <c r="N6" s="61" t="s">
        <v>41</v>
      </c>
      <c r="O6" s="61" t="s">
        <v>42</v>
      </c>
      <c r="P6" s="61" t="s">
        <v>43</v>
      </c>
      <c r="Q6" s="61" t="s">
        <v>86</v>
      </c>
      <c r="R6" s="61" t="s">
        <v>45</v>
      </c>
      <c r="S6" s="61" t="s">
        <v>46</v>
      </c>
    </row>
    <row r="7" spans="1:22" s="103" customFormat="1" ht="23.25" x14ac:dyDescent="0.25">
      <c r="A7" s="76" t="s">
        <v>156</v>
      </c>
      <c r="B7" s="65">
        <v>36.947806432954401</v>
      </c>
      <c r="C7" s="65">
        <v>55.231784582400401</v>
      </c>
      <c r="D7" s="65">
        <v>75.251118450790997</v>
      </c>
      <c r="E7" s="65">
        <v>99.263623280159507</v>
      </c>
      <c r="F7" s="65">
        <v>135.680447670901</v>
      </c>
      <c r="G7" s="65">
        <v>199.09143759873601</v>
      </c>
      <c r="H7" s="65">
        <v>36.921765919352303</v>
      </c>
      <c r="I7" s="65">
        <v>55.615436624384301</v>
      </c>
      <c r="J7" s="65">
        <v>76.996522570586393</v>
      </c>
      <c r="K7" s="65">
        <v>105.32879740947099</v>
      </c>
      <c r="L7" s="65">
        <v>149.24925396825401</v>
      </c>
      <c r="M7" s="65">
        <v>210.643504424779</v>
      </c>
      <c r="N7" s="65">
        <v>37.766362153344197</v>
      </c>
      <c r="O7" s="65">
        <v>49.812227011494301</v>
      </c>
      <c r="P7" s="65">
        <v>65.849846476840298</v>
      </c>
      <c r="Q7" s="65">
        <v>79.299709657701698</v>
      </c>
      <c r="R7" s="65">
        <v>92.177404580152697</v>
      </c>
      <c r="S7" s="65">
        <v>103.107352941176</v>
      </c>
    </row>
    <row r="8" spans="1:22" s="103" customFormat="1" x14ac:dyDescent="0.25">
      <c r="A8" s="63" t="s">
        <v>157</v>
      </c>
      <c r="B8" s="65">
        <v>37.310974980316701</v>
      </c>
      <c r="C8" s="65">
        <v>56.853046476647002</v>
      </c>
      <c r="D8" s="65">
        <v>79.355096655460201</v>
      </c>
      <c r="E8" s="65">
        <v>109.60130409105901</v>
      </c>
      <c r="F8" s="65">
        <v>155.890166204986</v>
      </c>
      <c r="G8" s="65">
        <v>221.60286885245901</v>
      </c>
      <c r="H8" s="65">
        <v>37.310974980316701</v>
      </c>
      <c r="I8" s="65">
        <v>56.853046476647002</v>
      </c>
      <c r="J8" s="65">
        <v>79.355096655460201</v>
      </c>
      <c r="K8" s="65">
        <v>109.60130409105901</v>
      </c>
      <c r="L8" s="65">
        <v>155.890166204986</v>
      </c>
      <c r="M8" s="65">
        <v>221.60286885245901</v>
      </c>
      <c r="N8" s="156" t="s">
        <v>1</v>
      </c>
      <c r="O8" s="156" t="s">
        <v>1</v>
      </c>
      <c r="P8" s="156" t="s">
        <v>1</v>
      </c>
      <c r="Q8" s="156" t="s">
        <v>1</v>
      </c>
      <c r="R8" s="156" t="s">
        <v>1</v>
      </c>
      <c r="S8" s="156" t="s">
        <v>1</v>
      </c>
    </row>
    <row r="9" spans="1:22" s="103" customFormat="1" x14ac:dyDescent="0.25">
      <c r="A9" s="63" t="s">
        <v>158</v>
      </c>
      <c r="B9" s="65">
        <v>33.697293625914298</v>
      </c>
      <c r="C9" s="65">
        <v>47.5263353242321</v>
      </c>
      <c r="D9" s="65">
        <v>63.862270133164202</v>
      </c>
      <c r="E9" s="65">
        <v>78.276923076923097</v>
      </c>
      <c r="F9" s="65">
        <v>91.725294117647096</v>
      </c>
      <c r="G9" s="65">
        <v>119.29</v>
      </c>
      <c r="H9" s="65">
        <v>33.639268841394802</v>
      </c>
      <c r="I9" s="65">
        <v>47.398152744630103</v>
      </c>
      <c r="J9" s="65">
        <v>62.732561983471101</v>
      </c>
      <c r="K9" s="65">
        <v>79.807777777777801</v>
      </c>
      <c r="L9" s="65">
        <v>119.38800000000001</v>
      </c>
      <c r="M9" s="65">
        <v>190.685714285714</v>
      </c>
      <c r="N9" s="65">
        <v>34.455882352941202</v>
      </c>
      <c r="O9" s="65">
        <v>48.604819277108398</v>
      </c>
      <c r="P9" s="65">
        <v>67.586920980926394</v>
      </c>
      <c r="Q9" s="65">
        <v>77.399363057324805</v>
      </c>
      <c r="R9" s="65">
        <v>83.896226415094304</v>
      </c>
      <c r="S9" s="65">
        <v>80.846153846153797</v>
      </c>
    </row>
    <row r="10" spans="1:22" s="103" customFormat="1" x14ac:dyDescent="0.25">
      <c r="A10" s="63" t="s">
        <v>159</v>
      </c>
      <c r="B10" s="65">
        <v>42.986046511627897</v>
      </c>
      <c r="C10" s="65">
        <v>52.158339100345998</v>
      </c>
      <c r="D10" s="65">
        <v>61.812127045235798</v>
      </c>
      <c r="E10" s="65">
        <v>74.184210526315795</v>
      </c>
      <c r="F10" s="65">
        <v>86.556410256410302</v>
      </c>
      <c r="G10" s="65">
        <v>82.408333333333303</v>
      </c>
      <c r="H10" s="156" t="s">
        <v>1</v>
      </c>
      <c r="I10" s="156" t="s">
        <v>1</v>
      </c>
      <c r="J10" s="156" t="s">
        <v>1</v>
      </c>
      <c r="K10" s="156" t="s">
        <v>1</v>
      </c>
      <c r="L10" s="156" t="s">
        <v>1</v>
      </c>
      <c r="M10" s="156" t="s">
        <v>1</v>
      </c>
      <c r="N10" s="65">
        <v>42.986046511627897</v>
      </c>
      <c r="O10" s="65">
        <v>52.158339100345998</v>
      </c>
      <c r="P10" s="65">
        <v>61.812127045235798</v>
      </c>
      <c r="Q10" s="65">
        <v>74.184210526315795</v>
      </c>
      <c r="R10" s="65">
        <v>86.556410256410302</v>
      </c>
      <c r="S10" s="65">
        <v>82.408333333333303</v>
      </c>
    </row>
    <row r="11" spans="1:22" s="103" customFormat="1" x14ac:dyDescent="0.25">
      <c r="A11" s="63" t="s">
        <v>160</v>
      </c>
      <c r="B11" s="65">
        <v>37.357352941176501</v>
      </c>
      <c r="C11" s="65">
        <v>51.981314878892697</v>
      </c>
      <c r="D11" s="65">
        <v>65.914453781512606</v>
      </c>
      <c r="E11" s="65">
        <v>76.961683168316796</v>
      </c>
      <c r="F11" s="65">
        <v>87.733333333333306</v>
      </c>
      <c r="G11" s="79"/>
      <c r="H11" s="156" t="s">
        <v>1</v>
      </c>
      <c r="I11" s="156" t="s">
        <v>1</v>
      </c>
      <c r="J11" s="156" t="s">
        <v>1</v>
      </c>
      <c r="K11" s="156" t="s">
        <v>1</v>
      </c>
      <c r="L11" s="156" t="s">
        <v>1</v>
      </c>
      <c r="M11" s="156" t="s">
        <v>1</v>
      </c>
      <c r="N11" s="65">
        <v>37.357352941176501</v>
      </c>
      <c r="O11" s="65">
        <v>51.981314878892697</v>
      </c>
      <c r="P11" s="65">
        <v>65.914453781512606</v>
      </c>
      <c r="Q11" s="65">
        <v>76.961683168316796</v>
      </c>
      <c r="R11" s="65">
        <v>87.733333333333306</v>
      </c>
      <c r="S11" s="79"/>
    </row>
    <row r="12" spans="1:22" s="103" customFormat="1" x14ac:dyDescent="0.25">
      <c r="A12" s="63" t="s">
        <v>161</v>
      </c>
      <c r="B12" s="65">
        <v>35.979999999999997</v>
      </c>
      <c r="C12" s="65">
        <v>47.271752433936001</v>
      </c>
      <c r="D12" s="65">
        <v>62.156214355948897</v>
      </c>
      <c r="E12" s="65">
        <v>74.949049773755704</v>
      </c>
      <c r="F12" s="65">
        <v>88.092307692307699</v>
      </c>
      <c r="G12" s="65">
        <v>80.599999999999994</v>
      </c>
      <c r="H12" s="156" t="s">
        <v>1</v>
      </c>
      <c r="I12" s="156" t="s">
        <v>1</v>
      </c>
      <c r="J12" s="156" t="s">
        <v>1</v>
      </c>
      <c r="K12" s="156" t="s">
        <v>1</v>
      </c>
      <c r="L12" s="156" t="s">
        <v>1</v>
      </c>
      <c r="M12" s="156" t="s">
        <v>1</v>
      </c>
      <c r="N12" s="65">
        <v>35.979999999999997</v>
      </c>
      <c r="O12" s="65">
        <v>47.271752433936001</v>
      </c>
      <c r="P12" s="65">
        <v>62.156214355948897</v>
      </c>
      <c r="Q12" s="65">
        <v>74.949049773755704</v>
      </c>
      <c r="R12" s="65">
        <v>88.092307692307699</v>
      </c>
      <c r="S12" s="65">
        <v>80.599999999999994</v>
      </c>
    </row>
    <row r="13" spans="1:22" s="103" customFormat="1" x14ac:dyDescent="0.25">
      <c r="A13" s="63" t="s">
        <v>162</v>
      </c>
      <c r="B13" s="65">
        <v>44.004301075268799</v>
      </c>
      <c r="C13" s="65">
        <v>50.079779411764697</v>
      </c>
      <c r="D13" s="65">
        <v>63.250381679389299</v>
      </c>
      <c r="E13" s="65">
        <v>75.986842105263193</v>
      </c>
      <c r="F13" s="65">
        <v>92.923076923076906</v>
      </c>
      <c r="G13" s="65">
        <v>123</v>
      </c>
      <c r="H13" s="156" t="s">
        <v>1</v>
      </c>
      <c r="I13" s="156" t="s">
        <v>1</v>
      </c>
      <c r="J13" s="156" t="s">
        <v>1</v>
      </c>
      <c r="K13" s="156" t="s">
        <v>1</v>
      </c>
      <c r="L13" s="156" t="s">
        <v>1</v>
      </c>
      <c r="M13" s="156" t="s">
        <v>1</v>
      </c>
      <c r="N13" s="65">
        <v>44.004301075268799</v>
      </c>
      <c r="O13" s="65">
        <v>50.079779411764697</v>
      </c>
      <c r="P13" s="65">
        <v>63.250381679389299</v>
      </c>
      <c r="Q13" s="65">
        <v>75.986842105263193</v>
      </c>
      <c r="R13" s="65">
        <v>92.923076923076906</v>
      </c>
      <c r="S13" s="65">
        <v>123</v>
      </c>
    </row>
    <row r="14" spans="1:22" s="103" customFormat="1" x14ac:dyDescent="0.25">
      <c r="A14" s="63" t="s">
        <v>163</v>
      </c>
      <c r="B14" s="65">
        <v>41.291379310344801</v>
      </c>
      <c r="C14" s="65">
        <v>48.853180661577603</v>
      </c>
      <c r="D14" s="65">
        <v>61.734059633027499</v>
      </c>
      <c r="E14" s="65">
        <v>72.369262295081995</v>
      </c>
      <c r="F14" s="65">
        <v>74.805882352941197</v>
      </c>
      <c r="G14" s="65">
        <v>142.73333333333301</v>
      </c>
      <c r="H14" s="156" t="s">
        <v>1</v>
      </c>
      <c r="I14" s="156" t="s">
        <v>1</v>
      </c>
      <c r="J14" s="156" t="s">
        <v>1</v>
      </c>
      <c r="K14" s="156" t="s">
        <v>1</v>
      </c>
      <c r="L14" s="156" t="s">
        <v>1</v>
      </c>
      <c r="M14" s="156" t="s">
        <v>1</v>
      </c>
      <c r="N14" s="65">
        <v>41.291379310344801</v>
      </c>
      <c r="O14" s="65">
        <v>48.853180661577603</v>
      </c>
      <c r="P14" s="65">
        <v>61.734059633027499</v>
      </c>
      <c r="Q14" s="65">
        <v>72.369262295081995</v>
      </c>
      <c r="R14" s="65">
        <v>74.805882352941197</v>
      </c>
      <c r="S14" s="65">
        <v>142.73333333333301</v>
      </c>
    </row>
    <row r="15" spans="1:22" s="103" customFormat="1" x14ac:dyDescent="0.25">
      <c r="A15" s="63" t="s">
        <v>164</v>
      </c>
      <c r="B15" s="65">
        <v>34.908903878583502</v>
      </c>
      <c r="C15" s="65">
        <v>49.235086682427102</v>
      </c>
      <c r="D15" s="65">
        <v>64.6368838254172</v>
      </c>
      <c r="E15" s="65">
        <v>81.351258134490195</v>
      </c>
      <c r="F15" s="65">
        <v>99.302797202797194</v>
      </c>
      <c r="G15" s="65">
        <v>130.69818181818201</v>
      </c>
      <c r="H15" s="65">
        <v>34.849424501424501</v>
      </c>
      <c r="I15" s="65">
        <v>49.072268041237102</v>
      </c>
      <c r="J15" s="65">
        <v>63.959782448377602</v>
      </c>
      <c r="K15" s="65">
        <v>80.383809523809504</v>
      </c>
      <c r="L15" s="65">
        <v>101.2325</v>
      </c>
      <c r="M15" s="65">
        <v>135.713043478261</v>
      </c>
      <c r="N15" s="65">
        <v>39.258333333333297</v>
      </c>
      <c r="O15" s="65">
        <v>52.729203539822997</v>
      </c>
      <c r="P15" s="65">
        <v>69.1821782178218</v>
      </c>
      <c r="Q15" s="65">
        <v>83.675276752767502</v>
      </c>
      <c r="R15" s="65">
        <v>96.852380952380997</v>
      </c>
      <c r="S15" s="65">
        <v>105.066666666667</v>
      </c>
    </row>
    <row r="16" spans="1:22" s="103" customFormat="1" x14ac:dyDescent="0.25">
      <c r="A16" s="63" t="s">
        <v>165</v>
      </c>
      <c r="B16" s="65">
        <v>42.823255813953502</v>
      </c>
      <c r="C16" s="65">
        <v>50.567301038062297</v>
      </c>
      <c r="D16" s="65">
        <v>62.585384615384598</v>
      </c>
      <c r="E16" s="65">
        <v>70.609251700680304</v>
      </c>
      <c r="F16" s="65">
        <v>76.019047619047598</v>
      </c>
      <c r="G16" s="65">
        <v>181</v>
      </c>
      <c r="H16" s="156" t="s">
        <v>1</v>
      </c>
      <c r="I16" s="156" t="s">
        <v>1</v>
      </c>
      <c r="J16" s="156" t="s">
        <v>1</v>
      </c>
      <c r="K16" s="156" t="s">
        <v>1</v>
      </c>
      <c r="L16" s="156" t="s">
        <v>1</v>
      </c>
      <c r="M16" s="156" t="s">
        <v>1</v>
      </c>
      <c r="N16" s="65">
        <v>42.823255813953502</v>
      </c>
      <c r="O16" s="65">
        <v>50.567301038062297</v>
      </c>
      <c r="P16" s="65">
        <v>62.585384615384598</v>
      </c>
      <c r="Q16" s="65">
        <v>70.609251700680304</v>
      </c>
      <c r="R16" s="65">
        <v>76.019047619047598</v>
      </c>
      <c r="S16" s="65">
        <v>181</v>
      </c>
    </row>
    <row r="17" spans="1:19" s="103" customFormat="1" x14ac:dyDescent="0.25">
      <c r="A17" s="63" t="s">
        <v>166</v>
      </c>
      <c r="B17" s="65">
        <v>32.856591639871397</v>
      </c>
      <c r="C17" s="65">
        <v>48.100041186161398</v>
      </c>
      <c r="D17" s="65">
        <v>68.203890814558093</v>
      </c>
      <c r="E17" s="65">
        <v>84.193323216995395</v>
      </c>
      <c r="F17" s="65">
        <v>102.31232876712301</v>
      </c>
      <c r="G17" s="65">
        <v>136.02222222222201</v>
      </c>
      <c r="H17" s="65">
        <v>46.9</v>
      </c>
      <c r="I17" s="65">
        <v>54.966666666666697</v>
      </c>
      <c r="J17" s="65">
        <v>66.608333333333306</v>
      </c>
      <c r="K17" s="65">
        <v>82.26</v>
      </c>
      <c r="L17" s="65">
        <v>97.95</v>
      </c>
      <c r="M17" s="65">
        <v>102.3</v>
      </c>
      <c r="N17" s="65">
        <v>32.811290322580597</v>
      </c>
      <c r="O17" s="65">
        <v>48.031489184692198</v>
      </c>
      <c r="P17" s="65">
        <v>68.264154676258997</v>
      </c>
      <c r="Q17" s="65">
        <v>84.238354037267101</v>
      </c>
      <c r="R17" s="65">
        <v>102.43521126760599</v>
      </c>
      <c r="S17" s="65">
        <v>145.65714285714299</v>
      </c>
    </row>
    <row r="18" spans="1:19" s="103" customFormat="1" x14ac:dyDescent="0.25">
      <c r="A18" s="63" t="s">
        <v>167</v>
      </c>
      <c r="B18" s="65">
        <v>33.060779401531001</v>
      </c>
      <c r="C18" s="65">
        <v>50.3775729068674</v>
      </c>
      <c r="D18" s="65">
        <v>66.125502878428705</v>
      </c>
      <c r="E18" s="65">
        <v>80.109081885856099</v>
      </c>
      <c r="F18" s="65">
        <v>103.133614457831</v>
      </c>
      <c r="G18" s="65">
        <v>125.138095238095</v>
      </c>
      <c r="H18" s="65">
        <v>32.869487364620902</v>
      </c>
      <c r="I18" s="65">
        <v>50.7120297161051</v>
      </c>
      <c r="J18" s="65">
        <v>64.540041417395301</v>
      </c>
      <c r="K18" s="65">
        <v>79.390713245997105</v>
      </c>
      <c r="L18" s="65">
        <v>109.031587301587</v>
      </c>
      <c r="M18" s="65">
        <v>144.15714285714299</v>
      </c>
      <c r="N18" s="65">
        <v>38.155769230769202</v>
      </c>
      <c r="O18" s="65">
        <v>47.767701863353999</v>
      </c>
      <c r="P18" s="65">
        <v>70.542435897435894</v>
      </c>
      <c r="Q18" s="65">
        <v>84.256302521008394</v>
      </c>
      <c r="R18" s="65">
        <v>84.555000000000007</v>
      </c>
      <c r="S18" s="65">
        <v>87.1</v>
      </c>
    </row>
    <row r="19" spans="1:19" s="103" customFormat="1" x14ac:dyDescent="0.25">
      <c r="A19" s="63" t="s">
        <v>168</v>
      </c>
      <c r="B19" s="65">
        <v>34.978339622641499</v>
      </c>
      <c r="C19" s="65">
        <v>51.877920560747697</v>
      </c>
      <c r="D19" s="65">
        <v>76.613580387685303</v>
      </c>
      <c r="E19" s="65">
        <v>100.500029411765</v>
      </c>
      <c r="F19" s="65">
        <v>119.483018867925</v>
      </c>
      <c r="G19" s="65">
        <v>120.254444444444</v>
      </c>
      <c r="H19" s="65">
        <v>31.388651162790701</v>
      </c>
      <c r="I19" s="65">
        <v>48.335648854961804</v>
      </c>
      <c r="J19" s="65">
        <v>73.905906862745098</v>
      </c>
      <c r="K19" s="65">
        <v>106.360486111111</v>
      </c>
      <c r="L19" s="65">
        <v>133.570588235294</v>
      </c>
      <c r="M19" s="65">
        <v>133.8725</v>
      </c>
      <c r="N19" s="65">
        <v>50.414000000000001</v>
      </c>
      <c r="O19" s="65">
        <v>57.468734939759003</v>
      </c>
      <c r="P19" s="65">
        <v>78.969083155650296</v>
      </c>
      <c r="Q19" s="65">
        <v>96.194387755101999</v>
      </c>
      <c r="R19" s="65">
        <v>112.830555555556</v>
      </c>
      <c r="S19" s="65">
        <v>109.36</v>
      </c>
    </row>
    <row r="20" spans="1:19" s="103" customFormat="1" x14ac:dyDescent="0.25">
      <c r="A20" s="70" t="s">
        <v>169</v>
      </c>
      <c r="B20" s="82">
        <v>53.665714285714301</v>
      </c>
      <c r="C20" s="82">
        <v>56.285271317829498</v>
      </c>
      <c r="D20" s="82">
        <v>62.191891891891899</v>
      </c>
      <c r="E20" s="82">
        <v>76.327941176470603</v>
      </c>
      <c r="F20" s="82">
        <v>85.085384615384598</v>
      </c>
      <c r="G20" s="82">
        <v>122.52500000000001</v>
      </c>
      <c r="H20" s="157" t="s">
        <v>1</v>
      </c>
      <c r="I20" s="157" t="s">
        <v>1</v>
      </c>
      <c r="J20" s="157" t="s">
        <v>1</v>
      </c>
      <c r="K20" s="157" t="s">
        <v>1</v>
      </c>
      <c r="L20" s="157" t="s">
        <v>1</v>
      </c>
      <c r="M20" s="157" t="s">
        <v>1</v>
      </c>
      <c r="N20" s="82">
        <v>53.665714285714301</v>
      </c>
      <c r="O20" s="82">
        <v>56.285271317829498</v>
      </c>
      <c r="P20" s="82">
        <v>62.191891891891899</v>
      </c>
      <c r="Q20" s="82">
        <v>76.327941176470603</v>
      </c>
      <c r="R20" s="82">
        <v>85.085384615384598</v>
      </c>
      <c r="S20" s="82">
        <v>122.52500000000001</v>
      </c>
    </row>
    <row r="21" spans="1:19" x14ac:dyDescent="0.25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</sheetData>
  <mergeCells count="5">
    <mergeCell ref="A5:A6"/>
    <mergeCell ref="B5:G5"/>
    <mergeCell ref="H5:M5"/>
    <mergeCell ref="N5:S5"/>
    <mergeCell ref="A2:S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2" sqref="A2:J2"/>
    </sheetView>
  </sheetViews>
  <sheetFormatPr defaultRowHeight="15" x14ac:dyDescent="0.25"/>
  <cols>
    <col min="1" max="1" width="17.7109375" style="1" customWidth="1"/>
    <col min="2" max="2" width="8.85546875" style="1" customWidth="1"/>
    <col min="3" max="3" width="12.42578125" style="1" customWidth="1"/>
    <col min="4" max="4" width="13.140625" style="1" customWidth="1"/>
    <col min="5" max="6" width="9.140625" style="1"/>
    <col min="7" max="7" width="15.42578125" style="1" customWidth="1"/>
    <col min="8" max="8" width="9.140625" style="1"/>
    <col min="9" max="9" width="12" style="1" customWidth="1"/>
    <col min="10" max="10" width="11.140625" style="1" customWidth="1"/>
    <col min="11" max="16384" width="9.140625" style="1"/>
  </cols>
  <sheetData>
    <row r="1" spans="1:10" x14ac:dyDescent="0.25">
      <c r="A1" s="18"/>
      <c r="B1" s="18"/>
      <c r="C1" s="224"/>
      <c r="D1" s="224"/>
      <c r="E1" s="224"/>
      <c r="F1" s="224"/>
      <c r="G1" s="224"/>
      <c r="H1" s="224"/>
    </row>
    <row r="2" spans="1:10" x14ac:dyDescent="0.25">
      <c r="A2" s="216" t="s">
        <v>282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0" x14ac:dyDescent="0.25">
      <c r="A3" s="18"/>
      <c r="B3" s="18"/>
      <c r="C3" s="18"/>
      <c r="D3" s="18"/>
      <c r="E3" s="18"/>
      <c r="F3" s="18"/>
    </row>
    <row r="4" spans="1:10" x14ac:dyDescent="0.25">
      <c r="A4" s="259"/>
      <c r="B4" s="221" t="s">
        <v>107</v>
      </c>
      <c r="C4" s="221" t="s">
        <v>109</v>
      </c>
      <c r="D4" s="221" t="s">
        <v>108</v>
      </c>
      <c r="E4" s="221" t="s">
        <v>31</v>
      </c>
      <c r="F4" s="221"/>
      <c r="G4" s="221"/>
      <c r="H4" s="221" t="s">
        <v>34</v>
      </c>
      <c r="I4" s="221"/>
      <c r="J4" s="221"/>
    </row>
    <row r="5" spans="1:10" ht="33.75" x14ac:dyDescent="0.25">
      <c r="A5" s="259"/>
      <c r="B5" s="221"/>
      <c r="C5" s="221"/>
      <c r="D5" s="221"/>
      <c r="E5" s="49" t="s">
        <v>47</v>
      </c>
      <c r="F5" s="49" t="s">
        <v>48</v>
      </c>
      <c r="G5" s="49" t="s">
        <v>49</v>
      </c>
      <c r="H5" s="49" t="s">
        <v>47</v>
      </c>
      <c r="I5" s="49" t="s">
        <v>48</v>
      </c>
      <c r="J5" s="49" t="s">
        <v>49</v>
      </c>
    </row>
    <row r="6" spans="1:10" x14ac:dyDescent="0.25">
      <c r="A6" s="76" t="s">
        <v>156</v>
      </c>
      <c r="B6" s="92">
        <v>171</v>
      </c>
      <c r="C6" s="65">
        <v>43.278419999999997</v>
      </c>
      <c r="D6" s="158">
        <v>3676</v>
      </c>
      <c r="E6" s="92">
        <v>83</v>
      </c>
      <c r="F6" s="65">
        <v>36.198659999999997</v>
      </c>
      <c r="G6" s="92">
        <v>3340</v>
      </c>
      <c r="H6" s="158">
        <v>88</v>
      </c>
      <c r="I6" s="159">
        <v>7.0797600000000003</v>
      </c>
      <c r="J6" s="158">
        <v>336</v>
      </c>
    </row>
    <row r="7" spans="1:10" x14ac:dyDescent="0.25">
      <c r="A7" s="63" t="s">
        <v>157</v>
      </c>
      <c r="B7" s="92">
        <v>70</v>
      </c>
      <c r="C7" s="65">
        <v>33.292929999999998</v>
      </c>
      <c r="D7" s="158">
        <v>3248</v>
      </c>
      <c r="E7" s="92">
        <v>70</v>
      </c>
      <c r="F7" s="65">
        <v>33.292929999999998</v>
      </c>
      <c r="G7" s="92">
        <v>3248</v>
      </c>
      <c r="H7" s="158">
        <v>0</v>
      </c>
      <c r="I7" s="159" t="s">
        <v>170</v>
      </c>
      <c r="J7" s="158" t="s">
        <v>170</v>
      </c>
    </row>
    <row r="8" spans="1:10" x14ac:dyDescent="0.25">
      <c r="A8" s="63" t="s">
        <v>158</v>
      </c>
      <c r="B8" s="92">
        <v>6</v>
      </c>
      <c r="C8" s="65">
        <v>0.33589999999999998</v>
      </c>
      <c r="D8" s="158">
        <v>18</v>
      </c>
      <c r="E8" s="92">
        <v>5</v>
      </c>
      <c r="F8" s="65">
        <v>0.25790000000000002</v>
      </c>
      <c r="G8" s="92">
        <v>12</v>
      </c>
      <c r="H8" s="158">
        <v>1</v>
      </c>
      <c r="I8" s="159">
        <v>7.8E-2</v>
      </c>
      <c r="J8" s="158">
        <v>6</v>
      </c>
    </row>
    <row r="9" spans="1:10" x14ac:dyDescent="0.25">
      <c r="A9" s="63" t="s">
        <v>159</v>
      </c>
      <c r="B9" s="92">
        <v>1</v>
      </c>
      <c r="C9" s="65">
        <v>0.18015999999999999</v>
      </c>
      <c r="D9" s="158">
        <v>15</v>
      </c>
      <c r="E9" s="158"/>
      <c r="F9" s="159" t="s">
        <v>170</v>
      </c>
      <c r="G9" s="160" t="s">
        <v>170</v>
      </c>
      <c r="H9" s="158">
        <v>1</v>
      </c>
      <c r="I9" s="159">
        <v>0.18015999999999999</v>
      </c>
      <c r="J9" s="158">
        <v>15</v>
      </c>
    </row>
    <row r="10" spans="1:10" x14ac:dyDescent="0.25">
      <c r="A10" s="63" t="s">
        <v>160</v>
      </c>
      <c r="B10" s="92">
        <v>10</v>
      </c>
      <c r="C10" s="65">
        <v>0.97199999999999998</v>
      </c>
      <c r="D10" s="158">
        <v>52</v>
      </c>
      <c r="E10" s="158"/>
      <c r="F10" s="159" t="s">
        <v>170</v>
      </c>
      <c r="G10" s="160" t="s">
        <v>170</v>
      </c>
      <c r="H10" s="158">
        <v>10</v>
      </c>
      <c r="I10" s="159">
        <v>0.97199999999999998</v>
      </c>
      <c r="J10" s="158">
        <v>52</v>
      </c>
    </row>
    <row r="11" spans="1:10" x14ac:dyDescent="0.25">
      <c r="A11" s="63" t="s">
        <v>161</v>
      </c>
      <c r="B11" s="92">
        <v>9</v>
      </c>
      <c r="C11" s="65">
        <v>0.66210000000000002</v>
      </c>
      <c r="D11" s="158">
        <v>47</v>
      </c>
      <c r="E11" s="158"/>
      <c r="F11" s="159" t="s">
        <v>170</v>
      </c>
      <c r="G11" s="160" t="s">
        <v>170</v>
      </c>
      <c r="H11" s="158">
        <v>9</v>
      </c>
      <c r="I11" s="159">
        <v>0.66210000000000002</v>
      </c>
      <c r="J11" s="158">
        <v>47</v>
      </c>
    </row>
    <row r="12" spans="1:10" x14ac:dyDescent="0.25">
      <c r="A12" s="63" t="s">
        <v>162</v>
      </c>
      <c r="B12" s="92">
        <v>10</v>
      </c>
      <c r="C12" s="65">
        <v>0.69220000000000004</v>
      </c>
      <c r="D12" s="158">
        <v>0</v>
      </c>
      <c r="E12" s="158"/>
      <c r="F12" s="159" t="s">
        <v>170</v>
      </c>
      <c r="G12" s="160" t="s">
        <v>170</v>
      </c>
      <c r="H12" s="158">
        <v>10</v>
      </c>
      <c r="I12" s="159">
        <v>0.69220000000000004</v>
      </c>
      <c r="J12" s="158">
        <v>0</v>
      </c>
    </row>
    <row r="13" spans="1:10" x14ac:dyDescent="0.25">
      <c r="A13" s="63" t="s">
        <v>163</v>
      </c>
      <c r="B13" s="158" t="s">
        <v>1</v>
      </c>
      <c r="C13" s="159" t="s">
        <v>1</v>
      </c>
      <c r="D13" s="158" t="s">
        <v>1</v>
      </c>
      <c r="E13" s="158" t="s">
        <v>1</v>
      </c>
      <c r="F13" s="158" t="s">
        <v>1</v>
      </c>
      <c r="G13" s="158" t="s">
        <v>1</v>
      </c>
      <c r="H13" s="158" t="s">
        <v>1</v>
      </c>
      <c r="I13" s="159" t="s">
        <v>1</v>
      </c>
      <c r="J13" s="158" t="s">
        <v>1</v>
      </c>
    </row>
    <row r="14" spans="1:10" x14ac:dyDescent="0.25">
      <c r="A14" s="63" t="s">
        <v>164</v>
      </c>
      <c r="B14" s="92">
        <v>3</v>
      </c>
      <c r="C14" s="65">
        <v>0.39400000000000002</v>
      </c>
      <c r="D14" s="158" t="s">
        <v>315</v>
      </c>
      <c r="E14" s="161">
        <v>1</v>
      </c>
      <c r="F14" s="162">
        <v>7.5999999999999998E-2</v>
      </c>
      <c r="G14" s="161">
        <v>2</v>
      </c>
      <c r="H14" s="92">
        <v>2</v>
      </c>
      <c r="I14" s="159">
        <v>0.318</v>
      </c>
      <c r="J14" s="158">
        <v>6</v>
      </c>
    </row>
    <row r="15" spans="1:10" x14ac:dyDescent="0.25">
      <c r="A15" s="63" t="s">
        <v>165</v>
      </c>
      <c r="B15" s="92">
        <v>15</v>
      </c>
      <c r="C15" s="65">
        <v>1.1866000000000001</v>
      </c>
      <c r="D15" s="158" t="s">
        <v>316</v>
      </c>
      <c r="E15" s="158">
        <v>0</v>
      </c>
      <c r="F15" s="159" t="s">
        <v>170</v>
      </c>
      <c r="G15" s="160" t="s">
        <v>170</v>
      </c>
      <c r="H15" s="158">
        <v>15</v>
      </c>
      <c r="I15" s="159">
        <v>1.1866000000000001</v>
      </c>
      <c r="J15" s="158">
        <v>25</v>
      </c>
    </row>
    <row r="16" spans="1:10" x14ac:dyDescent="0.25">
      <c r="A16" s="63" t="s">
        <v>166</v>
      </c>
      <c r="B16" s="92">
        <v>14</v>
      </c>
      <c r="C16" s="65">
        <v>0.91769999999999996</v>
      </c>
      <c r="D16" s="158" t="s">
        <v>317</v>
      </c>
      <c r="E16" s="92">
        <v>1</v>
      </c>
      <c r="F16" s="65">
        <v>9.5500000000000002E-2</v>
      </c>
      <c r="G16" s="92">
        <v>7</v>
      </c>
      <c r="H16" s="158">
        <v>13</v>
      </c>
      <c r="I16" s="159">
        <v>0.82220000000000004</v>
      </c>
      <c r="J16" s="158">
        <v>41</v>
      </c>
    </row>
    <row r="17" spans="1:10" x14ac:dyDescent="0.25">
      <c r="A17" s="63" t="s">
        <v>167</v>
      </c>
      <c r="B17" s="92">
        <v>13</v>
      </c>
      <c r="C17" s="65">
        <v>0.97060000000000002</v>
      </c>
      <c r="D17" s="158" t="s">
        <v>318</v>
      </c>
      <c r="E17" s="158">
        <v>0</v>
      </c>
      <c r="F17" s="159" t="s">
        <v>170</v>
      </c>
      <c r="G17" s="160" t="s">
        <v>170</v>
      </c>
      <c r="H17" s="158">
        <v>13</v>
      </c>
      <c r="I17" s="159">
        <v>0.97060000000000002</v>
      </c>
      <c r="J17" s="158">
        <v>54</v>
      </c>
    </row>
    <row r="18" spans="1:10" x14ac:dyDescent="0.25">
      <c r="A18" s="63" t="s">
        <v>168</v>
      </c>
      <c r="B18" s="92">
        <v>11</v>
      </c>
      <c r="C18" s="65">
        <v>2.95913</v>
      </c>
      <c r="D18" s="158" t="s">
        <v>319</v>
      </c>
      <c r="E18" s="92">
        <v>6</v>
      </c>
      <c r="F18" s="65">
        <v>2.4763299999999999</v>
      </c>
      <c r="G18" s="92">
        <v>71</v>
      </c>
      <c r="H18" s="158">
        <v>5</v>
      </c>
      <c r="I18" s="159">
        <v>0.48280000000000001</v>
      </c>
      <c r="J18" s="158">
        <v>24</v>
      </c>
    </row>
    <row r="19" spans="1:10" x14ac:dyDescent="0.25">
      <c r="A19" s="70" t="s">
        <v>169</v>
      </c>
      <c r="B19" s="93">
        <v>9</v>
      </c>
      <c r="C19" s="82">
        <v>0.71509999999999996</v>
      </c>
      <c r="D19" s="163" t="s">
        <v>320</v>
      </c>
      <c r="E19" s="163">
        <v>0</v>
      </c>
      <c r="F19" s="164" t="s">
        <v>170</v>
      </c>
      <c r="G19" s="165" t="s">
        <v>170</v>
      </c>
      <c r="H19" s="163">
        <v>9</v>
      </c>
      <c r="I19" s="164">
        <v>0.71509999999999996</v>
      </c>
      <c r="J19" s="163">
        <v>66</v>
      </c>
    </row>
  </sheetData>
  <mergeCells count="8">
    <mergeCell ref="C1:H1"/>
    <mergeCell ref="B4:B5"/>
    <mergeCell ref="C4:C5"/>
    <mergeCell ref="A4:A5"/>
    <mergeCell ref="H4:J4"/>
    <mergeCell ref="D4:D5"/>
    <mergeCell ref="E4:G4"/>
    <mergeCell ref="A2:J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1"/>
    </sheetView>
  </sheetViews>
  <sheetFormatPr defaultRowHeight="15" x14ac:dyDescent="0.25"/>
  <cols>
    <col min="1" max="1" width="14.140625" style="1" customWidth="1"/>
    <col min="2" max="16384" width="9.140625" style="1"/>
  </cols>
  <sheetData>
    <row r="1" spans="1:10" x14ac:dyDescent="0.25">
      <c r="A1" s="224"/>
      <c r="B1" s="224"/>
      <c r="C1" s="224"/>
      <c r="D1" s="224"/>
      <c r="E1" s="224"/>
      <c r="F1" s="224"/>
      <c r="G1" s="224"/>
      <c r="H1" s="224"/>
      <c r="I1" s="224"/>
      <c r="J1" s="224"/>
    </row>
    <row r="2" spans="1:10" x14ac:dyDescent="0.25">
      <c r="A2" s="216" t="s">
        <v>303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0" x14ac:dyDescent="0.25">
      <c r="A3" s="18"/>
      <c r="B3" s="18"/>
      <c r="C3" s="18"/>
      <c r="D3" s="18"/>
      <c r="E3" s="18"/>
      <c r="F3" s="18"/>
    </row>
    <row r="4" spans="1:10" x14ac:dyDescent="0.25">
      <c r="A4" s="232"/>
      <c r="B4" s="221" t="s">
        <v>107</v>
      </c>
      <c r="C4" s="221" t="s">
        <v>109</v>
      </c>
      <c r="D4" s="221" t="s">
        <v>108</v>
      </c>
      <c r="E4" s="221" t="s">
        <v>31</v>
      </c>
      <c r="F4" s="221"/>
      <c r="G4" s="221"/>
      <c r="H4" s="221" t="s">
        <v>34</v>
      </c>
      <c r="I4" s="221"/>
      <c r="J4" s="221"/>
    </row>
    <row r="5" spans="1:10" ht="56.25" x14ac:dyDescent="0.25">
      <c r="A5" s="232"/>
      <c r="B5" s="221"/>
      <c r="C5" s="221"/>
      <c r="D5" s="221"/>
      <c r="E5" s="49" t="s">
        <v>47</v>
      </c>
      <c r="F5" s="49" t="s">
        <v>48</v>
      </c>
      <c r="G5" s="49" t="s">
        <v>49</v>
      </c>
      <c r="H5" s="49" t="s">
        <v>47</v>
      </c>
      <c r="I5" s="49" t="s">
        <v>48</v>
      </c>
      <c r="J5" s="49" t="s">
        <v>49</v>
      </c>
    </row>
    <row r="6" spans="1:10" ht="23.25" x14ac:dyDescent="0.25">
      <c r="A6" s="76" t="s">
        <v>156</v>
      </c>
      <c r="B6" s="158">
        <v>103</v>
      </c>
      <c r="C6" s="159">
        <v>6.9160000000000004</v>
      </c>
      <c r="D6" s="158">
        <v>312</v>
      </c>
      <c r="E6" s="158">
        <v>30</v>
      </c>
      <c r="F6" s="159">
        <v>2.2343000000000002</v>
      </c>
      <c r="G6" s="158">
        <v>100</v>
      </c>
      <c r="H6" s="158">
        <v>73</v>
      </c>
      <c r="I6" s="159">
        <v>4.6817000000000002</v>
      </c>
      <c r="J6" s="158">
        <v>212</v>
      </c>
    </row>
    <row r="7" spans="1:10" x14ac:dyDescent="0.25">
      <c r="A7" s="63" t="s">
        <v>157</v>
      </c>
      <c r="B7" s="158">
        <v>19</v>
      </c>
      <c r="C7" s="159">
        <v>1.4089</v>
      </c>
      <c r="D7" s="158">
        <v>68</v>
      </c>
      <c r="E7" s="158">
        <v>19</v>
      </c>
      <c r="F7" s="159">
        <v>1.4089</v>
      </c>
      <c r="G7" s="158">
        <v>68</v>
      </c>
      <c r="H7" s="156" t="s">
        <v>1</v>
      </c>
      <c r="I7" s="156" t="s">
        <v>1</v>
      </c>
      <c r="J7" s="156" t="s">
        <v>1</v>
      </c>
    </row>
    <row r="8" spans="1:10" x14ac:dyDescent="0.25">
      <c r="A8" s="63" t="s">
        <v>158</v>
      </c>
      <c r="B8" s="158">
        <v>6</v>
      </c>
      <c r="C8" s="159">
        <v>0.33589999999999998</v>
      </c>
      <c r="D8" s="158">
        <v>18</v>
      </c>
      <c r="E8" s="158">
        <v>5</v>
      </c>
      <c r="F8" s="159">
        <v>0.25790000000000002</v>
      </c>
      <c r="G8" s="158">
        <v>12</v>
      </c>
      <c r="H8" s="158">
        <v>1</v>
      </c>
      <c r="I8" s="159">
        <v>7.8E-2</v>
      </c>
      <c r="J8" s="158">
        <v>6</v>
      </c>
    </row>
    <row r="9" spans="1:10" x14ac:dyDescent="0.25">
      <c r="A9" s="63" t="s">
        <v>159</v>
      </c>
      <c r="B9" s="92">
        <v>0</v>
      </c>
      <c r="C9" s="65">
        <v>0</v>
      </c>
      <c r="D9" s="92">
        <v>0</v>
      </c>
      <c r="E9" s="156" t="s">
        <v>1</v>
      </c>
      <c r="F9" s="156" t="s">
        <v>1</v>
      </c>
      <c r="G9" s="156" t="s">
        <v>1</v>
      </c>
      <c r="H9" s="92">
        <v>0</v>
      </c>
      <c r="I9" s="65">
        <v>0</v>
      </c>
      <c r="J9" s="92">
        <v>0</v>
      </c>
    </row>
    <row r="10" spans="1:10" x14ac:dyDescent="0.25">
      <c r="A10" s="63" t="s">
        <v>160</v>
      </c>
      <c r="B10" s="158">
        <v>9</v>
      </c>
      <c r="C10" s="159">
        <v>0.61319999999999997</v>
      </c>
      <c r="D10" s="158">
        <v>30</v>
      </c>
      <c r="E10" s="158">
        <v>0</v>
      </c>
      <c r="F10" s="159">
        <v>0</v>
      </c>
      <c r="G10" s="156" t="s">
        <v>1</v>
      </c>
      <c r="H10" s="158">
        <v>9</v>
      </c>
      <c r="I10" s="159">
        <v>0.61319999999999997</v>
      </c>
      <c r="J10" s="158">
        <v>30</v>
      </c>
    </row>
    <row r="11" spans="1:10" x14ac:dyDescent="0.25">
      <c r="A11" s="63" t="s">
        <v>161</v>
      </c>
      <c r="B11" s="158">
        <v>6</v>
      </c>
      <c r="C11" s="159">
        <v>0.44629999999999997</v>
      </c>
      <c r="D11" s="158">
        <v>32</v>
      </c>
      <c r="E11" s="158">
        <v>0</v>
      </c>
      <c r="F11" s="159">
        <v>0</v>
      </c>
      <c r="G11" s="156" t="s">
        <v>1</v>
      </c>
      <c r="H11" s="158">
        <v>6</v>
      </c>
      <c r="I11" s="159">
        <v>0.44629999999999997</v>
      </c>
      <c r="J11" s="158">
        <v>32</v>
      </c>
    </row>
    <row r="12" spans="1:10" x14ac:dyDescent="0.25">
      <c r="A12" s="63" t="s">
        <v>162</v>
      </c>
      <c r="B12" s="158">
        <v>9</v>
      </c>
      <c r="C12" s="159">
        <v>0.60219999999999996</v>
      </c>
      <c r="D12" s="158">
        <v>0</v>
      </c>
      <c r="E12" s="158">
        <v>0</v>
      </c>
      <c r="F12" s="159">
        <v>0</v>
      </c>
      <c r="G12" s="156" t="s">
        <v>1</v>
      </c>
      <c r="H12" s="158">
        <v>9</v>
      </c>
      <c r="I12" s="159">
        <v>0.60219999999999996</v>
      </c>
      <c r="J12" s="158">
        <v>0</v>
      </c>
    </row>
    <row r="13" spans="1:10" x14ac:dyDescent="0.25">
      <c r="A13" s="63" t="s">
        <v>164</v>
      </c>
      <c r="B13" s="158">
        <v>1</v>
      </c>
      <c r="C13" s="159">
        <v>7.5999999999999998E-2</v>
      </c>
      <c r="D13" s="158">
        <v>2</v>
      </c>
      <c r="E13" s="158">
        <v>1</v>
      </c>
      <c r="F13" s="159">
        <v>7.5999999999999998E-2</v>
      </c>
      <c r="G13" s="92">
        <v>2</v>
      </c>
      <c r="H13" s="158">
        <v>0</v>
      </c>
      <c r="I13" s="159">
        <v>0</v>
      </c>
      <c r="J13" s="158">
        <v>0</v>
      </c>
    </row>
    <row r="14" spans="1:10" x14ac:dyDescent="0.25">
      <c r="A14" s="63" t="s">
        <v>165</v>
      </c>
      <c r="B14" s="158">
        <v>11</v>
      </c>
      <c r="C14" s="159">
        <v>0.69340000000000002</v>
      </c>
      <c r="D14" s="158">
        <v>11</v>
      </c>
      <c r="E14" s="158">
        <v>0</v>
      </c>
      <c r="F14" s="159">
        <v>0</v>
      </c>
      <c r="G14" s="156" t="s">
        <v>1</v>
      </c>
      <c r="H14" s="158">
        <v>11</v>
      </c>
      <c r="I14" s="159">
        <v>0.69340000000000002</v>
      </c>
      <c r="J14" s="158">
        <v>11</v>
      </c>
    </row>
    <row r="15" spans="1:10" x14ac:dyDescent="0.25">
      <c r="A15" s="63" t="s">
        <v>166</v>
      </c>
      <c r="B15" s="158">
        <v>14</v>
      </c>
      <c r="C15" s="159">
        <v>0.91769999999999996</v>
      </c>
      <c r="D15" s="158">
        <v>48</v>
      </c>
      <c r="E15" s="158">
        <v>1</v>
      </c>
      <c r="F15" s="159">
        <v>9.5500000000000002E-2</v>
      </c>
      <c r="G15" s="92">
        <v>7</v>
      </c>
      <c r="H15" s="158">
        <v>13</v>
      </c>
      <c r="I15" s="159">
        <v>0.82220000000000004</v>
      </c>
      <c r="J15" s="158">
        <v>41</v>
      </c>
    </row>
    <row r="16" spans="1:10" x14ac:dyDescent="0.25">
      <c r="A16" s="63" t="s">
        <v>167</v>
      </c>
      <c r="B16" s="158">
        <v>12</v>
      </c>
      <c r="C16" s="159">
        <v>0.66569999999999996</v>
      </c>
      <c r="D16" s="158">
        <v>40</v>
      </c>
      <c r="E16" s="158">
        <v>0</v>
      </c>
      <c r="F16" s="159">
        <v>0</v>
      </c>
      <c r="G16" s="156" t="s">
        <v>1</v>
      </c>
      <c r="H16" s="158">
        <v>12</v>
      </c>
      <c r="I16" s="159">
        <v>0.66569999999999996</v>
      </c>
      <c r="J16" s="158">
        <v>40</v>
      </c>
    </row>
    <row r="17" spans="1:10" x14ac:dyDescent="0.25">
      <c r="A17" s="63" t="s">
        <v>168</v>
      </c>
      <c r="B17" s="158">
        <v>9</v>
      </c>
      <c r="C17" s="159">
        <v>0.87880000000000003</v>
      </c>
      <c r="D17" s="158">
        <v>35</v>
      </c>
      <c r="E17" s="158">
        <v>4</v>
      </c>
      <c r="F17" s="159">
        <v>0.39600000000000002</v>
      </c>
      <c r="G17" s="92">
        <v>11</v>
      </c>
      <c r="H17" s="158">
        <v>5</v>
      </c>
      <c r="I17" s="159">
        <v>0.48280000000000001</v>
      </c>
      <c r="J17" s="158">
        <v>24</v>
      </c>
    </row>
    <row r="18" spans="1:10" x14ac:dyDescent="0.25">
      <c r="A18" s="70" t="s">
        <v>169</v>
      </c>
      <c r="B18" s="163">
        <v>7</v>
      </c>
      <c r="C18" s="164">
        <v>0.27789999999999998</v>
      </c>
      <c r="D18" s="163">
        <v>28</v>
      </c>
      <c r="E18" s="163">
        <v>0</v>
      </c>
      <c r="F18" s="164">
        <v>0</v>
      </c>
      <c r="G18" s="157" t="s">
        <v>1</v>
      </c>
      <c r="H18" s="163">
        <v>7</v>
      </c>
      <c r="I18" s="164">
        <v>0.27789999999999998</v>
      </c>
      <c r="J18" s="163">
        <v>28</v>
      </c>
    </row>
  </sheetData>
  <mergeCells count="8">
    <mergeCell ref="C4:C5"/>
    <mergeCell ref="D4:D5"/>
    <mergeCell ref="E4:G4"/>
    <mergeCell ref="H4:J4"/>
    <mergeCell ref="A1:J1"/>
    <mergeCell ref="A2:J2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sqref="A1:J1"/>
    </sheetView>
  </sheetViews>
  <sheetFormatPr defaultRowHeight="15" x14ac:dyDescent="0.25"/>
  <cols>
    <col min="1" max="1" width="13.85546875" style="1" customWidth="1"/>
    <col min="2" max="16384" width="9.140625" style="1"/>
  </cols>
  <sheetData>
    <row r="1" spans="1:12" x14ac:dyDescent="0.25">
      <c r="A1" s="224"/>
      <c r="B1" s="224"/>
      <c r="C1" s="224"/>
      <c r="D1" s="224"/>
      <c r="E1" s="224"/>
      <c r="F1" s="224"/>
      <c r="G1" s="224"/>
      <c r="H1" s="224"/>
      <c r="I1" s="224"/>
      <c r="J1" s="224"/>
    </row>
    <row r="2" spans="1:12" x14ac:dyDescent="0.25">
      <c r="A2" s="216" t="s">
        <v>304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2" x14ac:dyDescent="0.25">
      <c r="A3" s="166"/>
      <c r="B3" s="166"/>
      <c r="C3" s="166"/>
      <c r="D3" s="166"/>
      <c r="E3" s="166"/>
      <c r="F3" s="166"/>
      <c r="G3" s="103"/>
      <c r="H3" s="103"/>
      <c r="I3" s="103"/>
      <c r="J3" s="103"/>
    </row>
    <row r="4" spans="1:12" x14ac:dyDescent="0.25">
      <c r="A4" s="259"/>
      <c r="B4" s="221" t="s">
        <v>107</v>
      </c>
      <c r="C4" s="221" t="s">
        <v>109</v>
      </c>
      <c r="D4" s="221" t="s">
        <v>108</v>
      </c>
      <c r="E4" s="221" t="s">
        <v>31</v>
      </c>
      <c r="F4" s="221"/>
      <c r="G4" s="221"/>
      <c r="H4" s="221" t="s">
        <v>34</v>
      </c>
      <c r="I4" s="221"/>
      <c r="J4" s="221"/>
      <c r="K4" s="17"/>
      <c r="L4" s="17"/>
    </row>
    <row r="5" spans="1:12" ht="56.25" x14ac:dyDescent="0.25">
      <c r="A5" s="259"/>
      <c r="B5" s="221"/>
      <c r="C5" s="221"/>
      <c r="D5" s="221"/>
      <c r="E5" s="49" t="s">
        <v>47</v>
      </c>
      <c r="F5" s="49" t="s">
        <v>48</v>
      </c>
      <c r="G5" s="49" t="s">
        <v>49</v>
      </c>
      <c r="H5" s="49" t="s">
        <v>47</v>
      </c>
      <c r="I5" s="49" t="s">
        <v>48</v>
      </c>
      <c r="J5" s="49" t="s">
        <v>49</v>
      </c>
      <c r="K5" s="17"/>
      <c r="L5" s="17"/>
    </row>
    <row r="6" spans="1:12" ht="23.25" x14ac:dyDescent="0.25">
      <c r="A6" s="76" t="s">
        <v>156</v>
      </c>
      <c r="B6" s="158">
        <v>68</v>
      </c>
      <c r="C6" s="159">
        <v>36.362400000000001</v>
      </c>
      <c r="D6" s="158">
        <v>3364</v>
      </c>
      <c r="E6" s="92">
        <v>53</v>
      </c>
      <c r="F6" s="65">
        <v>33.964359999999999</v>
      </c>
      <c r="G6" s="158">
        <v>3240</v>
      </c>
      <c r="H6" s="158">
        <v>15</v>
      </c>
      <c r="I6" s="159">
        <v>2.3980999999999999</v>
      </c>
      <c r="J6" s="158">
        <v>124</v>
      </c>
      <c r="K6" s="17"/>
      <c r="L6" s="17"/>
    </row>
    <row r="7" spans="1:12" x14ac:dyDescent="0.25">
      <c r="A7" s="63" t="s">
        <v>157</v>
      </c>
      <c r="B7" s="158">
        <v>51</v>
      </c>
      <c r="C7" s="159">
        <v>31.884</v>
      </c>
      <c r="D7" s="158">
        <v>3180</v>
      </c>
      <c r="E7" s="92">
        <v>51</v>
      </c>
      <c r="F7" s="65">
        <v>31.884029999999999</v>
      </c>
      <c r="G7" s="158">
        <v>3180</v>
      </c>
      <c r="H7" s="156" t="s">
        <v>1</v>
      </c>
      <c r="I7" s="156" t="s">
        <v>1</v>
      </c>
      <c r="J7" s="156" t="s">
        <v>1</v>
      </c>
      <c r="K7" s="17"/>
      <c r="L7" s="17"/>
    </row>
    <row r="8" spans="1:12" x14ac:dyDescent="0.25">
      <c r="A8" s="63" t="s">
        <v>159</v>
      </c>
      <c r="B8" s="158">
        <v>1</v>
      </c>
      <c r="C8" s="159">
        <v>0.1802</v>
      </c>
      <c r="D8" s="158">
        <v>15</v>
      </c>
      <c r="E8" s="156" t="s">
        <v>1</v>
      </c>
      <c r="F8" s="156" t="s">
        <v>1</v>
      </c>
      <c r="G8" s="156" t="s">
        <v>1</v>
      </c>
      <c r="H8" s="158">
        <v>1</v>
      </c>
      <c r="I8" s="159">
        <v>0.1802</v>
      </c>
      <c r="J8" s="158">
        <v>15</v>
      </c>
    </row>
    <row r="9" spans="1:12" x14ac:dyDescent="0.25">
      <c r="A9" s="63" t="s">
        <v>160</v>
      </c>
      <c r="B9" s="158">
        <v>1</v>
      </c>
      <c r="C9" s="159">
        <v>0.35880000000000001</v>
      </c>
      <c r="D9" s="158">
        <v>22</v>
      </c>
      <c r="E9" s="156" t="s">
        <v>1</v>
      </c>
      <c r="F9" s="156" t="s">
        <v>1</v>
      </c>
      <c r="G9" s="156" t="s">
        <v>1</v>
      </c>
      <c r="H9" s="158">
        <v>1</v>
      </c>
      <c r="I9" s="159">
        <v>0.35880000000000001</v>
      </c>
      <c r="J9" s="158">
        <v>22</v>
      </c>
    </row>
    <row r="10" spans="1:12" x14ac:dyDescent="0.25">
      <c r="A10" s="63" t="s">
        <v>161</v>
      </c>
      <c r="B10" s="158">
        <v>3</v>
      </c>
      <c r="C10" s="159">
        <v>0.21579999999999999</v>
      </c>
      <c r="D10" s="158">
        <v>15</v>
      </c>
      <c r="E10" s="156" t="s">
        <v>1</v>
      </c>
      <c r="F10" s="156" t="s">
        <v>1</v>
      </c>
      <c r="G10" s="156" t="s">
        <v>1</v>
      </c>
      <c r="H10" s="158">
        <v>3</v>
      </c>
      <c r="I10" s="159">
        <v>0.21579999999999999</v>
      </c>
      <c r="J10" s="158">
        <v>15</v>
      </c>
    </row>
    <row r="11" spans="1:12" x14ac:dyDescent="0.25">
      <c r="A11" s="63" t="s">
        <v>162</v>
      </c>
      <c r="B11" s="158">
        <v>1</v>
      </c>
      <c r="C11" s="159">
        <v>0.09</v>
      </c>
      <c r="D11" s="158">
        <v>0</v>
      </c>
      <c r="E11" s="156" t="s">
        <v>1</v>
      </c>
      <c r="F11" s="156" t="s">
        <v>1</v>
      </c>
      <c r="G11" s="156" t="s">
        <v>1</v>
      </c>
      <c r="H11" s="158">
        <v>1</v>
      </c>
      <c r="I11" s="159">
        <v>0.09</v>
      </c>
      <c r="J11" s="158">
        <v>0</v>
      </c>
    </row>
    <row r="12" spans="1:12" x14ac:dyDescent="0.25">
      <c r="A12" s="63" t="s">
        <v>164</v>
      </c>
      <c r="B12" s="158">
        <v>2</v>
      </c>
      <c r="C12" s="159">
        <v>0.318</v>
      </c>
      <c r="D12" s="158">
        <v>6</v>
      </c>
      <c r="E12" s="92">
        <v>0</v>
      </c>
      <c r="F12" s="65">
        <v>0</v>
      </c>
      <c r="G12" s="92">
        <v>0</v>
      </c>
      <c r="H12" s="158">
        <v>2</v>
      </c>
      <c r="I12" s="159">
        <v>0.318</v>
      </c>
      <c r="J12" s="158">
        <v>6</v>
      </c>
    </row>
    <row r="13" spans="1:12" x14ac:dyDescent="0.25">
      <c r="A13" s="63" t="s">
        <v>165</v>
      </c>
      <c r="B13" s="158">
        <v>4</v>
      </c>
      <c r="C13" s="159">
        <v>0.49320000000000003</v>
      </c>
      <c r="D13" s="158">
        <v>14</v>
      </c>
      <c r="E13" s="156" t="s">
        <v>1</v>
      </c>
      <c r="F13" s="156" t="s">
        <v>1</v>
      </c>
      <c r="G13" s="156" t="s">
        <v>1</v>
      </c>
      <c r="H13" s="158">
        <v>4</v>
      </c>
      <c r="I13" s="159">
        <v>0.49320000000000003</v>
      </c>
      <c r="J13" s="158">
        <v>14</v>
      </c>
    </row>
    <row r="14" spans="1:12" x14ac:dyDescent="0.25">
      <c r="A14" s="63" t="s">
        <v>167</v>
      </c>
      <c r="B14" s="158">
        <v>1</v>
      </c>
      <c r="C14" s="159">
        <v>0.3049</v>
      </c>
      <c r="D14" s="158">
        <v>14</v>
      </c>
      <c r="E14" s="156" t="s">
        <v>1</v>
      </c>
      <c r="F14" s="156" t="s">
        <v>1</v>
      </c>
      <c r="G14" s="156" t="s">
        <v>1</v>
      </c>
      <c r="H14" s="158">
        <v>1</v>
      </c>
      <c r="I14" s="159">
        <v>0.3049</v>
      </c>
      <c r="J14" s="158">
        <v>14</v>
      </c>
    </row>
    <row r="15" spans="1:12" x14ac:dyDescent="0.25">
      <c r="A15" s="63" t="s">
        <v>168</v>
      </c>
      <c r="B15" s="158">
        <v>2</v>
      </c>
      <c r="C15" s="159">
        <v>2.0802999999999998</v>
      </c>
      <c r="D15" s="158">
        <v>60</v>
      </c>
      <c r="E15" s="92">
        <v>2</v>
      </c>
      <c r="F15" s="65">
        <v>2.08033</v>
      </c>
      <c r="G15" s="92">
        <v>60</v>
      </c>
      <c r="H15" s="158">
        <v>0</v>
      </c>
      <c r="I15" s="159">
        <v>0</v>
      </c>
      <c r="J15" s="158">
        <v>0</v>
      </c>
    </row>
    <row r="16" spans="1:12" x14ac:dyDescent="0.25">
      <c r="A16" s="70" t="s">
        <v>169</v>
      </c>
      <c r="B16" s="163">
        <v>2</v>
      </c>
      <c r="C16" s="164">
        <v>0.43719999999999998</v>
      </c>
      <c r="D16" s="163">
        <v>38</v>
      </c>
      <c r="E16" s="157" t="s">
        <v>1</v>
      </c>
      <c r="F16" s="157" t="s">
        <v>1</v>
      </c>
      <c r="G16" s="157" t="s">
        <v>1</v>
      </c>
      <c r="H16" s="163">
        <v>2</v>
      </c>
      <c r="I16" s="164">
        <v>0.43719999999999998</v>
      </c>
      <c r="J16" s="163">
        <v>38</v>
      </c>
    </row>
  </sheetData>
  <mergeCells count="8">
    <mergeCell ref="C4:C5"/>
    <mergeCell ref="D4:D5"/>
    <mergeCell ref="E4:G4"/>
    <mergeCell ref="H4:J4"/>
    <mergeCell ref="A1:J1"/>
    <mergeCell ref="A2:J2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D1"/>
    </sheetView>
  </sheetViews>
  <sheetFormatPr defaultRowHeight="15" x14ac:dyDescent="0.25"/>
  <cols>
    <col min="1" max="1" width="28.140625" style="1" customWidth="1"/>
    <col min="2" max="2" width="18.42578125" style="1" customWidth="1"/>
    <col min="3" max="3" width="17.140625" style="1" customWidth="1"/>
    <col min="4" max="4" width="24.85546875" style="1" customWidth="1"/>
    <col min="5" max="16384" width="9.140625" style="1"/>
  </cols>
  <sheetData>
    <row r="1" spans="1:4" ht="15.75" x14ac:dyDescent="0.25">
      <c r="A1" s="218" t="s">
        <v>283</v>
      </c>
      <c r="B1" s="218"/>
      <c r="C1" s="218"/>
      <c r="D1" s="218"/>
    </row>
    <row r="2" spans="1:4" ht="15.75" x14ac:dyDescent="0.25">
      <c r="A2" s="264"/>
      <c r="B2" s="264"/>
      <c r="C2" s="264"/>
      <c r="D2" s="264"/>
    </row>
    <row r="3" spans="1:4" x14ac:dyDescent="0.25">
      <c r="A3" s="216" t="s">
        <v>284</v>
      </c>
      <c r="B3" s="216"/>
      <c r="C3" s="216"/>
      <c r="D3" s="216"/>
    </row>
    <row r="4" spans="1:4" x14ac:dyDescent="0.25">
      <c r="A4" s="52"/>
      <c r="B4" s="52"/>
      <c r="C4" s="52"/>
      <c r="D4" s="52"/>
    </row>
    <row r="5" spans="1:4" x14ac:dyDescent="0.25">
      <c r="A5" s="222" t="s">
        <v>342</v>
      </c>
      <c r="B5" s="222"/>
      <c r="C5" s="222"/>
      <c r="D5" s="222"/>
    </row>
    <row r="6" spans="1:4" s="15" customFormat="1" x14ac:dyDescent="0.25">
      <c r="A6" s="221"/>
      <c r="B6" s="244" t="s">
        <v>0</v>
      </c>
      <c r="C6" s="221" t="s">
        <v>21</v>
      </c>
      <c r="D6" s="221"/>
    </row>
    <row r="7" spans="1:4" s="15" customFormat="1" ht="22.5" x14ac:dyDescent="0.25">
      <c r="A7" s="221"/>
      <c r="B7" s="246"/>
      <c r="C7" s="75" t="s">
        <v>22</v>
      </c>
      <c r="D7" s="75" t="s">
        <v>23</v>
      </c>
    </row>
    <row r="8" spans="1:4" x14ac:dyDescent="0.25">
      <c r="A8" s="76" t="s">
        <v>156</v>
      </c>
      <c r="B8" s="65">
        <v>25.361991620119198</v>
      </c>
      <c r="C8" s="65">
        <v>27.183378597355102</v>
      </c>
      <c r="D8" s="65">
        <v>19.9064548555017</v>
      </c>
    </row>
    <row r="9" spans="1:4" x14ac:dyDescent="0.25">
      <c r="A9" s="63" t="s">
        <v>157</v>
      </c>
      <c r="B9" s="65">
        <v>28.3756683860435</v>
      </c>
      <c r="C9" s="65">
        <v>28.3756683860435</v>
      </c>
      <c r="D9" s="167" t="s">
        <v>1</v>
      </c>
    </row>
    <row r="10" spans="1:4" x14ac:dyDescent="0.25">
      <c r="A10" s="63" t="s">
        <v>158</v>
      </c>
      <c r="B10" s="65">
        <v>22.580035005834301</v>
      </c>
      <c r="C10" s="65">
        <v>23.250306282137299</v>
      </c>
      <c r="D10" s="65">
        <v>21.947486154332999</v>
      </c>
    </row>
    <row r="11" spans="1:4" x14ac:dyDescent="0.25">
      <c r="A11" s="63" t="s">
        <v>159</v>
      </c>
      <c r="B11" s="65">
        <v>18.988683140064399</v>
      </c>
      <c r="C11" s="167" t="s">
        <v>1</v>
      </c>
      <c r="D11" s="65">
        <v>18.988683140064399</v>
      </c>
    </row>
    <row r="12" spans="1:4" x14ac:dyDescent="0.25">
      <c r="A12" s="63" t="s">
        <v>160</v>
      </c>
      <c r="B12" s="65">
        <v>22.565773404955099</v>
      </c>
      <c r="C12" s="167" t="s">
        <v>1</v>
      </c>
      <c r="D12" s="65">
        <v>22.565773404955099</v>
      </c>
    </row>
    <row r="13" spans="1:4" x14ac:dyDescent="0.25">
      <c r="A13" s="63" t="s">
        <v>161</v>
      </c>
      <c r="B13" s="65">
        <v>22.426782491295398</v>
      </c>
      <c r="C13" s="167" t="s">
        <v>1</v>
      </c>
      <c r="D13" s="65">
        <v>22.426782491295398</v>
      </c>
    </row>
    <row r="14" spans="1:4" x14ac:dyDescent="0.25">
      <c r="A14" s="63" t="s">
        <v>162</v>
      </c>
      <c r="B14" s="65">
        <v>20.9610225709894</v>
      </c>
      <c r="C14" s="167" t="s">
        <v>1</v>
      </c>
      <c r="D14" s="65">
        <v>20.9610225709894</v>
      </c>
    </row>
    <row r="15" spans="1:4" x14ac:dyDescent="0.25">
      <c r="A15" s="63" t="s">
        <v>163</v>
      </c>
      <c r="B15" s="65">
        <v>19.028059647990801</v>
      </c>
      <c r="C15" s="167" t="s">
        <v>1</v>
      </c>
      <c r="D15" s="65">
        <v>19.028059647990801</v>
      </c>
    </row>
    <row r="16" spans="1:4" x14ac:dyDescent="0.25">
      <c r="A16" s="63" t="s">
        <v>164</v>
      </c>
      <c r="B16" s="65">
        <v>20.6226804140281</v>
      </c>
      <c r="C16" s="65">
        <v>20.693215154890101</v>
      </c>
      <c r="D16" s="65">
        <v>20.3736309350422</v>
      </c>
    </row>
    <row r="17" spans="1:4" x14ac:dyDescent="0.25">
      <c r="A17" s="63" t="s">
        <v>165</v>
      </c>
      <c r="B17" s="65">
        <v>17.538466277302199</v>
      </c>
      <c r="C17" s="167" t="s">
        <v>1</v>
      </c>
      <c r="D17" s="65">
        <v>17.538466277302199</v>
      </c>
    </row>
    <row r="18" spans="1:4" x14ac:dyDescent="0.25">
      <c r="A18" s="63" t="s">
        <v>166</v>
      </c>
      <c r="B18" s="65">
        <v>18.271234362230501</v>
      </c>
      <c r="C18" s="65">
        <v>19.109879518072301</v>
      </c>
      <c r="D18" s="65">
        <v>18.2102080523334</v>
      </c>
    </row>
    <row r="19" spans="1:4" x14ac:dyDescent="0.25">
      <c r="A19" s="63" t="s">
        <v>167</v>
      </c>
      <c r="B19" s="65">
        <v>21.685456000721501</v>
      </c>
      <c r="C19" s="65">
        <v>23.076653176991499</v>
      </c>
      <c r="D19" s="65">
        <v>19.080812718559802</v>
      </c>
    </row>
    <row r="20" spans="1:4" x14ac:dyDescent="0.25">
      <c r="A20" s="63" t="s">
        <v>168</v>
      </c>
      <c r="B20" s="65">
        <v>22.740894542067998</v>
      </c>
      <c r="C20" s="65">
        <v>24.526466804413101</v>
      </c>
      <c r="D20" s="65">
        <v>19.7180781414995</v>
      </c>
    </row>
    <row r="21" spans="1:4" x14ac:dyDescent="0.25">
      <c r="A21" s="70" t="s">
        <v>169</v>
      </c>
      <c r="B21" s="82">
        <v>19.3046662657847</v>
      </c>
      <c r="C21" s="168" t="s">
        <v>1</v>
      </c>
      <c r="D21" s="82">
        <v>19.3046662657847</v>
      </c>
    </row>
    <row r="22" spans="1:4" ht="46.5" customHeight="1" x14ac:dyDescent="0.25">
      <c r="A22" s="262" t="s">
        <v>24</v>
      </c>
      <c r="B22" s="263"/>
      <c r="C22" s="263"/>
      <c r="D22" s="263"/>
    </row>
  </sheetData>
  <mergeCells count="8">
    <mergeCell ref="A1:D1"/>
    <mergeCell ref="A22:D22"/>
    <mergeCell ref="A2:D2"/>
    <mergeCell ref="A6:A7"/>
    <mergeCell ref="C6:D6"/>
    <mergeCell ref="B6:B7"/>
    <mergeCell ref="A5:D5"/>
    <mergeCell ref="A3:D3"/>
  </mergeCell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workbookViewId="0">
      <selection activeCell="A2" sqref="A2:K2"/>
    </sheetView>
  </sheetViews>
  <sheetFormatPr defaultRowHeight="15" x14ac:dyDescent="0.25"/>
  <cols>
    <col min="1" max="1" width="21.42578125" style="23" customWidth="1"/>
    <col min="2" max="10" width="9.140625" style="1"/>
    <col min="11" max="11" width="9.140625" style="17"/>
    <col min="12" max="16384" width="9.140625" style="1"/>
  </cols>
  <sheetData>
    <row r="2" spans="1:13" x14ac:dyDescent="0.25">
      <c r="A2" s="247" t="s">
        <v>305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4" spans="1:13" s="59" customFormat="1" ht="11.25" x14ac:dyDescent="0.2">
      <c r="A4" s="169"/>
      <c r="B4" s="61">
        <v>2014</v>
      </c>
      <c r="C4" s="61">
        <v>2015</v>
      </c>
      <c r="D4" s="61">
        <v>2016</v>
      </c>
      <c r="E4" s="61">
        <v>2017</v>
      </c>
      <c r="F4" s="61">
        <v>2018</v>
      </c>
      <c r="G4" s="61">
        <v>2019</v>
      </c>
      <c r="H4" s="61">
        <v>2020</v>
      </c>
      <c r="I4" s="61">
        <v>2021</v>
      </c>
      <c r="J4" s="61">
        <v>2022</v>
      </c>
      <c r="K4" s="61">
        <v>2023</v>
      </c>
      <c r="L4" s="170">
        <v>2024</v>
      </c>
      <c r="M4" s="170">
        <v>2025</v>
      </c>
    </row>
    <row r="5" spans="1:13" s="59" customFormat="1" ht="45" x14ac:dyDescent="0.2">
      <c r="A5" s="63" t="s">
        <v>12</v>
      </c>
      <c r="B5" s="172"/>
      <c r="C5" s="172"/>
      <c r="D5" s="172"/>
      <c r="E5" s="172"/>
      <c r="F5" s="172"/>
      <c r="G5" s="172"/>
      <c r="H5" s="172"/>
      <c r="I5" s="172"/>
      <c r="J5" s="172"/>
    </row>
    <row r="6" spans="1:13" s="59" customFormat="1" ht="11.25" x14ac:dyDescent="0.2">
      <c r="A6" s="63" t="s">
        <v>13</v>
      </c>
      <c r="B6" s="59">
        <v>98.7</v>
      </c>
      <c r="C6" s="59">
        <v>98.9</v>
      </c>
      <c r="D6" s="59">
        <v>99.3</v>
      </c>
      <c r="E6" s="59">
        <v>99.4</v>
      </c>
      <c r="F6" s="59">
        <v>99.5</v>
      </c>
      <c r="G6" s="59">
        <v>99.5</v>
      </c>
      <c r="H6" s="59">
        <v>99.6</v>
      </c>
      <c r="I6" s="59">
        <v>99.7</v>
      </c>
      <c r="J6" s="59">
        <v>99.7</v>
      </c>
      <c r="K6" s="59">
        <v>99.7</v>
      </c>
      <c r="L6" s="59">
        <v>99.7</v>
      </c>
      <c r="M6" s="59">
        <v>99.8</v>
      </c>
    </row>
    <row r="7" spans="1:13" s="59" customFormat="1" ht="11.25" x14ac:dyDescent="0.2">
      <c r="A7" s="63" t="s">
        <v>14</v>
      </c>
      <c r="B7" s="59">
        <v>67.400000000000006</v>
      </c>
      <c r="C7" s="59">
        <v>71.7</v>
      </c>
      <c r="D7" s="59">
        <v>74.900000000000006</v>
      </c>
      <c r="E7" s="59">
        <v>77.3</v>
      </c>
      <c r="F7" s="59">
        <v>79</v>
      </c>
      <c r="G7" s="59">
        <v>79.8</v>
      </c>
      <c r="H7" s="59">
        <v>81.599999999999994</v>
      </c>
      <c r="I7" s="59">
        <v>83.1</v>
      </c>
      <c r="J7" s="59">
        <v>84.1</v>
      </c>
      <c r="K7" s="59">
        <v>85.2</v>
      </c>
      <c r="L7" s="59">
        <v>86.7</v>
      </c>
      <c r="M7" s="59">
        <v>87.9</v>
      </c>
    </row>
    <row r="8" spans="1:13" s="59" customFormat="1" ht="11.25" x14ac:dyDescent="0.2">
      <c r="A8" s="63" t="s">
        <v>15</v>
      </c>
      <c r="B8" s="59">
        <v>39.4</v>
      </c>
      <c r="C8" s="59">
        <v>39.5</v>
      </c>
      <c r="D8" s="59">
        <v>38.700000000000003</v>
      </c>
      <c r="E8" s="59">
        <v>37.9</v>
      </c>
      <c r="F8" s="59">
        <v>38.4</v>
      </c>
      <c r="G8" s="59">
        <v>38.700000000000003</v>
      </c>
      <c r="H8" s="59">
        <v>39</v>
      </c>
      <c r="I8" s="59">
        <v>39.200000000000003</v>
      </c>
      <c r="J8" s="59">
        <v>39.5</v>
      </c>
      <c r="K8" s="59">
        <v>39.1</v>
      </c>
      <c r="L8" s="59">
        <v>37.200000000000003</v>
      </c>
      <c r="M8" s="59">
        <v>36.5</v>
      </c>
    </row>
    <row r="9" spans="1:13" s="59" customFormat="1" ht="22.5" x14ac:dyDescent="0.2">
      <c r="A9" s="63" t="s">
        <v>176</v>
      </c>
      <c r="B9" s="59">
        <v>98.5</v>
      </c>
      <c r="C9" s="59">
        <v>99.1</v>
      </c>
      <c r="D9" s="59">
        <v>99.2</v>
      </c>
      <c r="E9" s="59">
        <v>99.4</v>
      </c>
      <c r="F9" s="59">
        <v>99.5</v>
      </c>
      <c r="G9" s="59">
        <v>99.5</v>
      </c>
      <c r="H9" s="59">
        <v>99.5</v>
      </c>
      <c r="I9" s="59">
        <v>99.5</v>
      </c>
      <c r="J9" s="59">
        <v>99.5</v>
      </c>
      <c r="K9" s="59">
        <v>99.6</v>
      </c>
      <c r="L9" s="59">
        <v>99.7</v>
      </c>
      <c r="M9" s="59">
        <v>99.7</v>
      </c>
    </row>
    <row r="10" spans="1:13" s="59" customFormat="1" ht="22.5" x14ac:dyDescent="0.2">
      <c r="A10" s="63" t="s">
        <v>16</v>
      </c>
      <c r="B10" s="59">
        <v>41.9</v>
      </c>
      <c r="C10" s="59">
        <v>42.5</v>
      </c>
      <c r="D10" s="59">
        <v>43.4</v>
      </c>
      <c r="E10" s="59">
        <v>43.6</v>
      </c>
      <c r="F10" s="59">
        <v>44</v>
      </c>
      <c r="G10" s="59">
        <v>44.1</v>
      </c>
      <c r="H10" s="59">
        <v>44.5</v>
      </c>
      <c r="I10" s="59">
        <v>44.5</v>
      </c>
      <c r="J10" s="59">
        <v>44.7</v>
      </c>
      <c r="K10" s="59">
        <v>44.7</v>
      </c>
      <c r="L10" s="59">
        <v>44.5</v>
      </c>
      <c r="M10" s="59">
        <v>44</v>
      </c>
    </row>
    <row r="11" spans="1:13" s="59" customFormat="1" ht="11.25" x14ac:dyDescent="0.2">
      <c r="A11" s="63" t="s">
        <v>83</v>
      </c>
      <c r="B11" s="59">
        <v>46.3</v>
      </c>
      <c r="C11" s="59">
        <v>46.9</v>
      </c>
      <c r="D11" s="59">
        <v>47.1</v>
      </c>
      <c r="E11" s="59">
        <v>46.1</v>
      </c>
      <c r="F11" s="59">
        <v>44.7</v>
      </c>
      <c r="G11" s="59">
        <v>43.7</v>
      </c>
      <c r="H11" s="59">
        <v>43.1</v>
      </c>
      <c r="I11" s="59">
        <v>41.7</v>
      </c>
      <c r="J11" s="59">
        <v>41.6</v>
      </c>
      <c r="K11" s="59">
        <v>40.9</v>
      </c>
      <c r="L11" s="59">
        <v>39.6</v>
      </c>
      <c r="M11" s="59">
        <v>48.5</v>
      </c>
    </row>
    <row r="12" spans="1:13" s="59" customFormat="1" ht="22.5" x14ac:dyDescent="0.2">
      <c r="A12" s="63" t="s">
        <v>17</v>
      </c>
      <c r="B12" s="59">
        <v>0.27</v>
      </c>
      <c r="C12" s="59">
        <v>0.31</v>
      </c>
      <c r="D12" s="59">
        <v>0.25</v>
      </c>
      <c r="E12" s="59">
        <v>0.17</v>
      </c>
      <c r="F12" s="59">
        <v>0.14000000000000001</v>
      </c>
      <c r="G12" s="59">
        <v>0.14000000000000001</v>
      </c>
      <c r="H12" s="59">
        <v>0.14000000000000001</v>
      </c>
      <c r="I12" s="59">
        <v>0.13</v>
      </c>
      <c r="J12" s="59">
        <v>0.12</v>
      </c>
      <c r="K12" s="59">
        <v>0.12</v>
      </c>
      <c r="L12" s="59">
        <v>0.05</v>
      </c>
      <c r="M12" s="59">
        <v>0.05</v>
      </c>
    </row>
    <row r="13" spans="1:13" s="59" customFormat="1" ht="45" x14ac:dyDescent="0.2">
      <c r="A13" s="63" t="s">
        <v>18</v>
      </c>
      <c r="B13" s="171"/>
      <c r="C13" s="171"/>
      <c r="D13" s="171"/>
      <c r="E13" s="171"/>
      <c r="F13" s="171"/>
      <c r="G13" s="171"/>
      <c r="H13" s="171"/>
      <c r="I13" s="171"/>
    </row>
    <row r="14" spans="1:13" s="59" customFormat="1" ht="11.25" x14ac:dyDescent="0.2">
      <c r="A14" s="63" t="s">
        <v>13</v>
      </c>
      <c r="B14" s="78">
        <v>99.5</v>
      </c>
      <c r="C14" s="78">
        <v>99.5</v>
      </c>
      <c r="D14" s="78">
        <v>99.8</v>
      </c>
      <c r="E14" s="78">
        <v>99.7</v>
      </c>
      <c r="F14" s="78">
        <v>99.7</v>
      </c>
      <c r="G14" s="78">
        <v>99.7</v>
      </c>
      <c r="H14" s="78">
        <v>99.7</v>
      </c>
      <c r="I14" s="78">
        <v>99.7</v>
      </c>
      <c r="J14" s="78">
        <v>99.8</v>
      </c>
      <c r="K14" s="78">
        <v>99.8</v>
      </c>
      <c r="L14" s="78">
        <v>99.8</v>
      </c>
      <c r="M14" s="59">
        <v>99.8</v>
      </c>
    </row>
    <row r="15" spans="1:13" s="59" customFormat="1" ht="11.25" x14ac:dyDescent="0.2">
      <c r="A15" s="63" t="s">
        <v>14</v>
      </c>
      <c r="B15" s="78">
        <v>84.7</v>
      </c>
      <c r="C15" s="78">
        <v>87.6</v>
      </c>
      <c r="D15" s="78">
        <v>90.4</v>
      </c>
      <c r="E15" s="78">
        <v>90.1</v>
      </c>
      <c r="F15" s="78">
        <v>91</v>
      </c>
      <c r="G15" s="78">
        <v>91.4</v>
      </c>
      <c r="H15" s="78">
        <v>91.9</v>
      </c>
      <c r="I15" s="78">
        <v>92.7</v>
      </c>
      <c r="J15" s="78">
        <v>93.3</v>
      </c>
      <c r="K15" s="78">
        <v>93.8</v>
      </c>
      <c r="L15" s="78">
        <v>94.3</v>
      </c>
      <c r="M15" s="59">
        <v>94.7</v>
      </c>
    </row>
    <row r="16" spans="1:13" s="59" customFormat="1" ht="11.25" x14ac:dyDescent="0.2">
      <c r="A16" s="63" t="s">
        <v>15</v>
      </c>
      <c r="B16" s="78">
        <v>55.3</v>
      </c>
      <c r="C16" s="78">
        <v>54.7</v>
      </c>
      <c r="D16" s="78">
        <v>53.7</v>
      </c>
      <c r="E16" s="78">
        <v>49.5</v>
      </c>
      <c r="F16" s="78">
        <v>49.6</v>
      </c>
      <c r="G16" s="78">
        <v>49.6</v>
      </c>
      <c r="H16" s="78">
        <v>49.9</v>
      </c>
      <c r="I16" s="78">
        <v>49.7</v>
      </c>
      <c r="J16" s="78">
        <v>49.6</v>
      </c>
      <c r="K16" s="78">
        <v>48.7</v>
      </c>
      <c r="L16" s="78">
        <v>46</v>
      </c>
      <c r="M16" s="59">
        <v>44.8</v>
      </c>
    </row>
    <row r="17" spans="1:13" s="59" customFormat="1" ht="22.5" x14ac:dyDescent="0.2">
      <c r="A17" s="63" t="s">
        <v>176</v>
      </c>
      <c r="B17" s="78">
        <v>98.9</v>
      </c>
      <c r="C17" s="78">
        <v>99.5</v>
      </c>
      <c r="D17" s="78">
        <v>99.7</v>
      </c>
      <c r="E17" s="78">
        <v>99.7</v>
      </c>
      <c r="F17" s="78">
        <v>99.7</v>
      </c>
      <c r="G17" s="78">
        <v>99.7</v>
      </c>
      <c r="H17" s="78">
        <v>99.7</v>
      </c>
      <c r="I17" s="78">
        <v>99.8</v>
      </c>
      <c r="J17" s="78">
        <v>99.8</v>
      </c>
      <c r="K17" s="78">
        <v>99.8</v>
      </c>
      <c r="L17" s="78">
        <v>99.9</v>
      </c>
      <c r="M17" s="59">
        <v>99.9</v>
      </c>
    </row>
    <row r="18" spans="1:13" s="59" customFormat="1" ht="22.5" x14ac:dyDescent="0.2">
      <c r="A18" s="63" t="s">
        <v>16</v>
      </c>
      <c r="B18" s="78">
        <v>59</v>
      </c>
      <c r="C18" s="78">
        <v>59.2</v>
      </c>
      <c r="D18" s="78">
        <v>60.6</v>
      </c>
      <c r="E18" s="78">
        <v>57.5</v>
      </c>
      <c r="F18" s="78">
        <v>57.4</v>
      </c>
      <c r="G18" s="78">
        <v>57.4</v>
      </c>
      <c r="H18" s="78">
        <v>57.4</v>
      </c>
      <c r="I18" s="78">
        <v>57.2</v>
      </c>
      <c r="J18" s="78">
        <v>56.9</v>
      </c>
      <c r="K18" s="78">
        <v>56.6</v>
      </c>
      <c r="L18" s="78">
        <v>56.1</v>
      </c>
      <c r="M18" s="59">
        <v>55.2</v>
      </c>
    </row>
    <row r="19" spans="1:13" s="59" customFormat="1" ht="11.25" x14ac:dyDescent="0.2">
      <c r="A19" s="63" t="s">
        <v>177</v>
      </c>
      <c r="B19" s="78">
        <v>64.2</v>
      </c>
      <c r="C19" s="78">
        <v>64.3</v>
      </c>
      <c r="D19" s="78">
        <v>64.900000000000006</v>
      </c>
      <c r="E19" s="78">
        <v>59</v>
      </c>
      <c r="F19" s="78">
        <v>56.5</v>
      </c>
      <c r="G19" s="78">
        <v>55</v>
      </c>
      <c r="H19" s="78">
        <v>53.8</v>
      </c>
      <c r="I19" s="78">
        <v>51.8</v>
      </c>
      <c r="J19" s="78">
        <v>51.3</v>
      </c>
      <c r="K19" s="78">
        <v>50.1</v>
      </c>
      <c r="L19" s="78">
        <v>48.1</v>
      </c>
      <c r="M19" s="59">
        <v>57.1</v>
      </c>
    </row>
    <row r="20" spans="1:13" s="59" customFormat="1" ht="22.5" x14ac:dyDescent="0.2">
      <c r="A20" s="63" t="s">
        <v>17</v>
      </c>
      <c r="B20" s="78">
        <v>0.32</v>
      </c>
      <c r="C20" s="78">
        <v>0.32</v>
      </c>
      <c r="D20" s="78">
        <v>0.21</v>
      </c>
      <c r="E20" s="78">
        <v>0.18</v>
      </c>
      <c r="F20" s="78">
        <v>0.16</v>
      </c>
      <c r="G20" s="78">
        <v>0.15</v>
      </c>
      <c r="H20" s="78">
        <v>0.15</v>
      </c>
      <c r="I20" s="78">
        <v>0.14000000000000001</v>
      </c>
      <c r="J20" s="78">
        <v>0.13</v>
      </c>
      <c r="K20" s="78">
        <v>0.13</v>
      </c>
      <c r="L20" s="78">
        <v>0.04</v>
      </c>
      <c r="M20" s="59">
        <v>0.04</v>
      </c>
    </row>
    <row r="21" spans="1:13" s="59" customFormat="1" ht="45" x14ac:dyDescent="0.2">
      <c r="A21" s="63" t="s">
        <v>20</v>
      </c>
      <c r="B21" s="171"/>
      <c r="C21" s="171"/>
      <c r="D21" s="171"/>
      <c r="E21" s="171"/>
      <c r="F21" s="171"/>
      <c r="G21" s="171"/>
      <c r="H21" s="171"/>
      <c r="I21" s="171"/>
    </row>
    <row r="22" spans="1:13" s="59" customFormat="1" ht="11.25" x14ac:dyDescent="0.2">
      <c r="A22" s="63" t="s">
        <v>13</v>
      </c>
      <c r="B22" s="59">
        <v>97.3</v>
      </c>
      <c r="C22" s="59">
        <v>97.6</v>
      </c>
      <c r="D22" s="59">
        <v>98.2</v>
      </c>
      <c r="E22" s="59">
        <v>98.6</v>
      </c>
      <c r="F22" s="59">
        <v>99</v>
      </c>
      <c r="G22" s="59">
        <v>99</v>
      </c>
      <c r="H22" s="59">
        <v>99.3</v>
      </c>
      <c r="I22" s="59">
        <v>99.4</v>
      </c>
      <c r="J22" s="59">
        <v>99.5</v>
      </c>
      <c r="K22" s="59">
        <v>99.6</v>
      </c>
      <c r="L22" s="59">
        <v>99.6</v>
      </c>
      <c r="M22" s="59">
        <v>99.7</v>
      </c>
    </row>
    <row r="23" spans="1:13" s="59" customFormat="1" ht="11.25" x14ac:dyDescent="0.2">
      <c r="A23" s="63" t="s">
        <v>14</v>
      </c>
      <c r="B23" s="59">
        <v>32.5</v>
      </c>
      <c r="C23" s="59">
        <v>39.799999999999997</v>
      </c>
      <c r="D23" s="59">
        <v>44.5</v>
      </c>
      <c r="E23" s="59">
        <v>38.700000000000003</v>
      </c>
      <c r="F23" s="59">
        <v>41.6</v>
      </c>
      <c r="G23" s="59">
        <v>42.9</v>
      </c>
      <c r="H23" s="59">
        <v>48</v>
      </c>
      <c r="I23" s="59">
        <v>50.7</v>
      </c>
      <c r="J23" s="59">
        <v>51.8</v>
      </c>
      <c r="K23" s="59">
        <v>54.1</v>
      </c>
      <c r="L23" s="59">
        <v>58.5</v>
      </c>
      <c r="M23" s="59">
        <v>61.9</v>
      </c>
    </row>
    <row r="24" spans="1:13" s="59" customFormat="1" ht="11.25" x14ac:dyDescent="0.2">
      <c r="A24" s="63" t="s">
        <v>15</v>
      </c>
      <c r="B24" s="59">
        <v>7.3</v>
      </c>
      <c r="C24" s="59">
        <v>8.8000000000000007</v>
      </c>
      <c r="D24" s="59">
        <v>9.3000000000000007</v>
      </c>
      <c r="E24" s="59">
        <v>2.9</v>
      </c>
      <c r="F24" s="59">
        <v>3.5</v>
      </c>
      <c r="G24" s="59">
        <v>3.8</v>
      </c>
      <c r="H24" s="59">
        <v>3.3</v>
      </c>
      <c r="I24" s="59">
        <v>3.7</v>
      </c>
      <c r="J24" s="59">
        <v>4.4000000000000004</v>
      </c>
      <c r="K24" s="59">
        <v>4.8</v>
      </c>
      <c r="L24" s="59">
        <v>5</v>
      </c>
      <c r="M24" s="59">
        <v>5</v>
      </c>
    </row>
    <row r="25" spans="1:13" s="59" customFormat="1" ht="22.5" x14ac:dyDescent="0.2">
      <c r="A25" s="63" t="s">
        <v>178</v>
      </c>
      <c r="B25" s="59">
        <v>97.8</v>
      </c>
      <c r="C25" s="59">
        <v>98.2</v>
      </c>
      <c r="D25" s="59">
        <v>98.3</v>
      </c>
      <c r="E25" s="59">
        <v>98.4</v>
      </c>
      <c r="F25" s="59">
        <v>98.7</v>
      </c>
      <c r="G25" s="59">
        <v>98.7</v>
      </c>
      <c r="H25" s="59">
        <v>98.7</v>
      </c>
      <c r="I25" s="59">
        <v>98.7</v>
      </c>
      <c r="J25" s="59">
        <v>98.7</v>
      </c>
      <c r="K25" s="59">
        <v>98.9</v>
      </c>
      <c r="L25" s="59">
        <v>98.9</v>
      </c>
      <c r="M25" s="59">
        <v>98.9</v>
      </c>
    </row>
    <row r="26" spans="1:13" s="59" customFormat="1" ht="22.5" x14ac:dyDescent="0.2">
      <c r="A26" s="63" t="s">
        <v>16</v>
      </c>
      <c r="B26" s="59">
        <v>7.5</v>
      </c>
      <c r="C26" s="59">
        <v>10</v>
      </c>
      <c r="D26" s="59">
        <v>9.6999999999999993</v>
      </c>
      <c r="E26" s="59">
        <v>1.8</v>
      </c>
      <c r="F26" s="59">
        <v>2</v>
      </c>
      <c r="G26" s="59">
        <v>2</v>
      </c>
      <c r="H26" s="59">
        <v>2</v>
      </c>
      <c r="I26" s="59">
        <v>1.9</v>
      </c>
      <c r="J26" s="59">
        <v>1.9</v>
      </c>
      <c r="K26" s="59">
        <v>1.8</v>
      </c>
      <c r="L26" s="59">
        <v>1.7</v>
      </c>
      <c r="M26" s="59">
        <v>1.7</v>
      </c>
    </row>
    <row r="27" spans="1:13" s="59" customFormat="1" ht="11.25" x14ac:dyDescent="0.2">
      <c r="A27" s="63" t="s">
        <v>83</v>
      </c>
      <c r="B27" s="59">
        <v>10.199999999999999</v>
      </c>
      <c r="C27" s="59">
        <v>12</v>
      </c>
      <c r="D27" s="59">
        <v>12.2</v>
      </c>
      <c r="E27" s="59">
        <v>7.2</v>
      </c>
      <c r="F27" s="59">
        <v>7.6</v>
      </c>
      <c r="G27" s="59">
        <v>7.9</v>
      </c>
      <c r="H27" s="59">
        <v>7.9</v>
      </c>
      <c r="I27" s="59">
        <v>7.7</v>
      </c>
      <c r="J27" s="59">
        <v>7.7</v>
      </c>
      <c r="K27" s="59">
        <v>8</v>
      </c>
      <c r="L27" s="59">
        <v>8.1999999999999993</v>
      </c>
      <c r="M27" s="59">
        <v>16</v>
      </c>
    </row>
    <row r="28" spans="1:13" s="59" customFormat="1" ht="22.5" x14ac:dyDescent="0.2">
      <c r="A28" s="70" t="s">
        <v>17</v>
      </c>
      <c r="B28" s="121">
        <v>0.34</v>
      </c>
      <c r="C28" s="121">
        <v>0.33</v>
      </c>
      <c r="D28" s="121">
        <v>0.32</v>
      </c>
      <c r="E28" s="121">
        <v>0.12</v>
      </c>
      <c r="F28" s="121">
        <v>0.11</v>
      </c>
      <c r="G28" s="121">
        <v>0.11</v>
      </c>
      <c r="H28" s="121">
        <v>0.11</v>
      </c>
      <c r="I28" s="121">
        <v>0.1</v>
      </c>
      <c r="J28" s="121">
        <v>0.1</v>
      </c>
      <c r="K28" s="121">
        <v>0.1</v>
      </c>
      <c r="L28" s="121">
        <v>0.09</v>
      </c>
      <c r="M28" s="121">
        <v>0.09</v>
      </c>
    </row>
  </sheetData>
  <mergeCells count="1">
    <mergeCell ref="A2:K2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"/>
  <sheetViews>
    <sheetView workbookViewId="0">
      <selection activeCell="U17" sqref="U17"/>
    </sheetView>
  </sheetViews>
  <sheetFormatPr defaultRowHeight="11.25" x14ac:dyDescent="0.2"/>
  <cols>
    <col min="1" max="1" width="14.28515625" style="27" customWidth="1"/>
    <col min="2" max="28" width="8.85546875" style="41" customWidth="1"/>
    <col min="29" max="16384" width="9.140625" style="27"/>
  </cols>
  <sheetData>
    <row r="2" spans="1:28" ht="15" customHeight="1" x14ac:dyDescent="0.2">
      <c r="A2" s="265" t="s">
        <v>285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</row>
    <row r="3" spans="1:28" ht="15" customHeight="1" x14ac:dyDescent="0.2">
      <c r="A3" s="3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s="78" customFormat="1" x14ac:dyDescent="0.2">
      <c r="A4" s="78" t="s">
        <v>133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spans="1:28" s="78" customFormat="1" ht="15" customHeight="1" x14ac:dyDescent="0.2">
      <c r="A5" s="266"/>
      <c r="B5" s="269" t="s">
        <v>0</v>
      </c>
      <c r="C5" s="269"/>
      <c r="D5" s="269"/>
      <c r="E5" s="269"/>
      <c r="F5" s="269"/>
      <c r="G5" s="269"/>
      <c r="H5" s="269"/>
      <c r="I5" s="269"/>
      <c r="J5" s="269"/>
      <c r="K5" s="269" t="s">
        <v>31</v>
      </c>
      <c r="L5" s="269"/>
      <c r="M5" s="269"/>
      <c r="N5" s="269"/>
      <c r="O5" s="269"/>
      <c r="P5" s="269"/>
      <c r="Q5" s="269"/>
      <c r="R5" s="269"/>
      <c r="S5" s="269"/>
      <c r="T5" s="269" t="s">
        <v>34</v>
      </c>
      <c r="U5" s="269"/>
      <c r="V5" s="269"/>
      <c r="W5" s="269"/>
      <c r="X5" s="269"/>
      <c r="Y5" s="269"/>
      <c r="Z5" s="269"/>
      <c r="AA5" s="269"/>
      <c r="AB5" s="174"/>
    </row>
    <row r="6" spans="1:28" s="78" customFormat="1" x14ac:dyDescent="0.2">
      <c r="A6" s="267"/>
      <c r="B6" s="269" t="s">
        <v>80</v>
      </c>
      <c r="C6" s="269"/>
      <c r="D6" s="269"/>
      <c r="E6" s="269"/>
      <c r="F6" s="269"/>
      <c r="G6" s="269"/>
      <c r="H6" s="269"/>
      <c r="I6" s="269"/>
      <c r="J6" s="269"/>
      <c r="K6" s="269" t="s">
        <v>80</v>
      </c>
      <c r="L6" s="269"/>
      <c r="M6" s="269"/>
      <c r="N6" s="269"/>
      <c r="O6" s="269"/>
      <c r="P6" s="269"/>
      <c r="Q6" s="269"/>
      <c r="R6" s="269"/>
      <c r="S6" s="269"/>
      <c r="T6" s="269" t="s">
        <v>80</v>
      </c>
      <c r="U6" s="269"/>
      <c r="V6" s="269"/>
      <c r="W6" s="269"/>
      <c r="X6" s="269"/>
      <c r="Y6" s="269"/>
      <c r="Z6" s="269"/>
      <c r="AA6" s="269"/>
      <c r="AB6" s="174"/>
    </row>
    <row r="7" spans="1:28" s="78" customFormat="1" ht="78.75" x14ac:dyDescent="0.2">
      <c r="A7" s="268"/>
      <c r="B7" s="175" t="s">
        <v>81</v>
      </c>
      <c r="C7" s="175" t="s">
        <v>14</v>
      </c>
      <c r="D7" s="175" t="s">
        <v>15</v>
      </c>
      <c r="E7" s="175" t="s">
        <v>82</v>
      </c>
      <c r="F7" s="175" t="s">
        <v>83</v>
      </c>
      <c r="G7" s="175" t="s">
        <v>84</v>
      </c>
      <c r="H7" s="175" t="s">
        <v>85</v>
      </c>
      <c r="I7" s="175" t="s">
        <v>19</v>
      </c>
      <c r="J7" s="175" t="s">
        <v>17</v>
      </c>
      <c r="K7" s="175" t="s">
        <v>81</v>
      </c>
      <c r="L7" s="175" t="s">
        <v>14</v>
      </c>
      <c r="M7" s="175" t="s">
        <v>15</v>
      </c>
      <c r="N7" s="175" t="s">
        <v>82</v>
      </c>
      <c r="O7" s="175" t="s">
        <v>83</v>
      </c>
      <c r="P7" s="175" t="s">
        <v>84</v>
      </c>
      <c r="Q7" s="175" t="s">
        <v>85</v>
      </c>
      <c r="R7" s="175" t="s">
        <v>19</v>
      </c>
      <c r="S7" s="175" t="s">
        <v>17</v>
      </c>
      <c r="T7" s="175" t="s">
        <v>81</v>
      </c>
      <c r="U7" s="175" t="s">
        <v>14</v>
      </c>
      <c r="V7" s="175" t="s">
        <v>15</v>
      </c>
      <c r="W7" s="175" t="s">
        <v>82</v>
      </c>
      <c r="X7" s="175" t="s">
        <v>83</v>
      </c>
      <c r="Y7" s="175" t="s">
        <v>84</v>
      </c>
      <c r="Z7" s="175" t="s">
        <v>85</v>
      </c>
      <c r="AA7" s="175" t="s">
        <v>19</v>
      </c>
      <c r="AB7" s="175" t="s">
        <v>17</v>
      </c>
    </row>
    <row r="8" spans="1:28" s="78" customFormat="1" ht="22.5" x14ac:dyDescent="0.2">
      <c r="A8" s="76" t="s">
        <v>156</v>
      </c>
      <c r="B8" s="176">
        <v>99.7624375866816</v>
      </c>
      <c r="C8" s="176">
        <v>87.860196686079206</v>
      </c>
      <c r="D8" s="176">
        <v>36.479475592996899</v>
      </c>
      <c r="E8" s="176">
        <v>68.848918970996095</v>
      </c>
      <c r="F8" s="176">
        <v>48.488937883025201</v>
      </c>
      <c r="G8" s="176">
        <v>44.011129470238799</v>
      </c>
      <c r="H8" s="176">
        <v>9.4672568956317793</v>
      </c>
      <c r="I8" s="176">
        <v>99.656186560456803</v>
      </c>
      <c r="J8" s="176">
        <v>4.92698465452815E-2</v>
      </c>
      <c r="K8" s="176">
        <v>99.790048600367896</v>
      </c>
      <c r="L8" s="176">
        <v>94.711608969820702</v>
      </c>
      <c r="M8" s="176">
        <v>44.790833110188402</v>
      </c>
      <c r="N8" s="176">
        <v>61.933239736148103</v>
      </c>
      <c r="O8" s="176">
        <v>57.0701658410565</v>
      </c>
      <c r="P8" s="176">
        <v>55.158247492369902</v>
      </c>
      <c r="Q8" s="176">
        <v>6.4900445883956701</v>
      </c>
      <c r="R8" s="176">
        <v>99.863428345288</v>
      </c>
      <c r="S8" s="176">
        <v>3.7589233241453697E-2</v>
      </c>
      <c r="T8" s="176">
        <v>99.657756425625195</v>
      </c>
      <c r="U8" s="176">
        <v>61.884555194434697</v>
      </c>
      <c r="V8" s="176">
        <v>4.9687688606390497</v>
      </c>
      <c r="W8" s="176">
        <v>95.068214648459602</v>
      </c>
      <c r="X8" s="176">
        <v>15.9550759922653</v>
      </c>
      <c r="Y8" s="176">
        <v>1.7492527335194401</v>
      </c>
      <c r="Z8" s="176">
        <v>20.754710683925101</v>
      </c>
      <c r="AA8" s="176">
        <v>98.870474347861006</v>
      </c>
      <c r="AB8" s="176">
        <v>9.3554354763064299E-2</v>
      </c>
    </row>
    <row r="9" spans="1:28" s="78" customFormat="1" x14ac:dyDescent="0.2">
      <c r="A9" s="63" t="s">
        <v>157</v>
      </c>
      <c r="B9" s="176">
        <v>99.860385612931097</v>
      </c>
      <c r="C9" s="176">
        <v>94.931577183597497</v>
      </c>
      <c r="D9" s="176">
        <v>46.894610852449802</v>
      </c>
      <c r="E9" s="176">
        <v>60.837765113520703</v>
      </c>
      <c r="F9" s="176">
        <v>58.187861095270499</v>
      </c>
      <c r="G9" s="176">
        <v>60.425788301066703</v>
      </c>
      <c r="H9" s="176">
        <v>3.3195711364576801</v>
      </c>
      <c r="I9" s="176">
        <v>99.903690616502303</v>
      </c>
      <c r="J9" s="176">
        <v>4.4565260929956399E-2</v>
      </c>
      <c r="K9" s="176">
        <v>99.860385612931097</v>
      </c>
      <c r="L9" s="176">
        <v>94.931577183597497</v>
      </c>
      <c r="M9" s="176">
        <v>46.894610852449802</v>
      </c>
      <c r="N9" s="176">
        <v>60.837765113520703</v>
      </c>
      <c r="O9" s="176">
        <v>58.187861095270499</v>
      </c>
      <c r="P9" s="176">
        <v>60.425788301066703</v>
      </c>
      <c r="Q9" s="176">
        <v>3.3195711364576801</v>
      </c>
      <c r="R9" s="176">
        <v>99.903690616502303</v>
      </c>
      <c r="S9" s="176">
        <v>4.4565260929956399E-2</v>
      </c>
      <c r="T9" s="139" t="s">
        <v>1</v>
      </c>
      <c r="U9" s="139" t="s">
        <v>1</v>
      </c>
      <c r="V9" s="139" t="s">
        <v>1</v>
      </c>
      <c r="W9" s="139" t="s">
        <v>1</v>
      </c>
      <c r="X9" s="139" t="s">
        <v>1</v>
      </c>
      <c r="Y9" s="139" t="s">
        <v>1</v>
      </c>
      <c r="Z9" s="139" t="s">
        <v>1</v>
      </c>
      <c r="AA9" s="139" t="s">
        <v>1</v>
      </c>
      <c r="AB9" s="139" t="s">
        <v>1</v>
      </c>
    </row>
    <row r="10" spans="1:28" s="78" customFormat="1" x14ac:dyDescent="0.2">
      <c r="A10" s="63" t="s">
        <v>158</v>
      </c>
      <c r="B10" s="176">
        <v>99.769687560275699</v>
      </c>
      <c r="C10" s="176">
        <v>93.540756782047097</v>
      </c>
      <c r="D10" s="176">
        <v>23.0097343299235</v>
      </c>
      <c r="E10" s="176">
        <v>77.090703208058102</v>
      </c>
      <c r="F10" s="176">
        <v>30.946927405294002</v>
      </c>
      <c r="G10" s="176">
        <v>22.618380801240299</v>
      </c>
      <c r="H10" s="176">
        <v>1.8209721134027199</v>
      </c>
      <c r="I10" s="176">
        <v>99.188650127186307</v>
      </c>
      <c r="J10" s="176">
        <v>0</v>
      </c>
      <c r="K10" s="176">
        <v>99.720923537949702</v>
      </c>
      <c r="L10" s="176">
        <v>89.499026283055102</v>
      </c>
      <c r="M10" s="176">
        <v>43.465150080585801</v>
      </c>
      <c r="N10" s="176">
        <v>56.738596394806798</v>
      </c>
      <c r="O10" s="176">
        <v>53.392900071890203</v>
      </c>
      <c r="P10" s="176">
        <v>45.8715059713427</v>
      </c>
      <c r="Q10" s="176">
        <v>0.95245832301229205</v>
      </c>
      <c r="R10" s="176">
        <v>99.910548042948093</v>
      </c>
      <c r="S10" s="176">
        <v>0</v>
      </c>
      <c r="T10" s="176">
        <v>99.817096220816097</v>
      </c>
      <c r="U10" s="176">
        <v>97.470150217668802</v>
      </c>
      <c r="V10" s="176">
        <v>3.1228625076654599</v>
      </c>
      <c r="W10" s="176">
        <v>96.877137492334498</v>
      </c>
      <c r="X10" s="176">
        <v>9.1248247999215497</v>
      </c>
      <c r="Y10" s="176">
        <v>1.1559929864154E-2</v>
      </c>
      <c r="Z10" s="176">
        <v>2.6653461723752798</v>
      </c>
      <c r="AA10" s="176">
        <v>98.486816857479099</v>
      </c>
      <c r="AB10" s="176">
        <v>0</v>
      </c>
    </row>
    <row r="11" spans="1:28" s="78" customFormat="1" x14ac:dyDescent="0.2">
      <c r="A11" s="63" t="s">
        <v>159</v>
      </c>
      <c r="B11" s="176">
        <v>99.297408004826707</v>
      </c>
      <c r="C11" s="176">
        <v>76.362837675837895</v>
      </c>
      <c r="D11" s="176">
        <v>0.99868976315555502</v>
      </c>
      <c r="E11" s="176">
        <v>99.0306048363949</v>
      </c>
      <c r="F11" s="176">
        <v>9.5140585937016304</v>
      </c>
      <c r="G11" s="176">
        <v>0.13577948398730699</v>
      </c>
      <c r="H11" s="176">
        <v>74.557237876650902</v>
      </c>
      <c r="I11" s="176">
        <v>99.827693724258197</v>
      </c>
      <c r="J11" s="176">
        <v>0</v>
      </c>
      <c r="K11" s="139" t="s">
        <v>1</v>
      </c>
      <c r="L11" s="139" t="s">
        <v>1</v>
      </c>
      <c r="M11" s="139" t="s">
        <v>1</v>
      </c>
      <c r="N11" s="139" t="s">
        <v>1</v>
      </c>
      <c r="O11" s="139" t="s">
        <v>1</v>
      </c>
      <c r="P11" s="139" t="s">
        <v>1</v>
      </c>
      <c r="Q11" s="139" t="s">
        <v>1</v>
      </c>
      <c r="R11" s="139" t="s">
        <v>1</v>
      </c>
      <c r="S11" s="139" t="s">
        <v>1</v>
      </c>
      <c r="T11" s="176">
        <v>99.297408004826707</v>
      </c>
      <c r="U11" s="176">
        <v>76.362837675837895</v>
      </c>
      <c r="V11" s="176">
        <v>0.99868976315555502</v>
      </c>
      <c r="W11" s="176">
        <v>99.0306048363949</v>
      </c>
      <c r="X11" s="176">
        <v>9.5140585937016304</v>
      </c>
      <c r="Y11" s="176">
        <v>0.13577948398730699</v>
      </c>
      <c r="Z11" s="176">
        <v>74.557237876650902</v>
      </c>
      <c r="AA11" s="176">
        <v>99.827693724258197</v>
      </c>
      <c r="AB11" s="176">
        <v>0</v>
      </c>
    </row>
    <row r="12" spans="1:28" s="78" customFormat="1" x14ac:dyDescent="0.2">
      <c r="A12" s="63" t="s">
        <v>160</v>
      </c>
      <c r="B12" s="176">
        <v>100</v>
      </c>
      <c r="C12" s="176">
        <v>18.057069465982</v>
      </c>
      <c r="D12" s="176">
        <v>9.1948031542495094</v>
      </c>
      <c r="E12" s="176">
        <v>90.917914331326301</v>
      </c>
      <c r="F12" s="176">
        <v>10.9175286749684</v>
      </c>
      <c r="G12" s="176">
        <v>3.3679384038627198E-2</v>
      </c>
      <c r="H12" s="176">
        <v>0.201675869941707</v>
      </c>
      <c r="I12" s="176">
        <v>98.200429232189407</v>
      </c>
      <c r="J12" s="176">
        <v>0</v>
      </c>
      <c r="K12" s="139" t="s">
        <v>1</v>
      </c>
      <c r="L12" s="139" t="s">
        <v>1</v>
      </c>
      <c r="M12" s="139" t="s">
        <v>1</v>
      </c>
      <c r="N12" s="139" t="s">
        <v>1</v>
      </c>
      <c r="O12" s="139" t="s">
        <v>1</v>
      </c>
      <c r="P12" s="139" t="s">
        <v>1</v>
      </c>
      <c r="Q12" s="139" t="s">
        <v>1</v>
      </c>
      <c r="R12" s="139" t="s">
        <v>1</v>
      </c>
      <c r="S12" s="139" t="s">
        <v>1</v>
      </c>
      <c r="T12" s="176">
        <v>100</v>
      </c>
      <c r="U12" s="176">
        <v>18.057069465982</v>
      </c>
      <c r="V12" s="176">
        <v>9.1948031542495094</v>
      </c>
      <c r="W12" s="176">
        <v>90.917914331326301</v>
      </c>
      <c r="X12" s="176">
        <v>10.9175286749684</v>
      </c>
      <c r="Y12" s="176">
        <v>3.3679384038627198E-2</v>
      </c>
      <c r="Z12" s="176">
        <v>0.201675869941707</v>
      </c>
      <c r="AA12" s="176">
        <v>98.200429232189407</v>
      </c>
      <c r="AB12" s="176">
        <v>0</v>
      </c>
    </row>
    <row r="13" spans="1:28" s="78" customFormat="1" x14ac:dyDescent="0.2">
      <c r="A13" s="63" t="s">
        <v>161</v>
      </c>
      <c r="B13" s="176">
        <v>98.573845848625098</v>
      </c>
      <c r="C13" s="176">
        <v>64.0327102032022</v>
      </c>
      <c r="D13" s="176">
        <v>21.691371479228401</v>
      </c>
      <c r="E13" s="176">
        <v>78.308628520771606</v>
      </c>
      <c r="F13" s="176">
        <v>19.947102657288799</v>
      </c>
      <c r="G13" s="176">
        <v>15.2262591330273</v>
      </c>
      <c r="H13" s="176">
        <v>1.4835993976738899</v>
      </c>
      <c r="I13" s="176">
        <v>99.351063919114907</v>
      </c>
      <c r="J13" s="176">
        <v>0</v>
      </c>
      <c r="K13" s="139" t="s">
        <v>1</v>
      </c>
      <c r="L13" s="139" t="s">
        <v>1</v>
      </c>
      <c r="M13" s="139" t="s">
        <v>1</v>
      </c>
      <c r="N13" s="139" t="s">
        <v>1</v>
      </c>
      <c r="O13" s="139" t="s">
        <v>1</v>
      </c>
      <c r="P13" s="139" t="s">
        <v>1</v>
      </c>
      <c r="Q13" s="139" t="s">
        <v>1</v>
      </c>
      <c r="R13" s="139" t="s">
        <v>1</v>
      </c>
      <c r="S13" s="139" t="s">
        <v>1</v>
      </c>
      <c r="T13" s="176">
        <v>98.573845848625098</v>
      </c>
      <c r="U13" s="176">
        <v>64.0327102032022</v>
      </c>
      <c r="V13" s="176">
        <v>21.691371479228401</v>
      </c>
      <c r="W13" s="176">
        <v>78.308628520771606</v>
      </c>
      <c r="X13" s="176">
        <v>19.947102657288799</v>
      </c>
      <c r="Y13" s="176">
        <v>15.2262591330273</v>
      </c>
      <c r="Z13" s="176">
        <v>1.4835993976738899</v>
      </c>
      <c r="AA13" s="176">
        <v>99.351063919114907</v>
      </c>
      <c r="AB13" s="176">
        <v>0</v>
      </c>
    </row>
    <row r="14" spans="1:28" s="78" customFormat="1" x14ac:dyDescent="0.2">
      <c r="A14" s="63" t="s">
        <v>162</v>
      </c>
      <c r="B14" s="176">
        <v>100</v>
      </c>
      <c r="C14" s="176">
        <v>18.757170860552101</v>
      </c>
      <c r="D14" s="176">
        <v>0.118609084961576</v>
      </c>
      <c r="E14" s="176">
        <v>99.881390915038395</v>
      </c>
      <c r="F14" s="176">
        <v>7.0011400142562801</v>
      </c>
      <c r="G14" s="176">
        <v>0</v>
      </c>
      <c r="H14" s="176">
        <v>0.34371307769673198</v>
      </c>
      <c r="I14" s="176">
        <v>99.954716778471095</v>
      </c>
      <c r="J14" s="176">
        <v>0</v>
      </c>
      <c r="K14" s="139" t="s">
        <v>1</v>
      </c>
      <c r="L14" s="139" t="s">
        <v>1</v>
      </c>
      <c r="M14" s="139" t="s">
        <v>1</v>
      </c>
      <c r="N14" s="139" t="s">
        <v>1</v>
      </c>
      <c r="O14" s="139" t="s">
        <v>1</v>
      </c>
      <c r="P14" s="139" t="s">
        <v>1</v>
      </c>
      <c r="Q14" s="139" t="s">
        <v>1</v>
      </c>
      <c r="R14" s="139" t="s">
        <v>1</v>
      </c>
      <c r="S14" s="139" t="s">
        <v>1</v>
      </c>
      <c r="T14" s="176">
        <v>100</v>
      </c>
      <c r="U14" s="176">
        <v>18.757170860552101</v>
      </c>
      <c r="V14" s="176">
        <v>0.118609084961576</v>
      </c>
      <c r="W14" s="176">
        <v>99.881390915038395</v>
      </c>
      <c r="X14" s="176">
        <v>7.0011400142562801</v>
      </c>
      <c r="Y14" s="176">
        <v>0</v>
      </c>
      <c r="Z14" s="176">
        <v>0.34371307769673198</v>
      </c>
      <c r="AA14" s="176">
        <v>99.954716778471095</v>
      </c>
      <c r="AB14" s="176">
        <v>0</v>
      </c>
    </row>
    <row r="15" spans="1:28" s="78" customFormat="1" x14ac:dyDescent="0.2">
      <c r="A15" s="63" t="s">
        <v>163</v>
      </c>
      <c r="B15" s="176">
        <v>99.396680999422202</v>
      </c>
      <c r="C15" s="176">
        <v>45.530677536901599</v>
      </c>
      <c r="D15" s="176">
        <v>0.10550196150862499</v>
      </c>
      <c r="E15" s="176">
        <v>99.894498038491406</v>
      </c>
      <c r="F15" s="176">
        <v>11.982258846233499</v>
      </c>
      <c r="G15" s="176">
        <v>4.0474965457746502E-2</v>
      </c>
      <c r="H15" s="176">
        <v>8.5326067490077104</v>
      </c>
      <c r="I15" s="176">
        <v>99.961377703064201</v>
      </c>
      <c r="J15" s="176">
        <v>0</v>
      </c>
      <c r="K15" s="139" t="s">
        <v>1</v>
      </c>
      <c r="L15" s="139" t="s">
        <v>1</v>
      </c>
      <c r="M15" s="139" t="s">
        <v>1</v>
      </c>
      <c r="N15" s="139" t="s">
        <v>1</v>
      </c>
      <c r="O15" s="139" t="s">
        <v>1</v>
      </c>
      <c r="P15" s="139" t="s">
        <v>1</v>
      </c>
      <c r="Q15" s="139" t="s">
        <v>1</v>
      </c>
      <c r="R15" s="139" t="s">
        <v>1</v>
      </c>
      <c r="S15" s="139" t="s">
        <v>1</v>
      </c>
      <c r="T15" s="176">
        <v>99.396680999422202</v>
      </c>
      <c r="U15" s="176">
        <v>45.530677536901599</v>
      </c>
      <c r="V15" s="176">
        <v>0.10550196150862499</v>
      </c>
      <c r="W15" s="176">
        <v>99.894498038491406</v>
      </c>
      <c r="X15" s="176">
        <v>11.982258846233499</v>
      </c>
      <c r="Y15" s="176">
        <v>4.0474965457746502E-2</v>
      </c>
      <c r="Z15" s="176">
        <v>8.5326067490077104</v>
      </c>
      <c r="AA15" s="176">
        <v>99.961377703064201</v>
      </c>
      <c r="AB15" s="176">
        <v>0</v>
      </c>
    </row>
    <row r="16" spans="1:28" s="78" customFormat="1" x14ac:dyDescent="0.2">
      <c r="A16" s="63" t="s">
        <v>164</v>
      </c>
      <c r="B16" s="176">
        <v>99.245970593248202</v>
      </c>
      <c r="C16" s="176">
        <v>92.692327790934399</v>
      </c>
      <c r="D16" s="176">
        <v>10.007307562543399</v>
      </c>
      <c r="E16" s="176">
        <v>90.452559533364607</v>
      </c>
      <c r="F16" s="176">
        <v>40.447764666065197</v>
      </c>
      <c r="G16" s="176">
        <v>9.5946755618221502</v>
      </c>
      <c r="H16" s="176">
        <v>9.0210686701988596</v>
      </c>
      <c r="I16" s="176">
        <v>99.513273835416001</v>
      </c>
      <c r="J16" s="176">
        <v>0</v>
      </c>
      <c r="K16" s="176">
        <v>99.005057333336495</v>
      </c>
      <c r="L16" s="176">
        <v>91.105518579128599</v>
      </c>
      <c r="M16" s="176">
        <v>13.2046538016208</v>
      </c>
      <c r="N16" s="176">
        <v>87.402141358642893</v>
      </c>
      <c r="O16" s="176">
        <v>50.089511776140498</v>
      </c>
      <c r="P16" s="176">
        <v>12.6601854036085</v>
      </c>
      <c r="Q16" s="176">
        <v>7.87525822591601</v>
      </c>
      <c r="R16" s="176">
        <v>99.382809942980401</v>
      </c>
      <c r="S16" s="176">
        <v>0</v>
      </c>
      <c r="T16" s="176">
        <v>100</v>
      </c>
      <c r="U16" s="176">
        <v>97.658848973888993</v>
      </c>
      <c r="V16" s="176">
        <v>0</v>
      </c>
      <c r="W16" s="176">
        <v>100</v>
      </c>
      <c r="X16" s="176">
        <v>10.2702607124643</v>
      </c>
      <c r="Y16" s="176">
        <v>0</v>
      </c>
      <c r="Z16" s="176">
        <v>12.607316973298399</v>
      </c>
      <c r="AA16" s="176">
        <v>99.9216100617069</v>
      </c>
      <c r="AB16" s="176">
        <v>0</v>
      </c>
    </row>
    <row r="17" spans="1:28" s="78" customFormat="1" x14ac:dyDescent="0.2">
      <c r="A17" s="63" t="s">
        <v>165</v>
      </c>
      <c r="B17" s="176">
        <v>99.915468056360396</v>
      </c>
      <c r="C17" s="176">
        <v>44.984361163497702</v>
      </c>
      <c r="D17" s="176">
        <v>0.32788147835952403</v>
      </c>
      <c r="E17" s="176">
        <v>99.672118521640499</v>
      </c>
      <c r="F17" s="176">
        <v>35.969708191461301</v>
      </c>
      <c r="G17" s="176">
        <v>0</v>
      </c>
      <c r="H17" s="176">
        <v>37.810681575938403</v>
      </c>
      <c r="I17" s="176">
        <v>99.894335070450495</v>
      </c>
      <c r="J17" s="176">
        <v>0</v>
      </c>
      <c r="K17" s="139" t="s">
        <v>1</v>
      </c>
      <c r="L17" s="139" t="s">
        <v>1</v>
      </c>
      <c r="M17" s="139" t="s">
        <v>1</v>
      </c>
      <c r="N17" s="139" t="s">
        <v>1</v>
      </c>
      <c r="O17" s="139" t="s">
        <v>1</v>
      </c>
      <c r="P17" s="139" t="s">
        <v>1</v>
      </c>
      <c r="Q17" s="139" t="s">
        <v>1</v>
      </c>
      <c r="R17" s="139" t="s">
        <v>1</v>
      </c>
      <c r="S17" s="139" t="s">
        <v>1</v>
      </c>
      <c r="T17" s="176">
        <v>99.915468056360396</v>
      </c>
      <c r="U17" s="176">
        <v>44.984361163497702</v>
      </c>
      <c r="V17" s="176">
        <v>0.32788147835952403</v>
      </c>
      <c r="W17" s="176">
        <v>99.672118521640499</v>
      </c>
      <c r="X17" s="176">
        <v>35.969708191461301</v>
      </c>
      <c r="Y17" s="176">
        <v>0</v>
      </c>
      <c r="Z17" s="176">
        <v>37.810681575938403</v>
      </c>
      <c r="AA17" s="176">
        <v>99.894335070450495</v>
      </c>
      <c r="AB17" s="176">
        <v>0</v>
      </c>
    </row>
    <row r="18" spans="1:28" s="78" customFormat="1" x14ac:dyDescent="0.2">
      <c r="A18" s="63" t="s">
        <v>166</v>
      </c>
      <c r="B18" s="176">
        <v>99.947706706166699</v>
      </c>
      <c r="C18" s="176">
        <v>44.708569607509602</v>
      </c>
      <c r="D18" s="176">
        <v>4.3765113804935298</v>
      </c>
      <c r="E18" s="176">
        <v>95.623488619506503</v>
      </c>
      <c r="F18" s="176">
        <v>27.464630607192799</v>
      </c>
      <c r="G18" s="176">
        <v>0.75057715728058505</v>
      </c>
      <c r="H18" s="176">
        <v>17.500459304683499</v>
      </c>
      <c r="I18" s="176">
        <v>97.077624208929905</v>
      </c>
      <c r="J18" s="176">
        <v>0</v>
      </c>
      <c r="K18" s="176">
        <v>100</v>
      </c>
      <c r="L18" s="176">
        <v>93.099325917587194</v>
      </c>
      <c r="M18" s="176">
        <v>0.53767711859316503</v>
      </c>
      <c r="N18" s="176">
        <v>99.462322881406806</v>
      </c>
      <c r="O18" s="176">
        <v>25.814072221178101</v>
      </c>
      <c r="P18" s="176">
        <v>0</v>
      </c>
      <c r="Q18" s="176">
        <v>0.86682270605627898</v>
      </c>
      <c r="R18" s="176">
        <v>100</v>
      </c>
      <c r="S18" s="176">
        <v>0</v>
      </c>
      <c r="T18" s="176">
        <v>99.943820156964094</v>
      </c>
      <c r="U18" s="176">
        <v>41.112065322414999</v>
      </c>
      <c r="V18" s="176">
        <v>4.6618217357238603</v>
      </c>
      <c r="W18" s="176">
        <v>95.338178264276095</v>
      </c>
      <c r="X18" s="176">
        <v>27.5873036290829</v>
      </c>
      <c r="Y18" s="176">
        <v>0.80636165350040501</v>
      </c>
      <c r="Z18" s="176">
        <v>18.736706676399201</v>
      </c>
      <c r="AA18" s="176">
        <v>96.860427003168297</v>
      </c>
      <c r="AB18" s="176">
        <v>0</v>
      </c>
    </row>
    <row r="19" spans="1:28" s="78" customFormat="1" x14ac:dyDescent="0.2">
      <c r="A19" s="63" t="s">
        <v>167</v>
      </c>
      <c r="B19" s="176">
        <v>99.598594536269303</v>
      </c>
      <c r="C19" s="176">
        <v>97.380159318273002</v>
      </c>
      <c r="D19" s="176">
        <v>53.552050078399503</v>
      </c>
      <c r="E19" s="176">
        <v>49.852156395415903</v>
      </c>
      <c r="F19" s="176">
        <v>49.539581240455398</v>
      </c>
      <c r="G19" s="176">
        <v>47.844630449127699</v>
      </c>
      <c r="H19" s="176">
        <v>43.221912910739498</v>
      </c>
      <c r="I19" s="176">
        <v>99.641234351483604</v>
      </c>
      <c r="J19" s="176">
        <v>0</v>
      </c>
      <c r="K19" s="176">
        <v>99.7487108105354</v>
      </c>
      <c r="L19" s="176">
        <v>96.866431250776202</v>
      </c>
      <c r="M19" s="176">
        <v>73.162689712545102</v>
      </c>
      <c r="N19" s="176">
        <v>31.7819163545823</v>
      </c>
      <c r="O19" s="176">
        <v>61.5953511023571</v>
      </c>
      <c r="P19" s="176">
        <v>66.707768626133799</v>
      </c>
      <c r="Q19" s="176">
        <v>25.9453408498178</v>
      </c>
      <c r="R19" s="176">
        <v>99.749307771228302</v>
      </c>
      <c r="S19" s="176">
        <v>0</v>
      </c>
      <c r="T19" s="176">
        <v>99.270077059077394</v>
      </c>
      <c r="U19" s="176">
        <v>98.504412165087004</v>
      </c>
      <c r="V19" s="176">
        <v>10.6357314432201</v>
      </c>
      <c r="W19" s="176">
        <v>89.397433544678094</v>
      </c>
      <c r="X19" s="176">
        <v>23.1564917319978</v>
      </c>
      <c r="Y19" s="176">
        <v>6.5641590536784502</v>
      </c>
      <c r="Z19" s="176">
        <v>81.0303110722746</v>
      </c>
      <c r="AA19" s="176">
        <v>99.404724303658199</v>
      </c>
      <c r="AB19" s="176">
        <v>0</v>
      </c>
    </row>
    <row r="20" spans="1:28" s="78" customFormat="1" x14ac:dyDescent="0.2">
      <c r="A20" s="63" t="s">
        <v>168</v>
      </c>
      <c r="B20" s="176">
        <v>99.694139198346406</v>
      </c>
      <c r="C20" s="176">
        <v>97.696014588851398</v>
      </c>
      <c r="D20" s="176">
        <v>18.2365599950183</v>
      </c>
      <c r="E20" s="176">
        <v>82.369559114844705</v>
      </c>
      <c r="F20" s="176">
        <v>35.173804054485998</v>
      </c>
      <c r="G20" s="176">
        <v>2.8030709106347902</v>
      </c>
      <c r="H20" s="176">
        <v>48.847726650041601</v>
      </c>
      <c r="I20" s="176">
        <v>99.141300944504493</v>
      </c>
      <c r="J20" s="176">
        <v>0.43757656589457899</v>
      </c>
      <c r="K20" s="176">
        <v>99.559051942944393</v>
      </c>
      <c r="L20" s="176">
        <v>96.824076774549098</v>
      </c>
      <c r="M20" s="176">
        <v>22.247431222941401</v>
      </c>
      <c r="N20" s="176">
        <v>78.519391159525895</v>
      </c>
      <c r="O20" s="176">
        <v>43.133152948306297</v>
      </c>
      <c r="P20" s="176">
        <v>3.7995189540210199</v>
      </c>
      <c r="Q20" s="176">
        <v>57.720996386133898</v>
      </c>
      <c r="R20" s="176">
        <v>99.818652614427194</v>
      </c>
      <c r="S20" s="176">
        <v>1.0074854754046099E-2</v>
      </c>
      <c r="T20" s="176">
        <v>99.956704888957404</v>
      </c>
      <c r="U20" s="176">
        <v>99.390778122989602</v>
      </c>
      <c r="V20" s="176">
        <v>10.440730767623201</v>
      </c>
      <c r="W20" s="176">
        <v>89.853033445182604</v>
      </c>
      <c r="X20" s="176">
        <v>19.703418392265</v>
      </c>
      <c r="Y20" s="176">
        <v>0.86629998512361595</v>
      </c>
      <c r="Z20" s="176">
        <v>31.600976101282299</v>
      </c>
      <c r="AA20" s="176">
        <v>97.824749590562902</v>
      </c>
      <c r="AB20" s="176">
        <v>1.26850085767156</v>
      </c>
    </row>
    <row r="21" spans="1:28" s="78" customFormat="1" x14ac:dyDescent="0.2">
      <c r="A21" s="70" t="s">
        <v>169</v>
      </c>
      <c r="B21" s="177">
        <v>99.666366046783807</v>
      </c>
      <c r="C21" s="177">
        <v>69.232391080840898</v>
      </c>
      <c r="D21" s="177">
        <v>9.7367169405388504E-2</v>
      </c>
      <c r="E21" s="177">
        <v>99.902632830594598</v>
      </c>
      <c r="F21" s="177">
        <v>9.9426225192095092</v>
      </c>
      <c r="G21" s="177">
        <v>0</v>
      </c>
      <c r="H21" s="177">
        <v>8.34084883040426E-2</v>
      </c>
      <c r="I21" s="177">
        <v>97.397242846948998</v>
      </c>
      <c r="J21" s="177">
        <v>0</v>
      </c>
      <c r="K21" s="178" t="s">
        <v>1</v>
      </c>
      <c r="L21" s="178" t="s">
        <v>1</v>
      </c>
      <c r="M21" s="178" t="s">
        <v>1</v>
      </c>
      <c r="N21" s="178" t="s">
        <v>1</v>
      </c>
      <c r="O21" s="178" t="s">
        <v>1</v>
      </c>
      <c r="P21" s="178" t="s">
        <v>1</v>
      </c>
      <c r="Q21" s="178" t="s">
        <v>1</v>
      </c>
      <c r="R21" s="178" t="s">
        <v>1</v>
      </c>
      <c r="S21" s="178" t="s">
        <v>1</v>
      </c>
      <c r="T21" s="177">
        <v>99.666366046783807</v>
      </c>
      <c r="U21" s="177">
        <v>69.232391080840898</v>
      </c>
      <c r="V21" s="177">
        <v>9.7367169405388504E-2</v>
      </c>
      <c r="W21" s="177">
        <v>99.902632830594598</v>
      </c>
      <c r="X21" s="177">
        <v>9.9426225192095092</v>
      </c>
      <c r="Y21" s="177">
        <v>0</v>
      </c>
      <c r="Z21" s="177">
        <v>8.34084883040426E-2</v>
      </c>
      <c r="AA21" s="177">
        <v>97.397242846948998</v>
      </c>
      <c r="AB21" s="177">
        <v>0</v>
      </c>
    </row>
  </sheetData>
  <mergeCells count="8">
    <mergeCell ref="A2:AB2"/>
    <mergeCell ref="A5:A7"/>
    <mergeCell ref="B5:J5"/>
    <mergeCell ref="B6:J6"/>
    <mergeCell ref="T6:AA6"/>
    <mergeCell ref="K5:S5"/>
    <mergeCell ref="K6:S6"/>
    <mergeCell ref="T5:AA5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2"/>
  <sheetViews>
    <sheetView workbookViewId="0">
      <selection activeCell="A2" sqref="A2:AB2"/>
    </sheetView>
  </sheetViews>
  <sheetFormatPr defaultRowHeight="15" x14ac:dyDescent="0.25"/>
  <cols>
    <col min="1" max="1" width="13.85546875" style="22" customWidth="1"/>
    <col min="2" max="28" width="9" style="42" customWidth="1"/>
    <col min="29" max="16384" width="9.140625" style="22"/>
  </cols>
  <sheetData>
    <row r="2" spans="1:29" x14ac:dyDescent="0.25">
      <c r="A2" s="265" t="s">
        <v>306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</row>
    <row r="3" spans="1:29" x14ac:dyDescent="0.25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29" s="116" customFormat="1" ht="13.5" customHeight="1" x14ac:dyDescent="0.25">
      <c r="A4" s="78" t="s">
        <v>133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</row>
    <row r="5" spans="1:29" s="116" customFormat="1" ht="15" customHeight="1" x14ac:dyDescent="0.25">
      <c r="A5" s="270"/>
      <c r="B5" s="269" t="s">
        <v>0</v>
      </c>
      <c r="C5" s="269"/>
      <c r="D5" s="269"/>
      <c r="E5" s="269"/>
      <c r="F5" s="269"/>
      <c r="G5" s="269"/>
      <c r="H5" s="269"/>
      <c r="I5" s="269"/>
      <c r="J5" s="269"/>
      <c r="K5" s="269" t="s">
        <v>31</v>
      </c>
      <c r="L5" s="269"/>
      <c r="M5" s="269"/>
      <c r="N5" s="269"/>
      <c r="O5" s="269"/>
      <c r="P5" s="269"/>
      <c r="Q5" s="269"/>
      <c r="R5" s="269"/>
      <c r="S5" s="269"/>
      <c r="T5" s="269" t="s">
        <v>34</v>
      </c>
      <c r="U5" s="269"/>
      <c r="V5" s="269"/>
      <c r="W5" s="269"/>
      <c r="X5" s="269"/>
      <c r="Y5" s="269"/>
      <c r="Z5" s="269"/>
      <c r="AA5" s="269"/>
      <c r="AB5" s="174"/>
    </row>
    <row r="6" spans="1:29" s="116" customFormat="1" x14ac:dyDescent="0.25">
      <c r="A6" s="270"/>
      <c r="B6" s="269" t="s">
        <v>80</v>
      </c>
      <c r="C6" s="269"/>
      <c r="D6" s="269"/>
      <c r="E6" s="269"/>
      <c r="F6" s="269"/>
      <c r="G6" s="269"/>
      <c r="H6" s="269"/>
      <c r="I6" s="269"/>
      <c r="J6" s="269"/>
      <c r="K6" s="269" t="s">
        <v>80</v>
      </c>
      <c r="L6" s="269"/>
      <c r="M6" s="269"/>
      <c r="N6" s="269"/>
      <c r="O6" s="269"/>
      <c r="P6" s="269"/>
      <c r="Q6" s="269"/>
      <c r="R6" s="269"/>
      <c r="S6" s="269"/>
      <c r="T6" s="269" t="s">
        <v>80</v>
      </c>
      <c r="U6" s="269"/>
      <c r="V6" s="269"/>
      <c r="W6" s="269"/>
      <c r="X6" s="269"/>
      <c r="Y6" s="269"/>
      <c r="Z6" s="269"/>
      <c r="AA6" s="269"/>
      <c r="AB6" s="174"/>
    </row>
    <row r="7" spans="1:29" s="116" customFormat="1" ht="79.5" x14ac:dyDescent="0.25">
      <c r="A7" s="270"/>
      <c r="B7" s="180" t="s">
        <v>81</v>
      </c>
      <c r="C7" s="180" t="s">
        <v>14</v>
      </c>
      <c r="D7" s="180" t="s">
        <v>15</v>
      </c>
      <c r="E7" s="180" t="s">
        <v>82</v>
      </c>
      <c r="F7" s="180" t="s">
        <v>83</v>
      </c>
      <c r="G7" s="180" t="s">
        <v>84</v>
      </c>
      <c r="H7" s="180" t="s">
        <v>85</v>
      </c>
      <c r="I7" s="180" t="s">
        <v>19</v>
      </c>
      <c r="J7" s="180" t="s">
        <v>17</v>
      </c>
      <c r="K7" s="180" t="s">
        <v>81</v>
      </c>
      <c r="L7" s="180" t="s">
        <v>14</v>
      </c>
      <c r="M7" s="180" t="s">
        <v>15</v>
      </c>
      <c r="N7" s="180" t="s">
        <v>82</v>
      </c>
      <c r="O7" s="180" t="s">
        <v>83</v>
      </c>
      <c r="P7" s="180" t="s">
        <v>84</v>
      </c>
      <c r="Q7" s="180" t="s">
        <v>85</v>
      </c>
      <c r="R7" s="180" t="s">
        <v>19</v>
      </c>
      <c r="S7" s="180" t="s">
        <v>17</v>
      </c>
      <c r="T7" s="180" t="s">
        <v>81</v>
      </c>
      <c r="U7" s="180" t="s">
        <v>14</v>
      </c>
      <c r="V7" s="180" t="s">
        <v>15</v>
      </c>
      <c r="W7" s="180" t="s">
        <v>82</v>
      </c>
      <c r="X7" s="180" t="s">
        <v>83</v>
      </c>
      <c r="Y7" s="180" t="s">
        <v>84</v>
      </c>
      <c r="Z7" s="180" t="s">
        <v>85</v>
      </c>
      <c r="AA7" s="180" t="s">
        <v>19</v>
      </c>
      <c r="AB7" s="180" t="s">
        <v>17</v>
      </c>
    </row>
    <row r="8" spans="1:29" s="116" customFormat="1" ht="23.25" x14ac:dyDescent="0.25">
      <c r="A8" s="76" t="s">
        <v>156</v>
      </c>
      <c r="B8" s="181">
        <v>99.6284443780646</v>
      </c>
      <c r="C8" s="181">
        <v>80.062858235330594</v>
      </c>
      <c r="D8" s="181">
        <v>5.0819995379074303</v>
      </c>
      <c r="E8" s="181">
        <v>95.609076442916404</v>
      </c>
      <c r="F8" s="181">
        <v>14.3317774792178</v>
      </c>
      <c r="G8" s="181">
        <v>7.1232194953122301</v>
      </c>
      <c r="H8" s="181">
        <v>15.233585382062399</v>
      </c>
      <c r="I8" s="181">
        <v>99.427094515826894</v>
      </c>
      <c r="J8" s="181">
        <v>3.7459214082317303E-2</v>
      </c>
      <c r="K8" s="181">
        <v>99.636149130159296</v>
      </c>
      <c r="L8" s="181">
        <v>89.134188074031002</v>
      </c>
      <c r="M8" s="181">
        <v>5.8589855016542902</v>
      </c>
      <c r="N8" s="181">
        <v>95.140493602368906</v>
      </c>
      <c r="O8" s="181">
        <v>16.030545260633101</v>
      </c>
      <c r="P8" s="181">
        <v>10.4835199309959</v>
      </c>
      <c r="Q8" s="181">
        <v>13.343630022784399</v>
      </c>
      <c r="R8" s="181">
        <v>99.782553526692297</v>
      </c>
      <c r="S8" s="181">
        <v>7.6220956897408701E-3</v>
      </c>
      <c r="T8" s="181">
        <v>99.6124060583508</v>
      </c>
      <c r="U8" s="181">
        <v>61.179851177527802</v>
      </c>
      <c r="V8" s="181">
        <v>3.4646146893648999</v>
      </c>
      <c r="W8" s="181">
        <v>96.584485037086793</v>
      </c>
      <c r="X8" s="181">
        <v>10.7955987075912</v>
      </c>
      <c r="Y8" s="181">
        <v>0.12837111347421301</v>
      </c>
      <c r="Z8" s="181">
        <v>19.167742889589501</v>
      </c>
      <c r="AA8" s="181">
        <v>98.687166067597005</v>
      </c>
      <c r="AB8" s="181">
        <v>9.9568577010326495E-2</v>
      </c>
      <c r="AC8" s="77"/>
    </row>
    <row r="9" spans="1:29" s="116" customFormat="1" x14ac:dyDescent="0.25">
      <c r="A9" s="63" t="s">
        <v>157</v>
      </c>
      <c r="B9" s="181">
        <v>99.778346243778103</v>
      </c>
      <c r="C9" s="181">
        <v>89.066559195427502</v>
      </c>
      <c r="D9" s="181">
        <v>2.7279819652691502</v>
      </c>
      <c r="E9" s="181">
        <v>98.001724432915395</v>
      </c>
      <c r="F9" s="181">
        <v>14.8876499321225</v>
      </c>
      <c r="G9" s="181">
        <v>12.111372027419</v>
      </c>
      <c r="H9" s="181">
        <v>7.1806209009210802</v>
      </c>
      <c r="I9" s="181">
        <v>99.859907032467405</v>
      </c>
      <c r="J9" s="181">
        <v>8.5228774477549406E-3</v>
      </c>
      <c r="K9" s="181">
        <v>99.778346243778103</v>
      </c>
      <c r="L9" s="181">
        <v>89.066559195427502</v>
      </c>
      <c r="M9" s="181">
        <v>2.7279819652691502</v>
      </c>
      <c r="N9" s="181">
        <v>98.001724432915395</v>
      </c>
      <c r="O9" s="181">
        <v>14.8876499321225</v>
      </c>
      <c r="P9" s="181">
        <v>12.111372027419</v>
      </c>
      <c r="Q9" s="181">
        <v>7.1806209009210802</v>
      </c>
      <c r="R9" s="181">
        <v>99.859907032467405</v>
      </c>
      <c r="S9" s="181">
        <v>8.5228774477549406E-3</v>
      </c>
      <c r="T9" s="182" t="s">
        <v>1</v>
      </c>
      <c r="U9" s="182" t="s">
        <v>1</v>
      </c>
      <c r="V9" s="182" t="s">
        <v>1</v>
      </c>
      <c r="W9" s="182" t="s">
        <v>1</v>
      </c>
      <c r="X9" s="182" t="s">
        <v>1</v>
      </c>
      <c r="Y9" s="182" t="s">
        <v>1</v>
      </c>
      <c r="Z9" s="182" t="s">
        <v>1</v>
      </c>
      <c r="AA9" s="182" t="s">
        <v>1</v>
      </c>
      <c r="AB9" s="182" t="s">
        <v>1</v>
      </c>
      <c r="AC9" s="77"/>
    </row>
    <row r="10" spans="1:29" s="116" customFormat="1" x14ac:dyDescent="0.25">
      <c r="A10" s="63" t="s">
        <v>158</v>
      </c>
      <c r="B10" s="181">
        <v>99.648188075435201</v>
      </c>
      <c r="C10" s="181">
        <v>90.619096919229094</v>
      </c>
      <c r="D10" s="181">
        <v>11.2477672830502</v>
      </c>
      <c r="E10" s="181">
        <v>88.905655274490101</v>
      </c>
      <c r="F10" s="181">
        <v>7.6353606328172203</v>
      </c>
      <c r="G10" s="181">
        <v>2.76271121354476</v>
      </c>
      <c r="H10" s="181">
        <v>1.8053649455430401</v>
      </c>
      <c r="I10" s="181">
        <v>98.760628993415807</v>
      </c>
      <c r="J10" s="181">
        <v>0</v>
      </c>
      <c r="K10" s="181">
        <v>99.400205947532598</v>
      </c>
      <c r="L10" s="181">
        <v>78.467852990260894</v>
      </c>
      <c r="M10" s="181">
        <v>25.274587245357299</v>
      </c>
      <c r="N10" s="181">
        <v>75.163306811539599</v>
      </c>
      <c r="O10" s="181">
        <v>10.359720520132599</v>
      </c>
      <c r="P10" s="181">
        <v>7.8596923838132602</v>
      </c>
      <c r="Q10" s="181">
        <v>0.32885936600250798</v>
      </c>
      <c r="R10" s="181">
        <v>99.807748917887494</v>
      </c>
      <c r="S10" s="181">
        <v>0</v>
      </c>
      <c r="T10" s="181">
        <v>99.781931007058006</v>
      </c>
      <c r="U10" s="181">
        <v>97.172565105302496</v>
      </c>
      <c r="V10" s="181">
        <v>3.6827542759773899</v>
      </c>
      <c r="W10" s="181">
        <v>96.317245724022598</v>
      </c>
      <c r="X10" s="181">
        <v>6.1660455607715701</v>
      </c>
      <c r="Y10" s="181">
        <v>1.3782450396612999E-2</v>
      </c>
      <c r="Z10" s="181">
        <v>2.6016811415343799</v>
      </c>
      <c r="AA10" s="181">
        <v>98.195891164750407</v>
      </c>
      <c r="AB10" s="181">
        <v>0</v>
      </c>
      <c r="AC10" s="77"/>
    </row>
    <row r="11" spans="1:29" s="116" customFormat="1" x14ac:dyDescent="0.25">
      <c r="A11" s="63" t="s">
        <v>159</v>
      </c>
      <c r="B11" s="181">
        <v>99.224514074776707</v>
      </c>
      <c r="C11" s="181">
        <v>78.287004136169003</v>
      </c>
      <c r="D11" s="181">
        <v>1.0427251749947399</v>
      </c>
      <c r="E11" s="181">
        <v>98.999611769003494</v>
      </c>
      <c r="F11" s="181">
        <v>3.2765785111987902</v>
      </c>
      <c r="G11" s="181">
        <v>0.136202137800124</v>
      </c>
      <c r="H11" s="181">
        <v>76.062667461728196</v>
      </c>
      <c r="I11" s="181">
        <v>99.845984623514795</v>
      </c>
      <c r="J11" s="181">
        <v>0</v>
      </c>
      <c r="K11" s="182" t="s">
        <v>1</v>
      </c>
      <c r="L11" s="182" t="s">
        <v>1</v>
      </c>
      <c r="M11" s="182" t="s">
        <v>1</v>
      </c>
      <c r="N11" s="182" t="s">
        <v>1</v>
      </c>
      <c r="O11" s="182" t="s">
        <v>1</v>
      </c>
      <c r="P11" s="182" t="s">
        <v>1</v>
      </c>
      <c r="Q11" s="182" t="s">
        <v>1</v>
      </c>
      <c r="R11" s="182" t="s">
        <v>1</v>
      </c>
      <c r="S11" s="182" t="s">
        <v>1</v>
      </c>
      <c r="T11" s="181">
        <v>99.224514074776707</v>
      </c>
      <c r="U11" s="181">
        <v>78.287004136169003</v>
      </c>
      <c r="V11" s="181">
        <v>1.0427251749947399</v>
      </c>
      <c r="W11" s="181">
        <v>98.999611769003494</v>
      </c>
      <c r="X11" s="181">
        <v>3.2765785111987902</v>
      </c>
      <c r="Y11" s="181">
        <v>0.136202137800124</v>
      </c>
      <c r="Z11" s="181">
        <v>76.062667461728196</v>
      </c>
      <c r="AA11" s="181">
        <v>99.845984623514795</v>
      </c>
      <c r="AB11" s="181">
        <v>0</v>
      </c>
      <c r="AC11" s="77"/>
    </row>
    <row r="12" spans="1:29" s="116" customFormat="1" x14ac:dyDescent="0.25">
      <c r="A12" s="63" t="s">
        <v>160</v>
      </c>
      <c r="B12" s="181">
        <v>100</v>
      </c>
      <c r="C12" s="181">
        <v>20.6553090837686</v>
      </c>
      <c r="D12" s="181">
        <v>11.6438046933928</v>
      </c>
      <c r="E12" s="181">
        <v>88.503033834900705</v>
      </c>
      <c r="F12" s="181">
        <v>6.4987739339969997</v>
      </c>
      <c r="G12" s="181">
        <v>4.3874569777705902E-2</v>
      </c>
      <c r="H12" s="181">
        <v>0.26272576773044998</v>
      </c>
      <c r="I12" s="181">
        <v>98.561547544570402</v>
      </c>
      <c r="J12" s="181">
        <v>0</v>
      </c>
      <c r="K12" s="182" t="s">
        <v>1</v>
      </c>
      <c r="L12" s="182" t="s">
        <v>1</v>
      </c>
      <c r="M12" s="182" t="s">
        <v>1</v>
      </c>
      <c r="N12" s="182" t="s">
        <v>1</v>
      </c>
      <c r="O12" s="182" t="s">
        <v>1</v>
      </c>
      <c r="P12" s="182" t="s">
        <v>1</v>
      </c>
      <c r="Q12" s="182" t="s">
        <v>1</v>
      </c>
      <c r="R12" s="182" t="s">
        <v>1</v>
      </c>
      <c r="S12" s="182" t="s">
        <v>1</v>
      </c>
      <c r="T12" s="181">
        <v>100</v>
      </c>
      <c r="U12" s="181">
        <v>20.6553090837686</v>
      </c>
      <c r="V12" s="181">
        <v>11.6438046933928</v>
      </c>
      <c r="W12" s="181">
        <v>88.503033834900705</v>
      </c>
      <c r="X12" s="181">
        <v>6.4987739339969997</v>
      </c>
      <c r="Y12" s="181">
        <v>4.3874569777705902E-2</v>
      </c>
      <c r="Z12" s="181">
        <v>0.26272576773044998</v>
      </c>
      <c r="AA12" s="181">
        <v>98.561547544570402</v>
      </c>
      <c r="AB12" s="181">
        <v>0</v>
      </c>
      <c r="AC12" s="77"/>
    </row>
    <row r="13" spans="1:29" s="116" customFormat="1" x14ac:dyDescent="0.25">
      <c r="A13" s="63" t="s">
        <v>161</v>
      </c>
      <c r="B13" s="181">
        <v>98.472271225335007</v>
      </c>
      <c r="C13" s="181">
        <v>57.076140828975497</v>
      </c>
      <c r="D13" s="181">
        <v>4.1660878643780501</v>
      </c>
      <c r="E13" s="181">
        <v>95.833912135621901</v>
      </c>
      <c r="F13" s="181">
        <v>4.48496819314978</v>
      </c>
      <c r="G13" s="181">
        <v>0.43405661498209203</v>
      </c>
      <c r="H13" s="181">
        <v>1.6872591420049601</v>
      </c>
      <c r="I13" s="181">
        <v>99.393789758562804</v>
      </c>
      <c r="J13" s="181">
        <v>0</v>
      </c>
      <c r="K13" s="182" t="s">
        <v>1</v>
      </c>
      <c r="L13" s="182" t="s">
        <v>1</v>
      </c>
      <c r="M13" s="182" t="s">
        <v>1</v>
      </c>
      <c r="N13" s="182" t="s">
        <v>1</v>
      </c>
      <c r="O13" s="182" t="s">
        <v>1</v>
      </c>
      <c r="P13" s="182" t="s">
        <v>1</v>
      </c>
      <c r="Q13" s="182" t="s">
        <v>1</v>
      </c>
      <c r="R13" s="182" t="s">
        <v>1</v>
      </c>
      <c r="S13" s="182" t="s">
        <v>1</v>
      </c>
      <c r="T13" s="181">
        <v>98.472271225335007</v>
      </c>
      <c r="U13" s="181">
        <v>57.076140828975497</v>
      </c>
      <c r="V13" s="181">
        <v>4.1660878643780501</v>
      </c>
      <c r="W13" s="181">
        <v>95.833912135621901</v>
      </c>
      <c r="X13" s="181">
        <v>4.48496819314978</v>
      </c>
      <c r="Y13" s="181">
        <v>0.43405661498209203</v>
      </c>
      <c r="Z13" s="181">
        <v>1.6872591420049601</v>
      </c>
      <c r="AA13" s="181">
        <v>99.393789758562804</v>
      </c>
      <c r="AB13" s="181">
        <v>0</v>
      </c>
      <c r="AC13" s="77"/>
    </row>
    <row r="14" spans="1:29" s="116" customFormat="1" x14ac:dyDescent="0.25">
      <c r="A14" s="63" t="s">
        <v>162</v>
      </c>
      <c r="B14" s="181">
        <v>100</v>
      </c>
      <c r="C14" s="181">
        <v>19.791399997135098</v>
      </c>
      <c r="D14" s="181">
        <v>0.106771878777372</v>
      </c>
      <c r="E14" s="181">
        <v>99.893228121222606</v>
      </c>
      <c r="F14" s="181">
        <v>4.8926643275042796</v>
      </c>
      <c r="G14" s="181">
        <v>0</v>
      </c>
      <c r="H14" s="181">
        <v>9.5275629015652896E-2</v>
      </c>
      <c r="I14" s="181">
        <v>99.945493819021095</v>
      </c>
      <c r="J14" s="181">
        <v>0</v>
      </c>
      <c r="K14" s="182" t="s">
        <v>1</v>
      </c>
      <c r="L14" s="182" t="s">
        <v>1</v>
      </c>
      <c r="M14" s="182" t="s">
        <v>1</v>
      </c>
      <c r="N14" s="182" t="s">
        <v>1</v>
      </c>
      <c r="O14" s="182" t="s">
        <v>1</v>
      </c>
      <c r="P14" s="182" t="s">
        <v>1</v>
      </c>
      <c r="Q14" s="182" t="s">
        <v>1</v>
      </c>
      <c r="R14" s="182" t="s">
        <v>1</v>
      </c>
      <c r="S14" s="182" t="s">
        <v>1</v>
      </c>
      <c r="T14" s="181">
        <v>100</v>
      </c>
      <c r="U14" s="181">
        <v>19.791399997135098</v>
      </c>
      <c r="V14" s="181">
        <v>0.106771878777372</v>
      </c>
      <c r="W14" s="181">
        <v>99.893228121222606</v>
      </c>
      <c r="X14" s="181">
        <v>4.8926643275042796</v>
      </c>
      <c r="Y14" s="181">
        <v>0</v>
      </c>
      <c r="Z14" s="181">
        <v>9.5275629015652896E-2</v>
      </c>
      <c r="AA14" s="181">
        <v>99.945493819021095</v>
      </c>
      <c r="AB14" s="181">
        <v>0</v>
      </c>
      <c r="AC14" s="77"/>
    </row>
    <row r="15" spans="1:29" s="116" customFormat="1" x14ac:dyDescent="0.25">
      <c r="A15" s="63" t="s">
        <v>163</v>
      </c>
      <c r="B15" s="181">
        <v>99.283297433765796</v>
      </c>
      <c r="C15" s="181">
        <v>43.761541058628403</v>
      </c>
      <c r="D15" s="181">
        <v>9.7432052742266198E-2</v>
      </c>
      <c r="E15" s="181">
        <v>99.902567947257694</v>
      </c>
      <c r="F15" s="181">
        <v>12.474395832049501</v>
      </c>
      <c r="G15" s="181">
        <v>4.80815482091973E-2</v>
      </c>
      <c r="H15" s="181">
        <v>6.94002127246657</v>
      </c>
      <c r="I15" s="181">
        <v>99.954119297915</v>
      </c>
      <c r="J15" s="181">
        <v>0</v>
      </c>
      <c r="K15" s="182" t="s">
        <v>1</v>
      </c>
      <c r="L15" s="182" t="s">
        <v>1</v>
      </c>
      <c r="M15" s="182" t="s">
        <v>1</v>
      </c>
      <c r="N15" s="182" t="s">
        <v>1</v>
      </c>
      <c r="O15" s="182" t="s">
        <v>1</v>
      </c>
      <c r="P15" s="182" t="s">
        <v>1</v>
      </c>
      <c r="Q15" s="182" t="s">
        <v>1</v>
      </c>
      <c r="R15" s="182" t="s">
        <v>1</v>
      </c>
      <c r="S15" s="182" t="s">
        <v>1</v>
      </c>
      <c r="T15" s="181">
        <v>99.283297433765796</v>
      </c>
      <c r="U15" s="181">
        <v>43.761541058628403</v>
      </c>
      <c r="V15" s="181">
        <v>9.7432052742266198E-2</v>
      </c>
      <c r="W15" s="181">
        <v>99.902567947257694</v>
      </c>
      <c r="X15" s="181">
        <v>12.474395832049501</v>
      </c>
      <c r="Y15" s="181">
        <v>4.80815482091973E-2</v>
      </c>
      <c r="Z15" s="181">
        <v>6.94002127246657</v>
      </c>
      <c r="AA15" s="181">
        <v>99.954119297915</v>
      </c>
      <c r="AB15" s="181">
        <v>0</v>
      </c>
      <c r="AC15" s="77"/>
    </row>
    <row r="16" spans="1:29" s="116" customFormat="1" x14ac:dyDescent="0.25">
      <c r="A16" s="63" t="s">
        <v>164</v>
      </c>
      <c r="B16" s="181">
        <v>98.957521738509698</v>
      </c>
      <c r="C16" s="181">
        <v>87.938512765349699</v>
      </c>
      <c r="D16" s="181">
        <v>1.9545718958148199</v>
      </c>
      <c r="E16" s="181">
        <v>98.362131132794801</v>
      </c>
      <c r="F16" s="181">
        <v>8.6817558681190405</v>
      </c>
      <c r="G16" s="181">
        <v>0.33594083183540402</v>
      </c>
      <c r="H16" s="181">
        <v>12.3358171998435</v>
      </c>
      <c r="I16" s="181">
        <v>99.231072766713496</v>
      </c>
      <c r="J16" s="181">
        <v>0</v>
      </c>
      <c r="K16" s="181">
        <v>98.398552841470902</v>
      </c>
      <c r="L16" s="181">
        <v>83.026385604043099</v>
      </c>
      <c r="M16" s="181">
        <v>3.0025984467233302</v>
      </c>
      <c r="N16" s="181">
        <v>97.483918331611505</v>
      </c>
      <c r="O16" s="181">
        <v>9.30003542949318</v>
      </c>
      <c r="P16" s="181">
        <v>0.51606974500133296</v>
      </c>
      <c r="Q16" s="181">
        <v>11.2845150119702</v>
      </c>
      <c r="R16" s="181">
        <v>98.842967288187396</v>
      </c>
      <c r="S16" s="181">
        <v>0</v>
      </c>
      <c r="T16" s="181">
        <v>100</v>
      </c>
      <c r="U16" s="181">
        <v>97.099641068669499</v>
      </c>
      <c r="V16" s="181">
        <v>0</v>
      </c>
      <c r="W16" s="181">
        <v>100</v>
      </c>
      <c r="X16" s="181">
        <v>7.5286630830450099</v>
      </c>
      <c r="Y16" s="181">
        <v>0</v>
      </c>
      <c r="Z16" s="181">
        <v>14.2964981660313</v>
      </c>
      <c r="AA16" s="181">
        <v>99.954890364923401</v>
      </c>
      <c r="AB16" s="181">
        <v>0</v>
      </c>
      <c r="AC16" s="77"/>
    </row>
    <row r="17" spans="1:29" s="116" customFormat="1" x14ac:dyDescent="0.25">
      <c r="A17" s="63" t="s">
        <v>165</v>
      </c>
      <c r="B17" s="181">
        <v>99.892186928263996</v>
      </c>
      <c r="C17" s="181">
        <v>47.272813899391899</v>
      </c>
      <c r="D17" s="181">
        <v>0.34984797267864298</v>
      </c>
      <c r="E17" s="181">
        <v>99.650152027321397</v>
      </c>
      <c r="F17" s="181">
        <v>37.030789888658497</v>
      </c>
      <c r="G17" s="181">
        <v>0</v>
      </c>
      <c r="H17" s="181">
        <v>38.690076623512397</v>
      </c>
      <c r="I17" s="181">
        <v>99.865233660330006</v>
      </c>
      <c r="J17" s="181">
        <v>0</v>
      </c>
      <c r="K17" s="182" t="s">
        <v>1</v>
      </c>
      <c r="L17" s="182" t="s">
        <v>1</v>
      </c>
      <c r="M17" s="182" t="s">
        <v>1</v>
      </c>
      <c r="N17" s="182" t="s">
        <v>1</v>
      </c>
      <c r="O17" s="182" t="s">
        <v>1</v>
      </c>
      <c r="P17" s="182" t="s">
        <v>1</v>
      </c>
      <c r="Q17" s="182" t="s">
        <v>1</v>
      </c>
      <c r="R17" s="182" t="s">
        <v>1</v>
      </c>
      <c r="S17" s="182" t="s">
        <v>1</v>
      </c>
      <c r="T17" s="181">
        <v>99.892186928263996</v>
      </c>
      <c r="U17" s="181">
        <v>47.272813899391899</v>
      </c>
      <c r="V17" s="181">
        <v>0.34984797267864298</v>
      </c>
      <c r="W17" s="181">
        <v>99.650152027321397</v>
      </c>
      <c r="X17" s="181">
        <v>37.030789888658497</v>
      </c>
      <c r="Y17" s="181">
        <v>0</v>
      </c>
      <c r="Z17" s="181">
        <v>38.690076623512397</v>
      </c>
      <c r="AA17" s="181">
        <v>99.865233660330006</v>
      </c>
      <c r="AB17" s="181">
        <v>0</v>
      </c>
      <c r="AC17" s="77"/>
    </row>
    <row r="18" spans="1:29" s="116" customFormat="1" x14ac:dyDescent="0.25">
      <c r="A18" s="63" t="s">
        <v>166</v>
      </c>
      <c r="B18" s="181">
        <v>99.919004596858898</v>
      </c>
      <c r="C18" s="181">
        <v>41.930777814609101</v>
      </c>
      <c r="D18" s="181">
        <v>0.47943257854147098</v>
      </c>
      <c r="E18" s="181">
        <v>99.520567421458495</v>
      </c>
      <c r="F18" s="181">
        <v>16.242627660083301</v>
      </c>
      <c r="G18" s="181">
        <v>0.19481976654275299</v>
      </c>
      <c r="H18" s="181">
        <v>12.591995375606301</v>
      </c>
      <c r="I18" s="181">
        <v>95.717183152717396</v>
      </c>
      <c r="J18" s="181">
        <v>0</v>
      </c>
      <c r="K18" s="181">
        <v>100</v>
      </c>
      <c r="L18" s="181">
        <v>93.482206356964994</v>
      </c>
      <c r="M18" s="181">
        <v>0.61410329715379697</v>
      </c>
      <c r="N18" s="181">
        <v>99.385896702846196</v>
      </c>
      <c r="O18" s="181">
        <v>16.9271211528987</v>
      </c>
      <c r="P18" s="181">
        <v>0</v>
      </c>
      <c r="Q18" s="181">
        <v>0.990034099330378</v>
      </c>
      <c r="R18" s="181">
        <v>100</v>
      </c>
      <c r="S18" s="181">
        <v>0</v>
      </c>
      <c r="T18" s="181">
        <v>99.910619226334205</v>
      </c>
      <c r="U18" s="181">
        <v>36.5937116029246</v>
      </c>
      <c r="V18" s="181">
        <v>0.46549025798252502</v>
      </c>
      <c r="W18" s="181">
        <v>99.534509742017505</v>
      </c>
      <c r="X18" s="181">
        <v>16.17176275496</v>
      </c>
      <c r="Y18" s="181">
        <v>0.21498925597851701</v>
      </c>
      <c r="Z18" s="181">
        <v>13.7931344568639</v>
      </c>
      <c r="AA18" s="181">
        <v>95.273787543075201</v>
      </c>
      <c r="AB18" s="181">
        <v>0</v>
      </c>
      <c r="AC18" s="77"/>
    </row>
    <row r="19" spans="1:29" s="116" customFormat="1" x14ac:dyDescent="0.25">
      <c r="A19" s="63" t="s">
        <v>167</v>
      </c>
      <c r="B19" s="181">
        <v>99.119067555712206</v>
      </c>
      <c r="C19" s="181">
        <v>96.119914717397606</v>
      </c>
      <c r="D19" s="181">
        <v>23.880978660445901</v>
      </c>
      <c r="E19" s="181">
        <v>81.575501426814597</v>
      </c>
      <c r="F19" s="181">
        <v>12.338175894212601</v>
      </c>
      <c r="G19" s="181">
        <v>10.740112640504901</v>
      </c>
      <c r="H19" s="181">
        <v>74.442123769920897</v>
      </c>
      <c r="I19" s="181">
        <v>99.478842742918403</v>
      </c>
      <c r="J19" s="181">
        <v>0</v>
      </c>
      <c r="K19" s="181">
        <v>99.2705398981401</v>
      </c>
      <c r="L19" s="181">
        <v>93.625413249087003</v>
      </c>
      <c r="M19" s="181">
        <v>37.237136156925899</v>
      </c>
      <c r="N19" s="181">
        <v>73.234272248165794</v>
      </c>
      <c r="O19" s="181">
        <v>13.092659323723099</v>
      </c>
      <c r="P19" s="181">
        <v>20.226748869790601</v>
      </c>
      <c r="Q19" s="181">
        <v>65.643544135490799</v>
      </c>
      <c r="R19" s="181">
        <v>99.785271664684103</v>
      </c>
      <c r="S19" s="181">
        <v>0</v>
      </c>
      <c r="T19" s="181">
        <v>98.955691634407103</v>
      </c>
      <c r="U19" s="181">
        <v>98.810448639628106</v>
      </c>
      <c r="V19" s="181">
        <v>9.4752165186138395</v>
      </c>
      <c r="W19" s="181">
        <v>90.572232975524699</v>
      </c>
      <c r="X19" s="181">
        <v>11.524400762529201</v>
      </c>
      <c r="Y19" s="181">
        <v>0.50796128400941298</v>
      </c>
      <c r="Z19" s="181">
        <v>83.932147036939895</v>
      </c>
      <c r="AA19" s="181">
        <v>99.148332851769098</v>
      </c>
      <c r="AB19" s="181">
        <v>0</v>
      </c>
      <c r="AC19" s="77"/>
    </row>
    <row r="20" spans="1:29" s="116" customFormat="1" x14ac:dyDescent="0.25">
      <c r="A20" s="63" t="s">
        <v>168</v>
      </c>
      <c r="B20" s="181">
        <v>99.631501370686905</v>
      </c>
      <c r="C20" s="181">
        <v>97.398695968681807</v>
      </c>
      <c r="D20" s="181">
        <v>17.442583196179498</v>
      </c>
      <c r="E20" s="181">
        <v>82.955419367431901</v>
      </c>
      <c r="F20" s="181">
        <v>30.155306280705101</v>
      </c>
      <c r="G20" s="181">
        <v>0.39587367191752798</v>
      </c>
      <c r="H20" s="181">
        <v>49.783256910504498</v>
      </c>
      <c r="I20" s="181">
        <v>99.068422040556001</v>
      </c>
      <c r="J20" s="181">
        <v>0.424212977230364</v>
      </c>
      <c r="K20" s="181">
        <v>99.494712119305703</v>
      </c>
      <c r="L20" s="181">
        <v>96.543981340552506</v>
      </c>
      <c r="M20" s="181">
        <v>19.593480557889301</v>
      </c>
      <c r="N20" s="181">
        <v>80.806640483190193</v>
      </c>
      <c r="O20" s="181">
        <v>36.144874086160101</v>
      </c>
      <c r="P20" s="181">
        <v>0.41978345191661198</v>
      </c>
      <c r="Q20" s="181">
        <v>59.343571316150403</v>
      </c>
      <c r="R20" s="181">
        <v>99.792191768034101</v>
      </c>
      <c r="S20" s="181">
        <v>1.15449017758855E-2</v>
      </c>
      <c r="T20" s="181">
        <v>99.942051021966094</v>
      </c>
      <c r="U20" s="181">
        <v>99.339135930364904</v>
      </c>
      <c r="V20" s="181">
        <v>12.559447870328</v>
      </c>
      <c r="W20" s="181">
        <v>87.8337451601341</v>
      </c>
      <c r="X20" s="181">
        <v>16.557321245217501</v>
      </c>
      <c r="Y20" s="181">
        <v>0.34159182033998498</v>
      </c>
      <c r="Z20" s="181">
        <v>28.0786838185813</v>
      </c>
      <c r="AA20" s="181">
        <v>97.425263428272999</v>
      </c>
      <c r="AB20" s="181">
        <v>1.3610843003236299</v>
      </c>
      <c r="AC20" s="77"/>
    </row>
    <row r="21" spans="1:29" s="116" customFormat="1" x14ac:dyDescent="0.25">
      <c r="A21" s="70" t="s">
        <v>169</v>
      </c>
      <c r="B21" s="183">
        <v>99.605287360760599</v>
      </c>
      <c r="C21" s="183">
        <v>68.647524865168606</v>
      </c>
      <c r="D21" s="183">
        <v>0.115192269973689</v>
      </c>
      <c r="E21" s="183">
        <v>99.884807730026296</v>
      </c>
      <c r="F21" s="183">
        <v>7.9712796758559596</v>
      </c>
      <c r="G21" s="183">
        <v>0</v>
      </c>
      <c r="H21" s="183">
        <v>9.8678159809838795E-2</v>
      </c>
      <c r="I21" s="183">
        <v>97.054848187055597</v>
      </c>
      <c r="J21" s="183">
        <v>0</v>
      </c>
      <c r="K21" s="184" t="s">
        <v>1</v>
      </c>
      <c r="L21" s="184" t="s">
        <v>1</v>
      </c>
      <c r="M21" s="184" t="s">
        <v>1</v>
      </c>
      <c r="N21" s="184" t="s">
        <v>1</v>
      </c>
      <c r="O21" s="184" t="s">
        <v>1</v>
      </c>
      <c r="P21" s="184" t="s">
        <v>1</v>
      </c>
      <c r="Q21" s="184" t="s">
        <v>1</v>
      </c>
      <c r="R21" s="184" t="s">
        <v>1</v>
      </c>
      <c r="S21" s="184" t="s">
        <v>1</v>
      </c>
      <c r="T21" s="183">
        <v>99.605287360760599</v>
      </c>
      <c r="U21" s="183">
        <v>68.647524865168606</v>
      </c>
      <c r="V21" s="183">
        <v>0.115192269973689</v>
      </c>
      <c r="W21" s="183">
        <v>99.884807730026296</v>
      </c>
      <c r="X21" s="183">
        <v>7.9712796758559596</v>
      </c>
      <c r="Y21" s="183">
        <v>0</v>
      </c>
      <c r="Z21" s="183">
        <v>9.8678159809838795E-2</v>
      </c>
      <c r="AA21" s="183">
        <v>97.054848187055597</v>
      </c>
      <c r="AB21" s="183">
        <v>0</v>
      </c>
      <c r="AC21" s="77"/>
    </row>
    <row r="22" spans="1:29" x14ac:dyDescent="0.2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44"/>
    </row>
  </sheetData>
  <mergeCells count="8">
    <mergeCell ref="A2:AB2"/>
    <mergeCell ref="A5:A7"/>
    <mergeCell ref="B5:J5"/>
    <mergeCell ref="K5:S5"/>
    <mergeCell ref="T5:AA5"/>
    <mergeCell ref="B6:J6"/>
    <mergeCell ref="K6:S6"/>
    <mergeCell ref="T6:AA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/>
  </sheetViews>
  <sheetFormatPr defaultRowHeight="15" x14ac:dyDescent="0.25"/>
  <cols>
    <col min="1" max="1" width="122.28515625" style="1" customWidth="1"/>
    <col min="2" max="16384" width="9.140625" style="1"/>
  </cols>
  <sheetData>
    <row r="1" spans="1:12" s="11" customFormat="1" ht="15.75" x14ac:dyDescent="0.25">
      <c r="A1" s="57" t="s">
        <v>50</v>
      </c>
    </row>
    <row r="3" spans="1:12" s="11" customFormat="1" ht="12.75" x14ac:dyDescent="0.2">
      <c r="A3" s="58" t="s">
        <v>324</v>
      </c>
    </row>
    <row r="4" spans="1:12" s="11" customFormat="1" ht="12.75" x14ac:dyDescent="0.2">
      <c r="A4" s="58" t="s">
        <v>180</v>
      </c>
      <c r="K4" s="214"/>
      <c r="L4" s="214"/>
    </row>
    <row r="5" spans="1:12" s="11" customFormat="1" ht="12.75" x14ac:dyDescent="0.2">
      <c r="A5" s="58" t="s">
        <v>181</v>
      </c>
    </row>
    <row r="6" spans="1:12" s="11" customFormat="1" ht="27.75" customHeight="1" x14ac:dyDescent="0.2">
      <c r="A6" s="58" t="s">
        <v>325</v>
      </c>
    </row>
    <row r="7" spans="1:12" s="11" customFormat="1" ht="12.75" customHeight="1" x14ac:dyDescent="0.2">
      <c r="A7" s="58" t="s">
        <v>326</v>
      </c>
    </row>
    <row r="8" spans="1:12" s="11" customFormat="1" ht="38.25" x14ac:dyDescent="0.2">
      <c r="A8" s="58" t="s">
        <v>327</v>
      </c>
    </row>
    <row r="9" spans="1:12" s="11" customFormat="1" ht="25.5" x14ac:dyDescent="0.2">
      <c r="A9" s="58" t="s">
        <v>328</v>
      </c>
    </row>
    <row r="10" spans="1:12" s="11" customFormat="1" ht="51" x14ac:dyDescent="0.2">
      <c r="A10" s="58" t="s">
        <v>329</v>
      </c>
    </row>
    <row r="11" spans="1:12" s="11" customFormat="1" ht="29.25" customHeight="1" x14ac:dyDescent="0.2">
      <c r="A11" s="58" t="s">
        <v>330</v>
      </c>
    </row>
    <row r="12" spans="1:12" s="11" customFormat="1" ht="76.5" x14ac:dyDescent="0.2">
      <c r="A12" s="58" t="s">
        <v>331</v>
      </c>
    </row>
    <row r="13" spans="1:12" s="11" customFormat="1" ht="25.5" x14ac:dyDescent="0.2">
      <c r="A13" s="58" t="s">
        <v>332</v>
      </c>
    </row>
    <row r="14" spans="1:12" s="11" customFormat="1" ht="25.5" x14ac:dyDescent="0.2">
      <c r="A14" s="58" t="s">
        <v>333</v>
      </c>
    </row>
    <row r="15" spans="1:12" s="11" customFormat="1" ht="38.25" x14ac:dyDescent="0.2">
      <c r="A15" s="58" t="s">
        <v>334</v>
      </c>
    </row>
    <row r="16" spans="1:12" s="11" customFormat="1" ht="25.5" x14ac:dyDescent="0.2">
      <c r="A16" s="58" t="s">
        <v>335</v>
      </c>
    </row>
    <row r="17" spans="1:1" s="11" customFormat="1" ht="12.75" x14ac:dyDescent="0.2">
      <c r="A17" s="58" t="s">
        <v>182</v>
      </c>
    </row>
    <row r="18" spans="1:1" s="11" customFormat="1" ht="102" customHeight="1" x14ac:dyDescent="0.2">
      <c r="A18" s="58" t="s">
        <v>183</v>
      </c>
    </row>
    <row r="19" spans="1:1" ht="51" x14ac:dyDescent="0.25">
      <c r="A19" s="58" t="s">
        <v>184</v>
      </c>
    </row>
    <row r="20" spans="1:1" ht="25.5" x14ac:dyDescent="0.25">
      <c r="A20" s="58" t="s">
        <v>185</v>
      </c>
    </row>
    <row r="21" spans="1:1" ht="38.25" x14ac:dyDescent="0.25">
      <c r="A21" s="58" t="s">
        <v>186</v>
      </c>
    </row>
    <row r="22" spans="1:1" ht="25.5" x14ac:dyDescent="0.25">
      <c r="A22" s="58" t="s">
        <v>187</v>
      </c>
    </row>
    <row r="23" spans="1:1" ht="63.75" x14ac:dyDescent="0.25">
      <c r="A23" s="58" t="s">
        <v>188</v>
      </c>
    </row>
    <row r="24" spans="1:1" x14ac:dyDescent="0.25">
      <c r="A24" s="58" t="s">
        <v>189</v>
      </c>
    </row>
    <row r="25" spans="1:1" ht="25.5" x14ac:dyDescent="0.25">
      <c r="A25" s="58" t="s">
        <v>190</v>
      </c>
    </row>
    <row r="26" spans="1:1" x14ac:dyDescent="0.25">
      <c r="A26" s="12"/>
    </row>
  </sheetData>
  <mergeCells count="1">
    <mergeCell ref="K4:L4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workbookViewId="0">
      <selection activeCell="A4" sqref="A4:A6"/>
    </sheetView>
  </sheetViews>
  <sheetFormatPr defaultRowHeight="15" x14ac:dyDescent="0.25"/>
  <cols>
    <col min="1" max="1" width="15.7109375" style="1" customWidth="1"/>
    <col min="2" max="28" width="9" style="42" customWidth="1"/>
    <col min="29" max="16384" width="9.140625" style="1"/>
  </cols>
  <sheetData>
    <row r="1" spans="1:30" x14ac:dyDescent="0.25">
      <c r="A1" s="216" t="s">
        <v>307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</row>
    <row r="2" spans="1:30" x14ac:dyDescent="0.25">
      <c r="A2" s="13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13"/>
    </row>
    <row r="3" spans="1:30" s="103" customFormat="1" ht="13.5" customHeight="1" x14ac:dyDescent="0.25">
      <c r="A3" s="78" t="s">
        <v>133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</row>
    <row r="4" spans="1:30" s="103" customFormat="1" x14ac:dyDescent="0.25">
      <c r="A4" s="249"/>
      <c r="B4" s="273" t="s">
        <v>0</v>
      </c>
      <c r="C4" s="273"/>
      <c r="D4" s="273"/>
      <c r="E4" s="273"/>
      <c r="F4" s="273"/>
      <c r="G4" s="273"/>
      <c r="H4" s="273"/>
      <c r="I4" s="273"/>
      <c r="J4" s="273"/>
      <c r="K4" s="273" t="s">
        <v>31</v>
      </c>
      <c r="L4" s="273"/>
      <c r="M4" s="273"/>
      <c r="N4" s="273"/>
      <c r="O4" s="273"/>
      <c r="P4" s="273"/>
      <c r="Q4" s="273"/>
      <c r="R4" s="273"/>
      <c r="S4" s="273"/>
      <c r="T4" s="273" t="s">
        <v>34</v>
      </c>
      <c r="U4" s="273"/>
      <c r="V4" s="273"/>
      <c r="W4" s="273"/>
      <c r="X4" s="273"/>
      <c r="Y4" s="273"/>
      <c r="Z4" s="273"/>
      <c r="AA4" s="273"/>
      <c r="AB4" s="175"/>
      <c r="AC4" s="78"/>
      <c r="AD4" s="59"/>
    </row>
    <row r="5" spans="1:30" s="103" customFormat="1" x14ac:dyDescent="0.25">
      <c r="A5" s="249"/>
      <c r="B5" s="273" t="s">
        <v>80</v>
      </c>
      <c r="C5" s="273"/>
      <c r="D5" s="273"/>
      <c r="E5" s="273"/>
      <c r="F5" s="273"/>
      <c r="G5" s="273"/>
      <c r="H5" s="273"/>
      <c r="I5" s="273"/>
      <c r="J5" s="273"/>
      <c r="K5" s="273" t="s">
        <v>80</v>
      </c>
      <c r="L5" s="273"/>
      <c r="M5" s="273"/>
      <c r="N5" s="273"/>
      <c r="O5" s="273"/>
      <c r="P5" s="273"/>
      <c r="Q5" s="273"/>
      <c r="R5" s="273"/>
      <c r="S5" s="273"/>
      <c r="T5" s="273" t="s">
        <v>80</v>
      </c>
      <c r="U5" s="273"/>
      <c r="V5" s="273"/>
      <c r="W5" s="273"/>
      <c r="X5" s="273"/>
      <c r="Y5" s="273"/>
      <c r="Z5" s="273"/>
      <c r="AA5" s="273"/>
      <c r="AB5" s="175"/>
      <c r="AC5" s="78"/>
      <c r="AD5" s="59"/>
    </row>
    <row r="6" spans="1:30" s="103" customFormat="1" ht="78.75" x14ac:dyDescent="0.25">
      <c r="A6" s="249"/>
      <c r="B6" s="175" t="s">
        <v>81</v>
      </c>
      <c r="C6" s="175" t="s">
        <v>14</v>
      </c>
      <c r="D6" s="175" t="s">
        <v>15</v>
      </c>
      <c r="E6" s="175" t="s">
        <v>82</v>
      </c>
      <c r="F6" s="175" t="s">
        <v>83</v>
      </c>
      <c r="G6" s="175" t="s">
        <v>84</v>
      </c>
      <c r="H6" s="175" t="s">
        <v>85</v>
      </c>
      <c r="I6" s="175" t="s">
        <v>19</v>
      </c>
      <c r="J6" s="175" t="s">
        <v>17</v>
      </c>
      <c r="K6" s="175" t="s">
        <v>81</v>
      </c>
      <c r="L6" s="175" t="s">
        <v>14</v>
      </c>
      <c r="M6" s="175" t="s">
        <v>15</v>
      </c>
      <c r="N6" s="175" t="s">
        <v>82</v>
      </c>
      <c r="O6" s="175" t="s">
        <v>83</v>
      </c>
      <c r="P6" s="175" t="s">
        <v>84</v>
      </c>
      <c r="Q6" s="175" t="s">
        <v>85</v>
      </c>
      <c r="R6" s="175" t="s">
        <v>19</v>
      </c>
      <c r="S6" s="175" t="s">
        <v>17</v>
      </c>
      <c r="T6" s="175" t="s">
        <v>81</v>
      </c>
      <c r="U6" s="175" t="s">
        <v>14</v>
      </c>
      <c r="V6" s="175" t="s">
        <v>15</v>
      </c>
      <c r="W6" s="175" t="s">
        <v>82</v>
      </c>
      <c r="X6" s="175" t="s">
        <v>83</v>
      </c>
      <c r="Y6" s="175" t="s">
        <v>84</v>
      </c>
      <c r="Z6" s="175" t="s">
        <v>85</v>
      </c>
      <c r="AA6" s="175" t="s">
        <v>19</v>
      </c>
      <c r="AB6" s="175" t="s">
        <v>17</v>
      </c>
      <c r="AC6" s="78"/>
      <c r="AD6" s="59"/>
    </row>
    <row r="7" spans="1:30" s="103" customFormat="1" ht="23.25" x14ac:dyDescent="0.25">
      <c r="A7" s="76" t="s">
        <v>156</v>
      </c>
      <c r="B7" s="181">
        <v>99.888351462609194</v>
      </c>
      <c r="C7" s="181">
        <v>95.1873822679987</v>
      </c>
      <c r="D7" s="181">
        <v>65.983791112022303</v>
      </c>
      <c r="E7" s="181">
        <v>43.702307568059602</v>
      </c>
      <c r="F7" s="181">
        <v>80.586538213053402</v>
      </c>
      <c r="G7" s="181">
        <v>78.674824501904197</v>
      </c>
      <c r="H7" s="181">
        <v>4.0486183161650198</v>
      </c>
      <c r="I7" s="181">
        <v>99.871465137492805</v>
      </c>
      <c r="J7" s="181">
        <v>6.0368338221973301E-2</v>
      </c>
      <c r="K7" s="181">
        <v>99.898581098092706</v>
      </c>
      <c r="L7" s="181">
        <v>98.644900097213394</v>
      </c>
      <c r="M7" s="181">
        <v>72.246227571676698</v>
      </c>
      <c r="N7" s="181">
        <v>38.514925171492798</v>
      </c>
      <c r="O7" s="181">
        <v>86.011997292650506</v>
      </c>
      <c r="P7" s="181">
        <v>86.663617594254703</v>
      </c>
      <c r="Q7" s="181">
        <v>1.6567807405374599</v>
      </c>
      <c r="R7" s="181">
        <v>99.920462629118404</v>
      </c>
      <c r="S7" s="181">
        <v>5.8722563224580401E-2</v>
      </c>
      <c r="T7" s="181">
        <v>99.796183764112797</v>
      </c>
      <c r="U7" s="181">
        <v>64.0355918308463</v>
      </c>
      <c r="V7" s="181">
        <v>9.5600449873496398</v>
      </c>
      <c r="W7" s="181">
        <v>90.439955012650401</v>
      </c>
      <c r="X7" s="181">
        <v>31.703850510081999</v>
      </c>
      <c r="Y7" s="181">
        <v>6.6968274093478604</v>
      </c>
      <c r="Z7" s="181">
        <v>25.598766889825701</v>
      </c>
      <c r="AA7" s="181">
        <v>99.4300040470618</v>
      </c>
      <c r="AB7" s="181">
        <v>7.5196559031795299E-2</v>
      </c>
      <c r="AC7" s="59"/>
      <c r="AD7" s="59"/>
    </row>
    <row r="8" spans="1:30" s="103" customFormat="1" x14ac:dyDescent="0.25">
      <c r="A8" s="63" t="s">
        <v>157</v>
      </c>
      <c r="B8" s="181">
        <v>99.912716083404604</v>
      </c>
      <c r="C8" s="181">
        <v>98.672697499670093</v>
      </c>
      <c r="D8" s="181">
        <v>75.067188149835005</v>
      </c>
      <c r="E8" s="181">
        <v>37.131982195902197</v>
      </c>
      <c r="F8" s="181">
        <v>85.807776328170704</v>
      </c>
      <c r="G8" s="181">
        <v>91.244115652341094</v>
      </c>
      <c r="H8" s="181">
        <v>0.85672247267912105</v>
      </c>
      <c r="I8" s="181">
        <v>99.931618860895298</v>
      </c>
      <c r="J8" s="181">
        <v>6.7555624021241503E-2</v>
      </c>
      <c r="K8" s="181">
        <v>99.912716083404604</v>
      </c>
      <c r="L8" s="181">
        <v>98.672697499670093</v>
      </c>
      <c r="M8" s="181">
        <v>75.067188149835005</v>
      </c>
      <c r="N8" s="181">
        <v>37.131982195902197</v>
      </c>
      <c r="O8" s="181">
        <v>85.807776328170704</v>
      </c>
      <c r="P8" s="181">
        <v>91.244115652341094</v>
      </c>
      <c r="Q8" s="181">
        <v>0.85672247267912105</v>
      </c>
      <c r="R8" s="181">
        <v>99.931618860895298</v>
      </c>
      <c r="S8" s="181">
        <v>6.7555624021241503E-2</v>
      </c>
      <c r="T8" s="159" t="s">
        <v>1</v>
      </c>
      <c r="U8" s="159" t="s">
        <v>1</v>
      </c>
      <c r="V8" s="159" t="s">
        <v>1</v>
      </c>
      <c r="W8" s="159" t="s">
        <v>1</v>
      </c>
      <c r="X8" s="159" t="s">
        <v>1</v>
      </c>
      <c r="Y8" s="159" t="s">
        <v>1</v>
      </c>
      <c r="Z8" s="159" t="s">
        <v>1</v>
      </c>
      <c r="AA8" s="159" t="s">
        <v>1</v>
      </c>
      <c r="AB8" s="159" t="s">
        <v>1</v>
      </c>
      <c r="AC8" s="59"/>
      <c r="AD8" s="59"/>
    </row>
    <row r="9" spans="1:30" s="103" customFormat="1" x14ac:dyDescent="0.25">
      <c r="A9" s="63" t="s">
        <v>158</v>
      </c>
      <c r="B9" s="181">
        <v>100</v>
      </c>
      <c r="C9" s="181">
        <v>99.079007515649806</v>
      </c>
      <c r="D9" s="181">
        <v>45.305527024671399</v>
      </c>
      <c r="E9" s="181">
        <v>54.694472975328601</v>
      </c>
      <c r="F9" s="181">
        <v>75.1359527679423</v>
      </c>
      <c r="G9" s="181">
        <v>60.256463885340899</v>
      </c>
      <c r="H9" s="181">
        <v>1.8505568059770801</v>
      </c>
      <c r="I9" s="181">
        <v>100</v>
      </c>
      <c r="J9" s="181">
        <v>0</v>
      </c>
      <c r="K9" s="181">
        <v>100</v>
      </c>
      <c r="L9" s="181">
        <v>99.097941050447602</v>
      </c>
      <c r="M9" s="181">
        <v>59.293898083331399</v>
      </c>
      <c r="N9" s="181">
        <v>40.706101916668601</v>
      </c>
      <c r="O9" s="181">
        <v>90.838764779413793</v>
      </c>
      <c r="P9" s="181">
        <v>78.947965663898799</v>
      </c>
      <c r="Q9" s="181">
        <v>1.49509083167589</v>
      </c>
      <c r="R9" s="181">
        <v>100</v>
      </c>
      <c r="S9" s="181">
        <v>0</v>
      </c>
      <c r="T9" s="181">
        <v>100</v>
      </c>
      <c r="U9" s="181">
        <v>99.017970801249504</v>
      </c>
      <c r="V9" s="181">
        <v>0.21071412537707701</v>
      </c>
      <c r="W9" s="181">
        <v>99.789285874622905</v>
      </c>
      <c r="X9" s="181">
        <v>24.5142351511711</v>
      </c>
      <c r="Y9" s="181">
        <v>0</v>
      </c>
      <c r="Z9" s="181">
        <v>2.9964852014962902</v>
      </c>
      <c r="AA9" s="181">
        <v>100</v>
      </c>
      <c r="AB9" s="181">
        <v>0</v>
      </c>
      <c r="AC9" s="59"/>
      <c r="AD9" s="59"/>
    </row>
    <row r="10" spans="1:30" s="103" customFormat="1" x14ac:dyDescent="0.25">
      <c r="A10" s="63" t="s">
        <v>159</v>
      </c>
      <c r="B10" s="181">
        <v>99.461136121272602</v>
      </c>
      <c r="C10" s="181">
        <v>72.040939404441701</v>
      </c>
      <c r="D10" s="181">
        <v>0.89978118417780895</v>
      </c>
      <c r="E10" s="181">
        <v>99.100218815822203</v>
      </c>
      <c r="F10" s="181">
        <v>23.524153324175401</v>
      </c>
      <c r="G10" s="181">
        <v>0.13483015511131399</v>
      </c>
      <c r="H10" s="181">
        <v>71.175870590821006</v>
      </c>
      <c r="I10" s="181">
        <v>99.786610269417295</v>
      </c>
      <c r="J10" s="181">
        <v>0</v>
      </c>
      <c r="K10" s="159" t="s">
        <v>1</v>
      </c>
      <c r="L10" s="159" t="s">
        <v>1</v>
      </c>
      <c r="M10" s="159" t="s">
        <v>1</v>
      </c>
      <c r="N10" s="159" t="s">
        <v>1</v>
      </c>
      <c r="O10" s="159" t="s">
        <v>1</v>
      </c>
      <c r="P10" s="159" t="s">
        <v>1</v>
      </c>
      <c r="Q10" s="159" t="s">
        <v>1</v>
      </c>
      <c r="R10" s="159" t="s">
        <v>1</v>
      </c>
      <c r="S10" s="159" t="s">
        <v>1</v>
      </c>
      <c r="T10" s="181">
        <v>99.461136121272602</v>
      </c>
      <c r="U10" s="181">
        <v>72.040939404441701</v>
      </c>
      <c r="V10" s="181">
        <v>0.89978118417780895</v>
      </c>
      <c r="W10" s="181">
        <v>99.100218815822203</v>
      </c>
      <c r="X10" s="181">
        <v>23.524153324175401</v>
      </c>
      <c r="Y10" s="181">
        <v>0.13483015511131399</v>
      </c>
      <c r="Z10" s="181">
        <v>71.175870590821006</v>
      </c>
      <c r="AA10" s="181">
        <v>99.786610269417295</v>
      </c>
      <c r="AB10" s="181">
        <v>0</v>
      </c>
      <c r="AC10" s="59"/>
      <c r="AD10" s="59"/>
    </row>
    <row r="11" spans="1:30" s="103" customFormat="1" x14ac:dyDescent="0.25">
      <c r="A11" s="63" t="s">
        <v>160</v>
      </c>
      <c r="B11" s="181">
        <v>100</v>
      </c>
      <c r="C11" s="181">
        <v>9.47388989953334</v>
      </c>
      <c r="D11" s="181">
        <v>1.10462554896628</v>
      </c>
      <c r="E11" s="181">
        <v>98.895374451033703</v>
      </c>
      <c r="F11" s="181">
        <v>25.514706372599001</v>
      </c>
      <c r="G11" s="181">
        <v>0</v>
      </c>
      <c r="H11" s="181">
        <v>0</v>
      </c>
      <c r="I11" s="181">
        <v>97.007489482259999</v>
      </c>
      <c r="J11" s="181">
        <v>0</v>
      </c>
      <c r="K11" s="159" t="s">
        <v>1</v>
      </c>
      <c r="L11" s="159" t="s">
        <v>1</v>
      </c>
      <c r="M11" s="159" t="s">
        <v>1</v>
      </c>
      <c r="N11" s="159" t="s">
        <v>1</v>
      </c>
      <c r="O11" s="159" t="s">
        <v>1</v>
      </c>
      <c r="P11" s="159" t="s">
        <v>1</v>
      </c>
      <c r="Q11" s="159" t="s">
        <v>1</v>
      </c>
      <c r="R11" s="159" t="s">
        <v>1</v>
      </c>
      <c r="S11" s="159" t="s">
        <v>1</v>
      </c>
      <c r="T11" s="181">
        <v>100</v>
      </c>
      <c r="U11" s="181">
        <v>9.47388989953334</v>
      </c>
      <c r="V11" s="181">
        <v>1.10462554896628</v>
      </c>
      <c r="W11" s="181">
        <v>98.895374451033703</v>
      </c>
      <c r="X11" s="181">
        <v>25.514706372599001</v>
      </c>
      <c r="Y11" s="181">
        <v>0</v>
      </c>
      <c r="Z11" s="181">
        <v>0</v>
      </c>
      <c r="AA11" s="181">
        <v>97.007489482259999</v>
      </c>
      <c r="AB11" s="181">
        <v>0</v>
      </c>
      <c r="AC11" s="59"/>
      <c r="AD11" s="59"/>
    </row>
    <row r="12" spans="1:30" s="103" customFormat="1" x14ac:dyDescent="0.25">
      <c r="A12" s="63" t="s">
        <v>161</v>
      </c>
      <c r="B12" s="181">
        <v>98.7269212233861</v>
      </c>
      <c r="C12" s="181">
        <v>74.516425815604705</v>
      </c>
      <c r="D12" s="181">
        <v>48.102390986269803</v>
      </c>
      <c r="E12" s="181">
        <v>51.897609013730197</v>
      </c>
      <c r="F12" s="181">
        <v>43.2489072915278</v>
      </c>
      <c r="G12" s="181">
        <v>37.518460380210001</v>
      </c>
      <c r="H12" s="181">
        <v>1.17667931589163</v>
      </c>
      <c r="I12" s="181">
        <v>99.286675062197503</v>
      </c>
      <c r="J12" s="181">
        <v>0</v>
      </c>
      <c r="K12" s="159" t="s">
        <v>1</v>
      </c>
      <c r="L12" s="159" t="s">
        <v>1</v>
      </c>
      <c r="M12" s="159" t="s">
        <v>1</v>
      </c>
      <c r="N12" s="159" t="s">
        <v>1</v>
      </c>
      <c r="O12" s="159" t="s">
        <v>1</v>
      </c>
      <c r="P12" s="159" t="s">
        <v>1</v>
      </c>
      <c r="Q12" s="159" t="s">
        <v>1</v>
      </c>
      <c r="R12" s="159" t="s">
        <v>1</v>
      </c>
      <c r="S12" s="159" t="s">
        <v>1</v>
      </c>
      <c r="T12" s="181">
        <v>98.7269212233861</v>
      </c>
      <c r="U12" s="181">
        <v>74.516425815604705</v>
      </c>
      <c r="V12" s="181">
        <v>48.102390986269803</v>
      </c>
      <c r="W12" s="181">
        <v>51.897609013730197</v>
      </c>
      <c r="X12" s="181">
        <v>43.2489072915278</v>
      </c>
      <c r="Y12" s="181">
        <v>37.518460380210001</v>
      </c>
      <c r="Z12" s="181">
        <v>1.17667931589163</v>
      </c>
      <c r="AA12" s="181">
        <v>99.286675062197503</v>
      </c>
      <c r="AB12" s="181">
        <v>0</v>
      </c>
      <c r="AC12" s="59"/>
      <c r="AD12" s="59"/>
    </row>
    <row r="13" spans="1:30" s="103" customFormat="1" x14ac:dyDescent="0.25">
      <c r="A13" s="63" t="s">
        <v>162</v>
      </c>
      <c r="B13" s="181">
        <v>100</v>
      </c>
      <c r="C13" s="181">
        <v>13.6792750552274</v>
      </c>
      <c r="D13" s="181">
        <v>0.176727830124882</v>
      </c>
      <c r="E13" s="181">
        <v>99.823272169875096</v>
      </c>
      <c r="F13" s="181">
        <v>17.353410576619599</v>
      </c>
      <c r="G13" s="181">
        <v>0</v>
      </c>
      <c r="H13" s="181">
        <v>1.5635002930435999</v>
      </c>
      <c r="I13" s="181">
        <v>100</v>
      </c>
      <c r="J13" s="181">
        <v>0</v>
      </c>
      <c r="K13" s="159" t="s">
        <v>1</v>
      </c>
      <c r="L13" s="159" t="s">
        <v>1</v>
      </c>
      <c r="M13" s="159" t="s">
        <v>1</v>
      </c>
      <c r="N13" s="159" t="s">
        <v>1</v>
      </c>
      <c r="O13" s="159" t="s">
        <v>1</v>
      </c>
      <c r="P13" s="159" t="s">
        <v>1</v>
      </c>
      <c r="Q13" s="159" t="s">
        <v>1</v>
      </c>
      <c r="R13" s="159" t="s">
        <v>1</v>
      </c>
      <c r="S13" s="159" t="s">
        <v>1</v>
      </c>
      <c r="T13" s="181">
        <v>100</v>
      </c>
      <c r="U13" s="181">
        <v>13.6792750552274</v>
      </c>
      <c r="V13" s="181">
        <v>0.176727830124882</v>
      </c>
      <c r="W13" s="181">
        <v>99.823272169875096</v>
      </c>
      <c r="X13" s="181">
        <v>17.353410576619599</v>
      </c>
      <c r="Y13" s="181">
        <v>0</v>
      </c>
      <c r="Z13" s="181">
        <v>1.5635002930435999</v>
      </c>
      <c r="AA13" s="181">
        <v>100</v>
      </c>
      <c r="AB13" s="181">
        <v>0</v>
      </c>
      <c r="AC13" s="59"/>
      <c r="AD13" s="59"/>
    </row>
    <row r="14" spans="1:30" s="103" customFormat="1" x14ac:dyDescent="0.25">
      <c r="A14" s="63" t="s">
        <v>163</v>
      </c>
      <c r="B14" s="181">
        <v>100</v>
      </c>
      <c r="C14" s="181">
        <v>54.944331497937902</v>
      </c>
      <c r="D14" s="181">
        <v>0.148442305318497</v>
      </c>
      <c r="E14" s="181">
        <v>99.851557694681503</v>
      </c>
      <c r="F14" s="181">
        <v>9.3635760352716595</v>
      </c>
      <c r="G14" s="181">
        <v>0</v>
      </c>
      <c r="H14" s="181">
        <v>17.0068249699581</v>
      </c>
      <c r="I14" s="181">
        <v>100</v>
      </c>
      <c r="J14" s="181">
        <v>0</v>
      </c>
      <c r="K14" s="159" t="s">
        <v>1</v>
      </c>
      <c r="L14" s="159" t="s">
        <v>1</v>
      </c>
      <c r="M14" s="159" t="s">
        <v>1</v>
      </c>
      <c r="N14" s="159" t="s">
        <v>1</v>
      </c>
      <c r="O14" s="159" t="s">
        <v>1</v>
      </c>
      <c r="P14" s="159" t="s">
        <v>1</v>
      </c>
      <c r="Q14" s="159" t="s">
        <v>1</v>
      </c>
      <c r="R14" s="159" t="s">
        <v>1</v>
      </c>
      <c r="S14" s="159" t="s">
        <v>1</v>
      </c>
      <c r="T14" s="181">
        <v>100</v>
      </c>
      <c r="U14" s="181">
        <v>54.944331497937902</v>
      </c>
      <c r="V14" s="181">
        <v>0.148442305318497</v>
      </c>
      <c r="W14" s="181">
        <v>99.851557694681503</v>
      </c>
      <c r="X14" s="181">
        <v>9.3635760352716595</v>
      </c>
      <c r="Y14" s="181">
        <v>0</v>
      </c>
      <c r="Z14" s="181">
        <v>17.0068249699581</v>
      </c>
      <c r="AA14" s="181">
        <v>100</v>
      </c>
      <c r="AB14" s="181">
        <v>0</v>
      </c>
      <c r="AC14" s="59"/>
      <c r="AD14" s="59"/>
    </row>
    <row r="15" spans="1:30" s="103" customFormat="1" x14ac:dyDescent="0.25">
      <c r="A15" s="63" t="s">
        <v>164</v>
      </c>
      <c r="B15" s="181">
        <v>99.587241111290396</v>
      </c>
      <c r="C15" s="181">
        <v>98.316676405279495</v>
      </c>
      <c r="D15" s="181">
        <v>19.534685562128299</v>
      </c>
      <c r="E15" s="181">
        <v>81.094562256252203</v>
      </c>
      <c r="F15" s="181">
        <v>78.030865103176694</v>
      </c>
      <c r="G15" s="181">
        <v>20.548898973740499</v>
      </c>
      <c r="H15" s="181">
        <v>5.0993129436356597</v>
      </c>
      <c r="I15" s="181">
        <v>99.847152453153896</v>
      </c>
      <c r="J15" s="181">
        <v>0</v>
      </c>
      <c r="K15" s="181">
        <v>99.533257926980198</v>
      </c>
      <c r="L15" s="181">
        <v>98.141579961691605</v>
      </c>
      <c r="M15" s="181">
        <v>22.089553694558099</v>
      </c>
      <c r="N15" s="181">
        <v>78.621991081890499</v>
      </c>
      <c r="O15" s="181">
        <v>85.612786392693096</v>
      </c>
      <c r="P15" s="181">
        <v>23.236412267853002</v>
      </c>
      <c r="Q15" s="181">
        <v>4.9061599217328604</v>
      </c>
      <c r="R15" s="181">
        <v>99.852955200864201</v>
      </c>
      <c r="S15" s="181">
        <v>0</v>
      </c>
      <c r="T15" s="181">
        <v>100</v>
      </c>
      <c r="U15" s="181">
        <v>99.655475040371797</v>
      </c>
      <c r="V15" s="181">
        <v>0</v>
      </c>
      <c r="W15" s="181">
        <v>100</v>
      </c>
      <c r="X15" s="181">
        <v>20.059008760575001</v>
      </c>
      <c r="Y15" s="181">
        <v>0</v>
      </c>
      <c r="Z15" s="181">
        <v>6.5761733343352402</v>
      </c>
      <c r="AA15" s="181">
        <v>99.802784272081098</v>
      </c>
      <c r="AB15" s="181">
        <v>0</v>
      </c>
      <c r="AC15" s="59"/>
      <c r="AD15" s="59"/>
    </row>
    <row r="16" spans="1:30" s="103" customFormat="1" x14ac:dyDescent="0.25">
      <c r="A16" s="63" t="s">
        <v>165</v>
      </c>
      <c r="B16" s="181">
        <v>100</v>
      </c>
      <c r="C16" s="181">
        <v>36.675169405639998</v>
      </c>
      <c r="D16" s="181">
        <v>0.24812286648933601</v>
      </c>
      <c r="E16" s="181">
        <v>99.751877133510703</v>
      </c>
      <c r="F16" s="181">
        <v>32.117004067633403</v>
      </c>
      <c r="G16" s="181">
        <v>0</v>
      </c>
      <c r="H16" s="181">
        <v>34.617667376172903</v>
      </c>
      <c r="I16" s="181">
        <v>100</v>
      </c>
      <c r="J16" s="181">
        <v>0</v>
      </c>
      <c r="K16" s="159" t="s">
        <v>1</v>
      </c>
      <c r="L16" s="159" t="s">
        <v>1</v>
      </c>
      <c r="M16" s="159" t="s">
        <v>1</v>
      </c>
      <c r="N16" s="159" t="s">
        <v>1</v>
      </c>
      <c r="O16" s="159" t="s">
        <v>1</v>
      </c>
      <c r="P16" s="159" t="s">
        <v>1</v>
      </c>
      <c r="Q16" s="159" t="s">
        <v>1</v>
      </c>
      <c r="R16" s="159" t="s">
        <v>1</v>
      </c>
      <c r="S16" s="159" t="s">
        <v>1</v>
      </c>
      <c r="T16" s="181">
        <v>100</v>
      </c>
      <c r="U16" s="181">
        <v>36.675169405639998</v>
      </c>
      <c r="V16" s="181">
        <v>0.24812286648933601</v>
      </c>
      <c r="W16" s="181">
        <v>99.751877133510703</v>
      </c>
      <c r="X16" s="181">
        <v>32.117004067633403</v>
      </c>
      <c r="Y16" s="181">
        <v>0</v>
      </c>
      <c r="Z16" s="181">
        <v>34.617667376172903</v>
      </c>
      <c r="AA16" s="181">
        <v>100</v>
      </c>
      <c r="AB16" s="181">
        <v>0</v>
      </c>
      <c r="AC16" s="59"/>
      <c r="AD16" s="59"/>
    </row>
    <row r="17" spans="1:30" s="103" customFormat="1" x14ac:dyDescent="0.25">
      <c r="A17" s="63" t="s">
        <v>166</v>
      </c>
      <c r="B17" s="181">
        <v>100</v>
      </c>
      <c r="C17" s="181">
        <v>49.769517598337998</v>
      </c>
      <c r="D17" s="181">
        <v>11.476724284587799</v>
      </c>
      <c r="E17" s="181">
        <v>88.523275715412197</v>
      </c>
      <c r="F17" s="181">
        <v>47.9103578259854</v>
      </c>
      <c r="G17" s="181">
        <v>1.76312937852023</v>
      </c>
      <c r="H17" s="181">
        <v>26.443347221411901</v>
      </c>
      <c r="I17" s="181">
        <v>99.556255417963001</v>
      </c>
      <c r="J17" s="181">
        <v>0</v>
      </c>
      <c r="K17" s="181">
        <v>100</v>
      </c>
      <c r="L17" s="181">
        <v>90.405667078593694</v>
      </c>
      <c r="M17" s="181">
        <v>0</v>
      </c>
      <c r="N17" s="181">
        <v>100</v>
      </c>
      <c r="O17" s="181">
        <v>88.335976802343097</v>
      </c>
      <c r="P17" s="181">
        <v>0</v>
      </c>
      <c r="Q17" s="181">
        <v>0</v>
      </c>
      <c r="R17" s="181">
        <v>100</v>
      </c>
      <c r="S17" s="181">
        <v>0</v>
      </c>
      <c r="T17" s="181">
        <v>100</v>
      </c>
      <c r="U17" s="181">
        <v>48.757646272294302</v>
      </c>
      <c r="V17" s="181">
        <v>11.7625035321054</v>
      </c>
      <c r="W17" s="181">
        <v>88.237496467894601</v>
      </c>
      <c r="X17" s="181">
        <v>46.903728871152403</v>
      </c>
      <c r="Y17" s="181">
        <v>1.80703265393014</v>
      </c>
      <c r="Z17" s="181">
        <v>27.101806872737001</v>
      </c>
      <c r="AA17" s="181">
        <v>99.545205837124399</v>
      </c>
      <c r="AB17" s="181">
        <v>0</v>
      </c>
      <c r="AC17" s="59"/>
      <c r="AD17" s="59"/>
    </row>
    <row r="18" spans="1:30" s="103" customFormat="1" x14ac:dyDescent="0.25">
      <c r="A18" s="63" t="s">
        <v>167</v>
      </c>
      <c r="B18" s="181">
        <v>100</v>
      </c>
      <c r="C18" s="181">
        <v>98.435092802601204</v>
      </c>
      <c r="D18" s="181">
        <v>78.389297334169498</v>
      </c>
      <c r="E18" s="181">
        <v>23.296979023283999</v>
      </c>
      <c r="F18" s="181">
        <v>80.680367827881</v>
      </c>
      <c r="G18" s="181">
        <v>78.904313806610105</v>
      </c>
      <c r="H18" s="181">
        <v>17.087902258951502</v>
      </c>
      <c r="I18" s="181">
        <v>99.7771701415123</v>
      </c>
      <c r="J18" s="181">
        <v>0</v>
      </c>
      <c r="K18" s="181">
        <v>100</v>
      </c>
      <c r="L18" s="181">
        <v>98.569656531889606</v>
      </c>
      <c r="M18" s="181">
        <v>92.042347592271298</v>
      </c>
      <c r="N18" s="181">
        <v>9.9978039297620906</v>
      </c>
      <c r="O18" s="181">
        <v>87.084568007775999</v>
      </c>
      <c r="P18" s="181">
        <v>91.134553019085601</v>
      </c>
      <c r="Q18" s="181">
        <v>5.08307368076815</v>
      </c>
      <c r="R18" s="181">
        <v>99.7304079648992</v>
      </c>
      <c r="S18" s="181">
        <v>0</v>
      </c>
      <c r="T18" s="181">
        <v>100</v>
      </c>
      <c r="U18" s="181">
        <v>97.793873361448306</v>
      </c>
      <c r="V18" s="181">
        <v>13.3301517320789</v>
      </c>
      <c r="W18" s="181">
        <v>86.669848267921097</v>
      </c>
      <c r="X18" s="181">
        <v>50.163246445318102</v>
      </c>
      <c r="Y18" s="181">
        <v>20.625108894090602</v>
      </c>
      <c r="Z18" s="181">
        <v>74.292986517153096</v>
      </c>
      <c r="AA18" s="181">
        <v>100</v>
      </c>
      <c r="AB18" s="181">
        <v>0</v>
      </c>
      <c r="AC18" s="59"/>
      <c r="AD18" s="59"/>
    </row>
    <row r="19" spans="1:30" s="103" customFormat="1" x14ac:dyDescent="0.25">
      <c r="A19" s="63" t="s">
        <v>168</v>
      </c>
      <c r="B19" s="181">
        <v>100</v>
      </c>
      <c r="C19" s="181">
        <v>99.147822783828602</v>
      </c>
      <c r="D19" s="181">
        <v>22.113552369457501</v>
      </c>
      <c r="E19" s="181">
        <v>79.508800796604703</v>
      </c>
      <c r="F19" s="181">
        <v>59.679151853748401</v>
      </c>
      <c r="G19" s="181">
        <v>14.557426141074201</v>
      </c>
      <c r="H19" s="181">
        <v>44.279528068954001</v>
      </c>
      <c r="I19" s="181">
        <v>99.497168968959699</v>
      </c>
      <c r="J19" s="181">
        <v>0.50283103104026206</v>
      </c>
      <c r="K19" s="181">
        <v>100</v>
      </c>
      <c r="L19" s="181">
        <v>98.743689394325301</v>
      </c>
      <c r="M19" s="181">
        <v>40.436078985615097</v>
      </c>
      <c r="N19" s="181">
        <v>62.843902974545898</v>
      </c>
      <c r="O19" s="181">
        <v>91.026787281715698</v>
      </c>
      <c r="P19" s="181">
        <v>26.9622775494501</v>
      </c>
      <c r="Q19" s="181">
        <v>46.600803287127697</v>
      </c>
      <c r="R19" s="181">
        <v>100</v>
      </c>
      <c r="S19" s="181">
        <v>0</v>
      </c>
      <c r="T19" s="181">
        <v>100</v>
      </c>
      <c r="U19" s="181">
        <v>99.543355900957394</v>
      </c>
      <c r="V19" s="181">
        <v>4.1809433487863101</v>
      </c>
      <c r="W19" s="181">
        <v>95.8190566512137</v>
      </c>
      <c r="X19" s="181">
        <v>28.998618451954702</v>
      </c>
      <c r="Y19" s="181">
        <v>2.41655960415466</v>
      </c>
      <c r="Z19" s="181">
        <v>42.007651390102602</v>
      </c>
      <c r="AA19" s="181">
        <v>99.005038572753705</v>
      </c>
      <c r="AB19" s="181">
        <v>0.99496142724633396</v>
      </c>
      <c r="AC19" s="59"/>
      <c r="AD19" s="59"/>
    </row>
    <row r="20" spans="1:30" s="103" customFormat="1" x14ac:dyDescent="0.25">
      <c r="A20" s="70" t="s">
        <v>169</v>
      </c>
      <c r="B20" s="183">
        <v>100</v>
      </c>
      <c r="C20" s="183">
        <v>72.427142643820403</v>
      </c>
      <c r="D20" s="183">
        <v>0</v>
      </c>
      <c r="E20" s="183">
        <v>100</v>
      </c>
      <c r="F20" s="183">
        <v>20.710812681695799</v>
      </c>
      <c r="G20" s="183">
        <v>0</v>
      </c>
      <c r="H20" s="183">
        <v>0</v>
      </c>
      <c r="I20" s="183">
        <v>99.267526760669696</v>
      </c>
      <c r="J20" s="183">
        <v>0</v>
      </c>
      <c r="K20" s="164" t="s">
        <v>1</v>
      </c>
      <c r="L20" s="164" t="s">
        <v>1</v>
      </c>
      <c r="M20" s="164" t="s">
        <v>1</v>
      </c>
      <c r="N20" s="164" t="s">
        <v>1</v>
      </c>
      <c r="O20" s="164" t="s">
        <v>1</v>
      </c>
      <c r="P20" s="164" t="s">
        <v>1</v>
      </c>
      <c r="Q20" s="164" t="s">
        <v>1</v>
      </c>
      <c r="R20" s="164" t="s">
        <v>1</v>
      </c>
      <c r="S20" s="164" t="s">
        <v>1</v>
      </c>
      <c r="T20" s="183">
        <v>100</v>
      </c>
      <c r="U20" s="183">
        <v>72.427142643820403</v>
      </c>
      <c r="V20" s="183">
        <v>0</v>
      </c>
      <c r="W20" s="183">
        <v>100</v>
      </c>
      <c r="X20" s="183">
        <v>20.710812681695799</v>
      </c>
      <c r="Y20" s="183">
        <v>0</v>
      </c>
      <c r="Z20" s="183">
        <v>0</v>
      </c>
      <c r="AA20" s="183">
        <v>99.267526760669696</v>
      </c>
      <c r="AB20" s="183">
        <v>0</v>
      </c>
      <c r="AC20" s="59"/>
      <c r="AD20" s="59"/>
    </row>
    <row r="21" spans="1:30" x14ac:dyDescent="0.25">
      <c r="A21" s="17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17"/>
      <c r="AD21" s="17"/>
    </row>
    <row r="22" spans="1:30" s="187" customFormat="1" ht="11.25" x14ac:dyDescent="0.25">
      <c r="A22" s="186" t="s">
        <v>355</v>
      </c>
    </row>
    <row r="23" spans="1:30" s="187" customFormat="1" ht="11.25" x14ac:dyDescent="0.25">
      <c r="A23" s="188" t="s">
        <v>352</v>
      </c>
      <c r="B23" s="189"/>
      <c r="C23" s="189"/>
      <c r="D23" s="189"/>
      <c r="E23" s="189"/>
      <c r="F23" s="189"/>
      <c r="H23" s="190"/>
    </row>
    <row r="24" spans="1:30" s="187" customFormat="1" ht="14.25" customHeight="1" x14ac:dyDescent="0.25">
      <c r="A24" s="191" t="s">
        <v>343</v>
      </c>
      <c r="B24" s="274" t="s">
        <v>321</v>
      </c>
      <c r="C24" s="274"/>
      <c r="D24" s="274"/>
      <c r="E24" s="274" t="s">
        <v>344</v>
      </c>
      <c r="F24" s="274"/>
      <c r="G24" s="192"/>
      <c r="H24" s="192"/>
      <c r="I24" s="192" t="s">
        <v>345</v>
      </c>
      <c r="J24" s="193"/>
      <c r="K24" s="193"/>
      <c r="L24" s="193"/>
      <c r="M24" s="193"/>
    </row>
    <row r="25" spans="1:30" s="187" customFormat="1" ht="12.75" customHeight="1" x14ac:dyDescent="0.25">
      <c r="A25" s="196" t="s">
        <v>354</v>
      </c>
      <c r="B25" s="275" t="s">
        <v>346</v>
      </c>
      <c r="C25" s="275"/>
      <c r="D25" s="194"/>
      <c r="E25" s="275" t="s">
        <v>351</v>
      </c>
      <c r="F25" s="275"/>
      <c r="G25" s="195"/>
      <c r="H25" s="195"/>
      <c r="I25" s="195" t="s">
        <v>347</v>
      </c>
    </row>
    <row r="26" spans="1:30" s="187" customFormat="1" ht="11.25" x14ac:dyDescent="0.25">
      <c r="A26" s="196" t="s">
        <v>353</v>
      </c>
      <c r="B26" s="276" t="s">
        <v>179</v>
      </c>
      <c r="C26" s="276"/>
      <c r="D26" s="194"/>
      <c r="E26" s="275" t="s">
        <v>179</v>
      </c>
      <c r="F26" s="275"/>
      <c r="G26" s="195"/>
      <c r="H26" s="195"/>
      <c r="I26" s="195" t="s">
        <v>348</v>
      </c>
      <c r="J26" s="197"/>
      <c r="K26" s="197"/>
    </row>
    <row r="27" spans="1:30" s="187" customFormat="1" ht="11.25" customHeight="1" x14ac:dyDescent="0.25">
      <c r="A27" s="198"/>
      <c r="B27" s="271"/>
      <c r="C27" s="271"/>
      <c r="D27" s="198"/>
      <c r="E27" s="272" t="s">
        <v>350</v>
      </c>
      <c r="F27" s="272"/>
      <c r="G27" s="272"/>
      <c r="H27" s="199"/>
      <c r="I27" s="199" t="s">
        <v>349</v>
      </c>
      <c r="J27" s="200"/>
      <c r="K27" s="190"/>
      <c r="L27" s="190"/>
      <c r="M27" s="190"/>
    </row>
  </sheetData>
  <mergeCells count="16">
    <mergeCell ref="B27:C27"/>
    <mergeCell ref="E27:G27"/>
    <mergeCell ref="A1:AC1"/>
    <mergeCell ref="A4:A6"/>
    <mergeCell ref="B4:J4"/>
    <mergeCell ref="K4:S4"/>
    <mergeCell ref="T4:AA4"/>
    <mergeCell ref="B5:J5"/>
    <mergeCell ref="K5:S5"/>
    <mergeCell ref="T5:AA5"/>
    <mergeCell ref="B24:D24"/>
    <mergeCell ref="E24:F24"/>
    <mergeCell ref="B25:C25"/>
    <mergeCell ref="E25:F25"/>
    <mergeCell ref="B26:C26"/>
    <mergeCell ref="E26:F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sqref="A1:D1"/>
    </sheetView>
  </sheetViews>
  <sheetFormatPr defaultRowHeight="15" x14ac:dyDescent="0.25"/>
  <cols>
    <col min="1" max="1" width="15.42578125" style="1" customWidth="1"/>
    <col min="2" max="12" width="9.140625" style="1" customWidth="1"/>
    <col min="13" max="13" width="9.140625" style="17" customWidth="1"/>
    <col min="14" max="16384" width="9.140625" style="1"/>
  </cols>
  <sheetData>
    <row r="1" spans="1:13" ht="15.75" x14ac:dyDescent="0.25">
      <c r="A1" s="218" t="s">
        <v>267</v>
      </c>
      <c r="B1" s="218"/>
      <c r="C1" s="218"/>
      <c r="D1" s="218"/>
    </row>
    <row r="2" spans="1:13" x14ac:dyDescent="0.25">
      <c r="A2" s="36"/>
      <c r="B2" s="36"/>
      <c r="C2" s="36"/>
    </row>
    <row r="3" spans="1:13" x14ac:dyDescent="0.25">
      <c r="A3" s="216" t="s">
        <v>286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3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3" x14ac:dyDescent="0.25">
      <c r="A5" s="215" t="s">
        <v>336</v>
      </c>
      <c r="B5" s="215"/>
      <c r="C5" s="215"/>
      <c r="D5" s="215"/>
      <c r="E5" s="215"/>
      <c r="F5" s="215"/>
      <c r="G5" s="215"/>
      <c r="H5" s="215"/>
      <c r="I5" s="215"/>
      <c r="J5" s="215"/>
      <c r="K5" s="59"/>
      <c r="L5" s="59"/>
      <c r="M5" s="59"/>
    </row>
    <row r="6" spans="1:13" x14ac:dyDescent="0.25">
      <c r="A6" s="60"/>
      <c r="B6" s="61">
        <v>2014</v>
      </c>
      <c r="C6" s="61">
        <v>2015</v>
      </c>
      <c r="D6" s="61">
        <v>2016</v>
      </c>
      <c r="E6" s="61">
        <v>2017</v>
      </c>
      <c r="F6" s="61">
        <v>2018</v>
      </c>
      <c r="G6" s="61">
        <v>2019</v>
      </c>
      <c r="H6" s="61">
        <v>2020</v>
      </c>
      <c r="I6" s="61">
        <v>2021</v>
      </c>
      <c r="J6" s="61">
        <v>2022</v>
      </c>
      <c r="K6" s="61">
        <v>2023</v>
      </c>
      <c r="L6" s="62">
        <v>2024</v>
      </c>
      <c r="M6" s="62">
        <v>2025</v>
      </c>
    </row>
    <row r="7" spans="1:13" ht="23.25" x14ac:dyDescent="0.25">
      <c r="A7" s="63" t="s">
        <v>3</v>
      </c>
      <c r="B7" s="64" t="s">
        <v>135</v>
      </c>
      <c r="C7" s="64">
        <v>15873.9</v>
      </c>
      <c r="D7" s="64" t="s">
        <v>136</v>
      </c>
      <c r="E7" s="64">
        <v>16122</v>
      </c>
      <c r="F7" s="64">
        <v>16765.5</v>
      </c>
      <c r="G7" s="64">
        <v>17181.7</v>
      </c>
      <c r="H7" s="64">
        <v>17704.5</v>
      </c>
      <c r="I7" s="64" t="s">
        <v>137</v>
      </c>
      <c r="J7" s="64">
        <v>19097.900000000001</v>
      </c>
      <c r="K7" s="64">
        <v>19752.8</v>
      </c>
      <c r="L7" s="64">
        <v>20535.599999999999</v>
      </c>
      <c r="M7" s="65">
        <v>21232.3</v>
      </c>
    </row>
    <row r="8" spans="1:13" x14ac:dyDescent="0.25">
      <c r="A8" s="66" t="s">
        <v>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7"/>
    </row>
    <row r="9" spans="1:13" x14ac:dyDescent="0.25">
      <c r="A9" s="63" t="s">
        <v>5</v>
      </c>
      <c r="B9" s="64">
        <v>284</v>
      </c>
      <c r="C9" s="64">
        <v>290.8</v>
      </c>
      <c r="D9" s="64">
        <v>250</v>
      </c>
      <c r="E9" s="64">
        <v>273.60000000000002</v>
      </c>
      <c r="F9" s="64">
        <v>280.5</v>
      </c>
      <c r="G9" s="64">
        <v>292.60000000000002</v>
      </c>
      <c r="H9" s="64">
        <v>298.10000000000002</v>
      </c>
      <c r="I9" s="64">
        <v>296.2</v>
      </c>
      <c r="J9" s="64">
        <v>393.9</v>
      </c>
      <c r="K9" s="64">
        <v>384.4</v>
      </c>
      <c r="L9" s="64">
        <v>392.2</v>
      </c>
      <c r="M9" s="65">
        <v>379.2</v>
      </c>
    </row>
    <row r="10" spans="1:13" x14ac:dyDescent="0.25">
      <c r="A10" s="63" t="s">
        <v>6</v>
      </c>
      <c r="B10" s="64">
        <v>15079.4</v>
      </c>
      <c r="C10" s="64" t="s">
        <v>138</v>
      </c>
      <c r="D10" s="64" t="s">
        <v>139</v>
      </c>
      <c r="E10" s="64">
        <v>15848.4</v>
      </c>
      <c r="F10" s="64">
        <v>16485</v>
      </c>
      <c r="G10" s="64">
        <v>16889.099999999999</v>
      </c>
      <c r="H10" s="64">
        <v>17406.400000000001</v>
      </c>
      <c r="I10" s="64" t="s">
        <v>140</v>
      </c>
      <c r="J10" s="64">
        <v>18704</v>
      </c>
      <c r="K10" s="64">
        <v>19368.400000000001</v>
      </c>
      <c r="L10" s="64">
        <v>20143.400000000001</v>
      </c>
      <c r="M10" s="65">
        <v>20853.099999999999</v>
      </c>
    </row>
    <row r="11" spans="1:13" ht="34.5" x14ac:dyDescent="0.25">
      <c r="A11" s="63" t="s">
        <v>7</v>
      </c>
      <c r="B11" s="64">
        <v>20.8</v>
      </c>
      <c r="C11" s="64">
        <v>21.3</v>
      </c>
      <c r="D11" s="64">
        <v>21.7</v>
      </c>
      <c r="E11" s="64">
        <v>22</v>
      </c>
      <c r="F11" s="64">
        <v>21.6</v>
      </c>
      <c r="G11" s="64">
        <v>21.9</v>
      </c>
      <c r="H11" s="64">
        <v>24.1</v>
      </c>
      <c r="I11" s="64">
        <v>23</v>
      </c>
      <c r="J11" s="64">
        <v>23.7</v>
      </c>
      <c r="K11" s="64">
        <v>24.3</v>
      </c>
      <c r="L11" s="64">
        <v>24.8</v>
      </c>
      <c r="M11" s="68">
        <v>25.4</v>
      </c>
    </row>
    <row r="12" spans="1:13" ht="23.25" x14ac:dyDescent="0.25">
      <c r="A12" s="63" t="s">
        <v>8</v>
      </c>
      <c r="B12" s="64" t="s">
        <v>141</v>
      </c>
      <c r="C12" s="64" t="s">
        <v>142</v>
      </c>
      <c r="D12" s="64" t="s">
        <v>143</v>
      </c>
      <c r="E12" s="64">
        <v>12108.5</v>
      </c>
      <c r="F12" s="64">
        <v>12696</v>
      </c>
      <c r="G12" s="64">
        <v>13068.9</v>
      </c>
      <c r="H12" s="64">
        <v>13571.4</v>
      </c>
      <c r="I12" s="64" t="s">
        <v>144</v>
      </c>
      <c r="J12" s="64">
        <v>14856.8</v>
      </c>
      <c r="K12" s="64">
        <v>15451.4</v>
      </c>
      <c r="L12" s="64">
        <v>16162.2</v>
      </c>
      <c r="M12" s="65">
        <v>16800.8</v>
      </c>
    </row>
    <row r="13" spans="1:13" x14ac:dyDescent="0.25">
      <c r="A13" s="69" t="s">
        <v>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8"/>
    </row>
    <row r="14" spans="1:13" x14ac:dyDescent="0.25">
      <c r="A14" s="63" t="s">
        <v>5</v>
      </c>
      <c r="B14" s="64">
        <v>187.8</v>
      </c>
      <c r="C14" s="64">
        <v>184.1</v>
      </c>
      <c r="D14" s="64">
        <v>139.80000000000001</v>
      </c>
      <c r="E14" s="64">
        <v>196.3</v>
      </c>
      <c r="F14" s="64">
        <v>197.6</v>
      </c>
      <c r="G14" s="64">
        <v>200.4</v>
      </c>
      <c r="H14" s="64">
        <v>205</v>
      </c>
      <c r="I14" s="64">
        <v>197.5</v>
      </c>
      <c r="J14" s="64">
        <v>293.7</v>
      </c>
      <c r="K14" s="64">
        <v>280.3</v>
      </c>
      <c r="L14" s="64">
        <v>266.3</v>
      </c>
      <c r="M14" s="65">
        <v>249.9</v>
      </c>
    </row>
    <row r="15" spans="1:13" x14ac:dyDescent="0.25">
      <c r="A15" s="63" t="s">
        <v>6</v>
      </c>
      <c r="B15" s="64" t="s">
        <v>145</v>
      </c>
      <c r="C15" s="64">
        <v>10419.299999999999</v>
      </c>
      <c r="D15" s="64" t="s">
        <v>146</v>
      </c>
      <c r="E15" s="64">
        <v>11912.2</v>
      </c>
      <c r="F15" s="64">
        <v>12498.5</v>
      </c>
      <c r="G15" s="64">
        <v>12868.4</v>
      </c>
      <c r="H15" s="64">
        <v>13366.4</v>
      </c>
      <c r="I15" s="64" t="s">
        <v>147</v>
      </c>
      <c r="J15" s="64">
        <v>14563.1</v>
      </c>
      <c r="K15" s="64">
        <v>15171.1</v>
      </c>
      <c r="L15" s="64">
        <v>15896</v>
      </c>
      <c r="M15" s="65">
        <v>16550.900000000001</v>
      </c>
    </row>
    <row r="16" spans="1:13" ht="34.5" x14ac:dyDescent="0.25">
      <c r="A16" s="63" t="s">
        <v>10</v>
      </c>
      <c r="B16" s="64">
        <v>23.7</v>
      </c>
      <c r="C16" s="64">
        <v>24.3</v>
      </c>
      <c r="D16" s="64">
        <v>24.6</v>
      </c>
      <c r="E16" s="64">
        <v>24.6</v>
      </c>
      <c r="F16" s="64">
        <v>23.3</v>
      </c>
      <c r="G16" s="64">
        <v>23.7</v>
      </c>
      <c r="H16" s="64">
        <v>18</v>
      </c>
      <c r="I16" s="64">
        <v>24.7</v>
      </c>
      <c r="J16" s="64">
        <v>25.5</v>
      </c>
      <c r="K16" s="64">
        <v>26.2</v>
      </c>
      <c r="L16" s="64">
        <v>26.6</v>
      </c>
      <c r="M16" s="68">
        <v>27.2</v>
      </c>
    </row>
    <row r="17" spans="1:13" ht="23.25" x14ac:dyDescent="0.25">
      <c r="A17" s="63" t="s">
        <v>11</v>
      </c>
      <c r="B17" s="64" t="s">
        <v>148</v>
      </c>
      <c r="C17" s="64" t="s">
        <v>149</v>
      </c>
      <c r="D17" s="64" t="s">
        <v>150</v>
      </c>
      <c r="E17" s="64">
        <v>4013.5</v>
      </c>
      <c r="F17" s="64">
        <v>4069.5</v>
      </c>
      <c r="G17" s="64">
        <v>4112.8</v>
      </c>
      <c r="H17" s="64">
        <v>4133.1000000000004</v>
      </c>
      <c r="I17" s="64" t="s">
        <v>151</v>
      </c>
      <c r="J17" s="64">
        <v>4241.1000000000004</v>
      </c>
      <c r="K17" s="64">
        <v>4301.3999999999996</v>
      </c>
      <c r="L17" s="64">
        <v>4373.3999999999996</v>
      </c>
      <c r="M17" s="65">
        <v>4431.3999999999996</v>
      </c>
    </row>
    <row r="18" spans="1:13" x14ac:dyDescent="0.25">
      <c r="A18" s="69" t="s">
        <v>4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8"/>
    </row>
    <row r="19" spans="1:13" x14ac:dyDescent="0.25">
      <c r="A19" s="63" t="s">
        <v>5</v>
      </c>
      <c r="B19" s="64">
        <v>96.2</v>
      </c>
      <c r="C19" s="64">
        <v>106.8</v>
      </c>
      <c r="D19" s="64">
        <v>110.2</v>
      </c>
      <c r="E19" s="64">
        <v>77.3</v>
      </c>
      <c r="F19" s="64">
        <v>82.9</v>
      </c>
      <c r="G19" s="64">
        <v>92.2</v>
      </c>
      <c r="H19" s="64">
        <v>93.1</v>
      </c>
      <c r="I19" s="64">
        <v>98.7</v>
      </c>
      <c r="J19" s="64">
        <v>100.1</v>
      </c>
      <c r="K19" s="64">
        <v>104.1</v>
      </c>
      <c r="L19" s="64">
        <v>125.9</v>
      </c>
      <c r="M19" s="65">
        <v>129.30000000000001</v>
      </c>
    </row>
    <row r="20" spans="1:13" x14ac:dyDescent="0.25">
      <c r="A20" s="63" t="s">
        <v>6</v>
      </c>
      <c r="B20" s="64" t="s">
        <v>152</v>
      </c>
      <c r="C20" s="64" t="s">
        <v>153</v>
      </c>
      <c r="D20" s="64" t="s">
        <v>154</v>
      </c>
      <c r="E20" s="64">
        <v>3936.2</v>
      </c>
      <c r="F20" s="64">
        <v>3986.5</v>
      </c>
      <c r="G20" s="64">
        <v>4020.6</v>
      </c>
      <c r="H20" s="64">
        <v>4040</v>
      </c>
      <c r="I20" s="64" t="s">
        <v>155</v>
      </c>
      <c r="J20" s="64">
        <v>4140.8999999999996</v>
      </c>
      <c r="K20" s="64">
        <v>4197.3</v>
      </c>
      <c r="L20" s="64">
        <v>4247.5</v>
      </c>
      <c r="M20" s="65">
        <v>4302.1000000000004</v>
      </c>
    </row>
    <row r="21" spans="1:13" ht="34.5" x14ac:dyDescent="0.25">
      <c r="A21" s="70" t="s">
        <v>7</v>
      </c>
      <c r="B21" s="71">
        <v>16.600000000000001</v>
      </c>
      <c r="C21" s="71">
        <v>17.100000000000001</v>
      </c>
      <c r="D21" s="71">
        <v>17.5</v>
      </c>
      <c r="E21" s="71">
        <v>16.5</v>
      </c>
      <c r="F21" s="71">
        <v>17.399999999999999</v>
      </c>
      <c r="G21" s="71">
        <v>17.600000000000001</v>
      </c>
      <c r="H21" s="71">
        <v>22.4</v>
      </c>
      <c r="I21" s="71">
        <v>18.399999999999999</v>
      </c>
      <c r="J21" s="71">
        <v>18.8</v>
      </c>
      <c r="K21" s="71">
        <v>19.100000000000001</v>
      </c>
      <c r="L21" s="71">
        <v>19.600000000000001</v>
      </c>
      <c r="M21" s="72">
        <v>19.899999999999999</v>
      </c>
    </row>
    <row r="22" spans="1:13" ht="31.5" customHeight="1" x14ac:dyDescent="0.25">
      <c r="A22" s="217" t="s">
        <v>287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59"/>
      <c r="M22" s="59"/>
    </row>
  </sheetData>
  <mergeCells count="4">
    <mergeCell ref="A5:J5"/>
    <mergeCell ref="A3:K3"/>
    <mergeCell ref="A22:K22"/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2"/>
  <sheetViews>
    <sheetView workbookViewId="0">
      <pane ySplit="1" topLeftCell="A2" activePane="bottomLeft" state="frozen"/>
      <selection pane="bottomLeft" sqref="A1:G1"/>
    </sheetView>
  </sheetViews>
  <sheetFormatPr defaultRowHeight="15" x14ac:dyDescent="0.25"/>
  <cols>
    <col min="1" max="1" width="13.7109375" style="1" customWidth="1"/>
    <col min="2" max="2" width="13.5703125" style="1" customWidth="1"/>
    <col min="3" max="3" width="15.140625" style="1" customWidth="1"/>
    <col min="4" max="4" width="16.42578125" style="1" customWidth="1"/>
    <col min="5" max="5" width="12" style="1" customWidth="1"/>
    <col min="6" max="6" width="12.42578125" style="1" customWidth="1"/>
    <col min="7" max="16384" width="9.140625" style="1"/>
  </cols>
  <sheetData>
    <row r="1" spans="1:7" ht="15.75" x14ac:dyDescent="0.25">
      <c r="A1" s="218" t="s">
        <v>266</v>
      </c>
      <c r="B1" s="218"/>
      <c r="C1" s="218"/>
      <c r="D1" s="218"/>
      <c r="E1" s="218"/>
      <c r="F1" s="218"/>
      <c r="G1" s="218"/>
    </row>
    <row r="2" spans="1:7" x14ac:dyDescent="0.25">
      <c r="A2" s="219"/>
      <c r="B2" s="219"/>
      <c r="C2" s="219"/>
      <c r="D2" s="219"/>
      <c r="E2" s="219"/>
      <c r="F2" s="219"/>
      <c r="G2" s="219"/>
    </row>
    <row r="3" spans="1:7" x14ac:dyDescent="0.25">
      <c r="A3" s="216" t="s">
        <v>265</v>
      </c>
      <c r="B3" s="216"/>
      <c r="C3" s="216"/>
      <c r="D3" s="216"/>
      <c r="E3" s="216"/>
      <c r="F3" s="216"/>
      <c r="G3" s="216"/>
    </row>
    <row r="4" spans="1:7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73" t="s">
        <v>29</v>
      </c>
      <c r="B5" s="74"/>
      <c r="C5" s="74"/>
      <c r="D5" s="74"/>
      <c r="E5" s="74"/>
      <c r="F5" s="74"/>
      <c r="G5" s="14"/>
    </row>
    <row r="6" spans="1:7" x14ac:dyDescent="0.25">
      <c r="A6" s="220"/>
      <c r="B6" s="221" t="s">
        <v>0</v>
      </c>
      <c r="C6" s="221" t="s">
        <v>21</v>
      </c>
      <c r="D6" s="221"/>
      <c r="E6" s="221"/>
      <c r="F6" s="221"/>
    </row>
    <row r="7" spans="1:7" x14ac:dyDescent="0.25">
      <c r="A7" s="220"/>
      <c r="B7" s="221"/>
      <c r="C7" s="221" t="s">
        <v>22</v>
      </c>
      <c r="D7" s="221"/>
      <c r="E7" s="221" t="s">
        <v>26</v>
      </c>
      <c r="F7" s="221"/>
    </row>
    <row r="8" spans="1:7" ht="22.5" x14ac:dyDescent="0.25">
      <c r="A8" s="220"/>
      <c r="B8" s="221"/>
      <c r="C8" s="49" t="s">
        <v>27</v>
      </c>
      <c r="D8" s="49" t="s">
        <v>28</v>
      </c>
      <c r="E8" s="49" t="s">
        <v>29</v>
      </c>
      <c r="F8" s="49" t="s">
        <v>28</v>
      </c>
    </row>
    <row r="9" spans="1:7" ht="23.25" x14ac:dyDescent="0.25">
      <c r="A9" s="76" t="s">
        <v>156</v>
      </c>
      <c r="B9" s="65">
        <v>21232.256102899999</v>
      </c>
      <c r="C9" s="65">
        <v>16800.821552900001</v>
      </c>
      <c r="D9" s="77">
        <v>100</v>
      </c>
      <c r="E9" s="65">
        <v>4431.4345499999999</v>
      </c>
      <c r="F9" s="78">
        <v>100</v>
      </c>
    </row>
    <row r="10" spans="1:7" x14ac:dyDescent="0.25">
      <c r="A10" s="63" t="s">
        <v>157</v>
      </c>
      <c r="B10" s="65">
        <v>14027.293612900001</v>
      </c>
      <c r="C10" s="65">
        <v>14027.293612900001</v>
      </c>
      <c r="D10" s="77">
        <v>83</v>
      </c>
      <c r="E10" s="79"/>
      <c r="F10" s="64" t="s">
        <v>1</v>
      </c>
    </row>
    <row r="11" spans="1:7" x14ac:dyDescent="0.25">
      <c r="A11" s="63" t="s">
        <v>158</v>
      </c>
      <c r="B11" s="65">
        <v>844.50496999999996</v>
      </c>
      <c r="C11" s="65">
        <v>416.30167999999998</v>
      </c>
      <c r="D11" s="77">
        <v>2.5</v>
      </c>
      <c r="E11" s="65">
        <v>428.20328999999998</v>
      </c>
      <c r="F11" s="78">
        <v>9.6999999999999993</v>
      </c>
    </row>
    <row r="12" spans="1:7" x14ac:dyDescent="0.25">
      <c r="A12" s="63" t="s">
        <v>159</v>
      </c>
      <c r="B12" s="65">
        <v>355.35559999999998</v>
      </c>
      <c r="C12" s="80" t="s">
        <v>1</v>
      </c>
      <c r="D12" s="80" t="s">
        <v>1</v>
      </c>
      <c r="E12" s="65">
        <v>355.35559999999998</v>
      </c>
      <c r="F12" s="78">
        <v>8</v>
      </c>
    </row>
    <row r="13" spans="1:7" x14ac:dyDescent="0.25">
      <c r="A13" s="63" t="s">
        <v>160</v>
      </c>
      <c r="B13" s="65">
        <v>419.54449</v>
      </c>
      <c r="C13" s="80" t="s">
        <v>1</v>
      </c>
      <c r="D13" s="80" t="s">
        <v>1</v>
      </c>
      <c r="E13" s="65">
        <v>419.54449</v>
      </c>
      <c r="F13" s="78">
        <v>9.5</v>
      </c>
    </row>
    <row r="14" spans="1:7" x14ac:dyDescent="0.25">
      <c r="A14" s="63" t="s">
        <v>161</v>
      </c>
      <c r="B14" s="65">
        <v>322.74211000000003</v>
      </c>
      <c r="C14" s="80" t="s">
        <v>1</v>
      </c>
      <c r="D14" s="80" t="s">
        <v>1</v>
      </c>
      <c r="E14" s="65">
        <v>322.74211000000003</v>
      </c>
      <c r="F14" s="78">
        <v>7.3</v>
      </c>
    </row>
    <row r="15" spans="1:7" x14ac:dyDescent="0.25">
      <c r="A15" s="63" t="s">
        <v>162</v>
      </c>
      <c r="B15" s="65">
        <v>327.71519999999998</v>
      </c>
      <c r="C15" s="80" t="s">
        <v>1</v>
      </c>
      <c r="D15" s="80" t="s">
        <v>1</v>
      </c>
      <c r="E15" s="65">
        <v>327.71519999999998</v>
      </c>
      <c r="F15" s="78">
        <v>7.4</v>
      </c>
    </row>
    <row r="16" spans="1:7" x14ac:dyDescent="0.25">
      <c r="A16" s="63" t="s">
        <v>163</v>
      </c>
      <c r="B16" s="65">
        <v>599.13577999999995</v>
      </c>
      <c r="C16" s="80" t="s">
        <v>1</v>
      </c>
      <c r="D16" s="80" t="s">
        <v>1</v>
      </c>
      <c r="E16" s="65">
        <v>599.13577999999995</v>
      </c>
      <c r="F16" s="78">
        <v>13.5</v>
      </c>
    </row>
    <row r="17" spans="1:6" x14ac:dyDescent="0.25">
      <c r="A17" s="63" t="s">
        <v>164</v>
      </c>
      <c r="B17" s="65">
        <v>1331.31943</v>
      </c>
      <c r="C17" s="65">
        <v>1008.95663</v>
      </c>
      <c r="D17" s="77">
        <v>6</v>
      </c>
      <c r="E17" s="65">
        <v>322.36279999999999</v>
      </c>
      <c r="F17" s="78">
        <v>7.3</v>
      </c>
    </row>
    <row r="18" spans="1:6" x14ac:dyDescent="0.25">
      <c r="A18" s="63" t="s">
        <v>165</v>
      </c>
      <c r="B18" s="65">
        <v>234.23097999999999</v>
      </c>
      <c r="C18" s="80" t="s">
        <v>1</v>
      </c>
      <c r="D18" s="80" t="s">
        <v>1</v>
      </c>
      <c r="E18" s="65">
        <v>234.23097999999999</v>
      </c>
      <c r="F18" s="81">
        <v>5.3</v>
      </c>
    </row>
    <row r="19" spans="1:6" x14ac:dyDescent="0.25">
      <c r="A19" s="63" t="s">
        <v>166</v>
      </c>
      <c r="B19" s="65">
        <v>596.82605000000001</v>
      </c>
      <c r="C19" s="65">
        <v>41.288719999999998</v>
      </c>
      <c r="D19" s="77">
        <v>0.2</v>
      </c>
      <c r="E19" s="65">
        <v>555.53733</v>
      </c>
      <c r="F19" s="81">
        <v>12.5</v>
      </c>
    </row>
    <row r="20" spans="1:6" x14ac:dyDescent="0.25">
      <c r="A20" s="63" t="s">
        <v>167</v>
      </c>
      <c r="B20" s="65">
        <v>978.68623000000002</v>
      </c>
      <c r="C20" s="65">
        <v>671.73602000000005</v>
      </c>
      <c r="D20" s="77">
        <v>4</v>
      </c>
      <c r="E20" s="65">
        <v>306.95021000000003</v>
      </c>
      <c r="F20" s="81">
        <v>6.9</v>
      </c>
    </row>
    <row r="21" spans="1:6" x14ac:dyDescent="0.25">
      <c r="A21" s="63" t="s">
        <v>168</v>
      </c>
      <c r="B21" s="65">
        <v>962.07163000000003</v>
      </c>
      <c r="C21" s="65">
        <v>635.24489000000005</v>
      </c>
      <c r="D21" s="77">
        <v>3.8</v>
      </c>
      <c r="E21" s="65">
        <v>326.82673999999997</v>
      </c>
      <c r="F21" s="81">
        <v>7.3</v>
      </c>
    </row>
    <row r="22" spans="1:6" x14ac:dyDescent="0.25">
      <c r="A22" s="70" t="s">
        <v>169</v>
      </c>
      <c r="B22" s="82">
        <v>232.83001999999999</v>
      </c>
      <c r="C22" s="83" t="s">
        <v>1</v>
      </c>
      <c r="D22" s="83" t="s">
        <v>1</v>
      </c>
      <c r="E22" s="82">
        <v>232.83001999999999</v>
      </c>
      <c r="F22" s="84">
        <v>5.3</v>
      </c>
    </row>
  </sheetData>
  <mergeCells count="8">
    <mergeCell ref="A1:G1"/>
    <mergeCell ref="A2:G2"/>
    <mergeCell ref="A3:G3"/>
    <mergeCell ref="A6:A8"/>
    <mergeCell ref="C6:F6"/>
    <mergeCell ref="C7:D7"/>
    <mergeCell ref="E7:F7"/>
    <mergeCell ref="B6:B8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/>
  </sheetViews>
  <sheetFormatPr defaultRowHeight="15" x14ac:dyDescent="0.25"/>
  <cols>
    <col min="1" max="1" width="15.140625" style="1" customWidth="1"/>
    <col min="2" max="16384" width="9.140625" style="1"/>
  </cols>
  <sheetData>
    <row r="2" spans="1:15" x14ac:dyDescent="0.25">
      <c r="A2" s="216" t="s">
        <v>268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222" t="s">
        <v>337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5" x14ac:dyDescent="0.25">
      <c r="A5" s="85"/>
      <c r="B5" s="221" t="s">
        <v>30</v>
      </c>
      <c r="C5" s="221"/>
      <c r="D5" s="221"/>
      <c r="E5" s="221"/>
      <c r="F5" s="221" t="s">
        <v>32</v>
      </c>
      <c r="G5" s="221" t="s">
        <v>31</v>
      </c>
      <c r="H5" s="221"/>
      <c r="I5" s="221"/>
      <c r="J5" s="221"/>
      <c r="K5" s="221" t="s">
        <v>34</v>
      </c>
      <c r="L5" s="221"/>
      <c r="M5" s="221"/>
      <c r="N5" s="221"/>
      <c r="O5" s="221"/>
    </row>
    <row r="6" spans="1:15" x14ac:dyDescent="0.25">
      <c r="A6" s="221"/>
      <c r="B6" s="221" t="s">
        <v>33</v>
      </c>
      <c r="C6" s="221"/>
      <c r="D6" s="221"/>
      <c r="E6" s="221"/>
      <c r="F6" s="221"/>
      <c r="G6" s="221" t="s">
        <v>33</v>
      </c>
      <c r="H6" s="221"/>
      <c r="I6" s="221"/>
      <c r="J6" s="221"/>
      <c r="K6" s="221" t="s">
        <v>32</v>
      </c>
      <c r="L6" s="221" t="s">
        <v>33</v>
      </c>
      <c r="M6" s="221"/>
      <c r="N6" s="221"/>
      <c r="O6" s="221"/>
    </row>
    <row r="7" spans="1:15" x14ac:dyDescent="0.25">
      <c r="A7" s="221"/>
      <c r="B7" s="221" t="s">
        <v>6</v>
      </c>
      <c r="C7" s="221"/>
      <c r="D7" s="221" t="s">
        <v>5</v>
      </c>
      <c r="E7" s="221"/>
      <c r="F7" s="221"/>
      <c r="G7" s="221" t="s">
        <v>6</v>
      </c>
      <c r="H7" s="221"/>
      <c r="I7" s="221" t="s">
        <v>5</v>
      </c>
      <c r="J7" s="221"/>
      <c r="K7" s="221"/>
      <c r="L7" s="221" t="s">
        <v>6</v>
      </c>
      <c r="M7" s="221"/>
      <c r="N7" s="221" t="s">
        <v>5</v>
      </c>
      <c r="O7" s="221"/>
    </row>
    <row r="8" spans="1:15" ht="33.75" x14ac:dyDescent="0.25">
      <c r="A8" s="221"/>
      <c r="B8" s="49" t="s">
        <v>29</v>
      </c>
      <c r="C8" s="49" t="s">
        <v>28</v>
      </c>
      <c r="D8" s="49" t="s">
        <v>29</v>
      </c>
      <c r="E8" s="49" t="s">
        <v>28</v>
      </c>
      <c r="F8" s="221"/>
      <c r="G8" s="49" t="s">
        <v>29</v>
      </c>
      <c r="H8" s="49" t="s">
        <v>28</v>
      </c>
      <c r="I8" s="49" t="s">
        <v>29</v>
      </c>
      <c r="J8" s="49" t="s">
        <v>28</v>
      </c>
      <c r="K8" s="221"/>
      <c r="L8" s="49" t="s">
        <v>29</v>
      </c>
      <c r="M8" s="49" t="s">
        <v>28</v>
      </c>
      <c r="N8" s="49" t="s">
        <v>29</v>
      </c>
      <c r="O8" s="49" t="s">
        <v>28</v>
      </c>
    </row>
    <row r="9" spans="1:15" ht="23.25" x14ac:dyDescent="0.25">
      <c r="A9" s="86" t="s">
        <v>156</v>
      </c>
      <c r="B9" s="65">
        <v>20853.086622899998</v>
      </c>
      <c r="C9" s="77">
        <v>100</v>
      </c>
      <c r="D9" s="65">
        <v>379.16948000000002</v>
      </c>
      <c r="E9" s="77">
        <v>100</v>
      </c>
      <c r="F9" s="65">
        <v>16800.821552900001</v>
      </c>
      <c r="G9" s="65">
        <v>16550.941032899998</v>
      </c>
      <c r="H9" s="77">
        <v>100</v>
      </c>
      <c r="I9" s="65">
        <v>249.88051999999999</v>
      </c>
      <c r="J9" s="77">
        <v>100</v>
      </c>
      <c r="K9" s="65">
        <v>4431.4345499999999</v>
      </c>
      <c r="L9" s="65">
        <v>4302.1455900000001</v>
      </c>
      <c r="M9" s="77">
        <v>100</v>
      </c>
      <c r="N9" s="65">
        <v>129.28896</v>
      </c>
      <c r="O9" s="65">
        <v>100</v>
      </c>
    </row>
    <row r="10" spans="1:15" x14ac:dyDescent="0.25">
      <c r="A10" s="63" t="s">
        <v>157</v>
      </c>
      <c r="B10" s="65">
        <v>13862.2433829</v>
      </c>
      <c r="C10" s="77">
        <v>66.5</v>
      </c>
      <c r="D10" s="65">
        <v>165.05023</v>
      </c>
      <c r="E10" s="77">
        <v>43.5</v>
      </c>
      <c r="F10" s="65">
        <v>14027.293612900001</v>
      </c>
      <c r="G10" s="65">
        <v>13862.2433829</v>
      </c>
      <c r="H10" s="77">
        <v>83.8</v>
      </c>
      <c r="I10" s="65">
        <v>165.05023</v>
      </c>
      <c r="J10" s="77">
        <v>66</v>
      </c>
      <c r="K10" s="79"/>
      <c r="L10" s="80" t="s">
        <v>1</v>
      </c>
      <c r="M10" s="80" t="s">
        <v>1</v>
      </c>
      <c r="N10" s="80" t="s">
        <v>1</v>
      </c>
      <c r="O10" s="80" t="s">
        <v>1</v>
      </c>
    </row>
    <row r="11" spans="1:15" x14ac:dyDescent="0.25">
      <c r="A11" s="63" t="s">
        <v>158</v>
      </c>
      <c r="B11" s="65">
        <v>819.55052999999998</v>
      </c>
      <c r="C11" s="77">
        <v>3.9</v>
      </c>
      <c r="D11" s="65">
        <v>24.954440000000002</v>
      </c>
      <c r="E11" s="77">
        <v>6.6</v>
      </c>
      <c r="F11" s="65">
        <v>416.30167999999998</v>
      </c>
      <c r="G11" s="65">
        <v>396.65604000000002</v>
      </c>
      <c r="H11" s="77">
        <v>2.4</v>
      </c>
      <c r="I11" s="65">
        <v>19.64564</v>
      </c>
      <c r="J11" s="77">
        <v>8</v>
      </c>
      <c r="K11" s="65">
        <v>428.20328999999998</v>
      </c>
      <c r="L11" s="65">
        <v>422.89449000000002</v>
      </c>
      <c r="M11" s="77">
        <v>9.8000000000000007</v>
      </c>
      <c r="N11" s="65">
        <v>5.3087999999999997</v>
      </c>
      <c r="O11" s="65">
        <v>4.0999999999999996</v>
      </c>
    </row>
    <row r="12" spans="1:15" x14ac:dyDescent="0.25">
      <c r="A12" s="63" t="s">
        <v>159</v>
      </c>
      <c r="B12" s="65">
        <v>349.86660000000001</v>
      </c>
      <c r="C12" s="77">
        <v>1.7</v>
      </c>
      <c r="D12" s="65">
        <v>5.4889999999999999</v>
      </c>
      <c r="E12" s="77">
        <v>1.5</v>
      </c>
      <c r="F12" s="80" t="s">
        <v>1</v>
      </c>
      <c r="G12" s="80" t="s">
        <v>1</v>
      </c>
      <c r="H12" s="80" t="s">
        <v>1</v>
      </c>
      <c r="I12" s="80" t="s">
        <v>1</v>
      </c>
      <c r="J12" s="80" t="s">
        <v>1</v>
      </c>
      <c r="K12" s="65">
        <v>355.35559999999998</v>
      </c>
      <c r="L12" s="65">
        <v>349.86660000000001</v>
      </c>
      <c r="M12" s="77">
        <v>8.1</v>
      </c>
      <c r="N12" s="65">
        <v>5.4889999999999999</v>
      </c>
      <c r="O12" s="65">
        <v>4.3</v>
      </c>
    </row>
    <row r="13" spans="1:15" x14ac:dyDescent="0.25">
      <c r="A13" s="63" t="s">
        <v>160</v>
      </c>
      <c r="B13" s="65">
        <v>409.48950000000002</v>
      </c>
      <c r="C13" s="77">
        <v>2</v>
      </c>
      <c r="D13" s="65">
        <v>10.05499</v>
      </c>
      <c r="E13" s="77">
        <v>2.7</v>
      </c>
      <c r="F13" s="80" t="s">
        <v>1</v>
      </c>
      <c r="G13" s="80" t="s">
        <v>1</v>
      </c>
      <c r="H13" s="80" t="s">
        <v>1</v>
      </c>
      <c r="I13" s="80" t="s">
        <v>1</v>
      </c>
      <c r="J13" s="80" t="s">
        <v>1</v>
      </c>
      <c r="K13" s="65">
        <v>419.54449</v>
      </c>
      <c r="L13" s="65">
        <v>409.48950000000002</v>
      </c>
      <c r="M13" s="77">
        <v>9.5</v>
      </c>
      <c r="N13" s="65">
        <v>10.05499</v>
      </c>
      <c r="O13" s="65">
        <v>7.8</v>
      </c>
    </row>
    <row r="14" spans="1:15" x14ac:dyDescent="0.25">
      <c r="A14" s="63" t="s">
        <v>161</v>
      </c>
      <c r="B14" s="65">
        <v>308.39931000000001</v>
      </c>
      <c r="C14" s="77">
        <v>1.5</v>
      </c>
      <c r="D14" s="65">
        <v>14.3428</v>
      </c>
      <c r="E14" s="77">
        <v>3.8</v>
      </c>
      <c r="F14" s="80" t="s">
        <v>1</v>
      </c>
      <c r="G14" s="80" t="s">
        <v>1</v>
      </c>
      <c r="H14" s="80" t="s">
        <v>1</v>
      </c>
      <c r="I14" s="80" t="s">
        <v>1</v>
      </c>
      <c r="J14" s="80" t="s">
        <v>1</v>
      </c>
      <c r="K14" s="65">
        <v>322.74211000000003</v>
      </c>
      <c r="L14" s="65">
        <v>308.39931000000001</v>
      </c>
      <c r="M14" s="77">
        <v>7.2</v>
      </c>
      <c r="N14" s="65">
        <v>14.3428</v>
      </c>
      <c r="O14" s="65">
        <v>11.1</v>
      </c>
    </row>
    <row r="15" spans="1:15" x14ac:dyDescent="0.25">
      <c r="A15" s="63" t="s">
        <v>162</v>
      </c>
      <c r="B15" s="65">
        <v>309.24369999999999</v>
      </c>
      <c r="C15" s="77">
        <v>1.5</v>
      </c>
      <c r="D15" s="65">
        <v>18.471499999999999</v>
      </c>
      <c r="E15" s="77">
        <v>4.9000000000000004</v>
      </c>
      <c r="F15" s="80" t="s">
        <v>1</v>
      </c>
      <c r="G15" s="80" t="s">
        <v>1</v>
      </c>
      <c r="H15" s="80" t="s">
        <v>1</v>
      </c>
      <c r="I15" s="80" t="s">
        <v>1</v>
      </c>
      <c r="J15" s="80" t="s">
        <v>1</v>
      </c>
      <c r="K15" s="65">
        <v>327.71519999999998</v>
      </c>
      <c r="L15" s="65">
        <v>309.24369999999999</v>
      </c>
      <c r="M15" s="77">
        <v>7.2</v>
      </c>
      <c r="N15" s="65">
        <v>18.471499999999999</v>
      </c>
      <c r="O15" s="65">
        <v>14.3</v>
      </c>
    </row>
    <row r="16" spans="1:15" x14ac:dyDescent="0.25">
      <c r="A16" s="63" t="s">
        <v>163</v>
      </c>
      <c r="B16" s="65">
        <v>583.01107999999999</v>
      </c>
      <c r="C16" s="77">
        <v>2.8</v>
      </c>
      <c r="D16" s="65">
        <v>16.124700000000001</v>
      </c>
      <c r="E16" s="77">
        <v>4.2</v>
      </c>
      <c r="F16" s="80" t="s">
        <v>1</v>
      </c>
      <c r="G16" s="80" t="s">
        <v>1</v>
      </c>
      <c r="H16" s="80" t="s">
        <v>1</v>
      </c>
      <c r="I16" s="80" t="s">
        <v>1</v>
      </c>
      <c r="J16" s="80" t="s">
        <v>1</v>
      </c>
      <c r="K16" s="65">
        <v>599.13577999999995</v>
      </c>
      <c r="L16" s="65">
        <v>583.01107999999999</v>
      </c>
      <c r="M16" s="77">
        <v>13.5</v>
      </c>
      <c r="N16" s="65">
        <v>16.124700000000001</v>
      </c>
      <c r="O16" s="65">
        <v>12.4</v>
      </c>
    </row>
    <row r="17" spans="1:15" x14ac:dyDescent="0.25">
      <c r="A17" s="63" t="s">
        <v>164</v>
      </c>
      <c r="B17" s="65">
        <v>1281.80628</v>
      </c>
      <c r="C17" s="77">
        <v>6.1</v>
      </c>
      <c r="D17" s="65">
        <v>49.513150000000003</v>
      </c>
      <c r="E17" s="77">
        <v>13</v>
      </c>
      <c r="F17" s="65">
        <v>1008.95663</v>
      </c>
      <c r="G17" s="65">
        <v>961.15477999999996</v>
      </c>
      <c r="H17" s="77">
        <v>5.8</v>
      </c>
      <c r="I17" s="65">
        <v>47.801850000000002</v>
      </c>
      <c r="J17" s="77">
        <v>19.100000000000001</v>
      </c>
      <c r="K17" s="65">
        <v>322.36279999999999</v>
      </c>
      <c r="L17" s="65">
        <v>320.6515</v>
      </c>
      <c r="M17" s="77">
        <v>7.5</v>
      </c>
      <c r="N17" s="65">
        <v>1.7113</v>
      </c>
      <c r="O17" s="65">
        <v>1.3</v>
      </c>
    </row>
    <row r="18" spans="1:15" x14ac:dyDescent="0.25">
      <c r="A18" s="63" t="s">
        <v>165</v>
      </c>
      <c r="B18" s="65">
        <v>219.07021</v>
      </c>
      <c r="C18" s="77">
        <v>1</v>
      </c>
      <c r="D18" s="65">
        <v>15.160769999999999</v>
      </c>
      <c r="E18" s="77">
        <v>4</v>
      </c>
      <c r="F18" s="80" t="s">
        <v>1</v>
      </c>
      <c r="G18" s="80" t="s">
        <v>1</v>
      </c>
      <c r="H18" s="80" t="s">
        <v>1</v>
      </c>
      <c r="I18" s="80" t="s">
        <v>1</v>
      </c>
      <c r="J18" s="80" t="s">
        <v>1</v>
      </c>
      <c r="K18" s="65">
        <v>234.23097999999999</v>
      </c>
      <c r="L18" s="65">
        <v>219.07021</v>
      </c>
      <c r="M18" s="77">
        <v>5.0999999999999996</v>
      </c>
      <c r="N18" s="65">
        <v>15.160769999999999</v>
      </c>
      <c r="O18" s="65">
        <v>11.7</v>
      </c>
    </row>
    <row r="19" spans="1:15" x14ac:dyDescent="0.25">
      <c r="A19" s="63" t="s">
        <v>166</v>
      </c>
      <c r="B19" s="65">
        <v>587.64845000000003</v>
      </c>
      <c r="C19" s="77">
        <v>2.8</v>
      </c>
      <c r="D19" s="65">
        <v>9.1776</v>
      </c>
      <c r="E19" s="77">
        <v>2.4</v>
      </c>
      <c r="F19" s="65">
        <v>41.309919999999998</v>
      </c>
      <c r="G19" s="65">
        <v>41.288719999999998</v>
      </c>
      <c r="H19" s="77">
        <v>0.2</v>
      </c>
      <c r="I19" s="65">
        <v>6.3500000000000001E-2</v>
      </c>
      <c r="J19" s="77">
        <v>0</v>
      </c>
      <c r="K19" s="65">
        <v>555.53733</v>
      </c>
      <c r="L19" s="65">
        <v>546.42322999999999</v>
      </c>
      <c r="M19" s="77">
        <v>12.7</v>
      </c>
      <c r="N19" s="65">
        <v>9.1141000000000005</v>
      </c>
      <c r="O19" s="65">
        <v>7</v>
      </c>
    </row>
    <row r="20" spans="1:15" x14ac:dyDescent="0.25">
      <c r="A20" s="63" t="s">
        <v>167</v>
      </c>
      <c r="B20" s="65">
        <v>942.37102000000004</v>
      </c>
      <c r="C20" s="77">
        <v>4.5</v>
      </c>
      <c r="D20" s="65">
        <v>36.31521</v>
      </c>
      <c r="E20" s="77">
        <v>9.6</v>
      </c>
      <c r="F20" s="65">
        <v>648.71185000000003</v>
      </c>
      <c r="G20" s="65">
        <v>671.73602000000005</v>
      </c>
      <c r="H20" s="77">
        <v>4</v>
      </c>
      <c r="I20" s="65">
        <v>10.99131</v>
      </c>
      <c r="J20" s="77">
        <v>4.4000000000000004</v>
      </c>
      <c r="K20" s="65">
        <v>306.95021000000003</v>
      </c>
      <c r="L20" s="65">
        <v>281.62630999999999</v>
      </c>
      <c r="M20" s="77">
        <v>6.5</v>
      </c>
      <c r="N20" s="65">
        <v>25.323899999999998</v>
      </c>
      <c r="O20" s="65">
        <v>19.600000000000001</v>
      </c>
    </row>
    <row r="21" spans="1:15" x14ac:dyDescent="0.25">
      <c r="A21" s="63" t="s">
        <v>168</v>
      </c>
      <c r="B21" s="65">
        <v>951.83294000000001</v>
      </c>
      <c r="C21" s="77">
        <v>4.5999999999999996</v>
      </c>
      <c r="D21" s="65">
        <v>10.23869</v>
      </c>
      <c r="E21" s="77">
        <v>2.7</v>
      </c>
      <c r="F21" s="65">
        <v>623.88792000000001</v>
      </c>
      <c r="G21" s="65">
        <v>635.24489000000005</v>
      </c>
      <c r="H21" s="77">
        <v>3.8</v>
      </c>
      <c r="I21" s="65">
        <v>6.3279899999999998</v>
      </c>
      <c r="J21" s="77">
        <v>2.5</v>
      </c>
      <c r="K21" s="65">
        <v>326.82673999999997</v>
      </c>
      <c r="L21" s="65">
        <v>322.91604000000001</v>
      </c>
      <c r="M21" s="77">
        <v>7.5</v>
      </c>
      <c r="N21" s="65">
        <v>3.9106999999999998</v>
      </c>
      <c r="O21" s="65">
        <v>3</v>
      </c>
    </row>
    <row r="22" spans="1:15" x14ac:dyDescent="0.25">
      <c r="A22" s="70" t="s">
        <v>169</v>
      </c>
      <c r="B22" s="82">
        <v>228.55362</v>
      </c>
      <c r="C22" s="87">
        <v>1.1000000000000001</v>
      </c>
      <c r="D22" s="82">
        <v>4.2763999999999998</v>
      </c>
      <c r="E22" s="87">
        <v>1.1000000000000001</v>
      </c>
      <c r="F22" s="83" t="s">
        <v>1</v>
      </c>
      <c r="G22" s="83" t="s">
        <v>1</v>
      </c>
      <c r="H22" s="83" t="s">
        <v>1</v>
      </c>
      <c r="I22" s="83" t="s">
        <v>1</v>
      </c>
      <c r="J22" s="83" t="s">
        <v>1</v>
      </c>
      <c r="K22" s="82">
        <v>232.83001999999999</v>
      </c>
      <c r="L22" s="82">
        <v>228.55362</v>
      </c>
      <c r="M22" s="87">
        <v>5.3</v>
      </c>
      <c r="N22" s="82">
        <v>4.2763999999999998</v>
      </c>
      <c r="O22" s="82">
        <v>3.3</v>
      </c>
    </row>
    <row r="26" spans="1:15" x14ac:dyDescent="0.25">
      <c r="C26" s="22"/>
    </row>
  </sheetData>
  <mergeCells count="17">
    <mergeCell ref="G7:H7"/>
    <mergeCell ref="I7:J7"/>
    <mergeCell ref="L7:M7"/>
    <mergeCell ref="N7:O7"/>
    <mergeCell ref="A2:O2"/>
    <mergeCell ref="F5:F8"/>
    <mergeCell ref="K6:K8"/>
    <mergeCell ref="B6:E6"/>
    <mergeCell ref="G6:J6"/>
    <mergeCell ref="L6:O6"/>
    <mergeCell ref="A4:O4"/>
    <mergeCell ref="B5:E5"/>
    <mergeCell ref="G5:J5"/>
    <mergeCell ref="K5:O5"/>
    <mergeCell ref="A6:A8"/>
    <mergeCell ref="B7:C7"/>
    <mergeCell ref="D7:E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2"/>
  <sheetViews>
    <sheetView zoomScaleSheetLayoutView="100" workbookViewId="0">
      <selection sqref="A1:F1"/>
    </sheetView>
  </sheetViews>
  <sheetFormatPr defaultRowHeight="15" x14ac:dyDescent="0.25"/>
  <cols>
    <col min="1" max="1" width="17.85546875" style="15" customWidth="1"/>
    <col min="2" max="2" width="10.140625" style="15" customWidth="1"/>
    <col min="3" max="3" width="16" style="15" customWidth="1"/>
    <col min="4" max="4" width="14.42578125" style="15" customWidth="1"/>
    <col min="5" max="5" width="12.7109375" style="15" customWidth="1"/>
    <col min="6" max="6" width="16.85546875" style="15" customWidth="1"/>
    <col min="7" max="12" width="10.140625" style="15" customWidth="1"/>
    <col min="13" max="16384" width="9.140625" style="15"/>
  </cols>
  <sheetData>
    <row r="1" spans="1:6" ht="15.75" x14ac:dyDescent="0.25">
      <c r="A1" s="218" t="s">
        <v>269</v>
      </c>
      <c r="B1" s="218"/>
      <c r="C1" s="218"/>
      <c r="D1" s="218"/>
      <c r="E1" s="218"/>
      <c r="F1" s="218"/>
    </row>
    <row r="2" spans="1:6" x14ac:dyDescent="0.2">
      <c r="A2" s="35"/>
      <c r="B2" s="35"/>
      <c r="C2" s="35"/>
      <c r="D2" s="35"/>
      <c r="E2" s="35"/>
      <c r="F2" s="35"/>
    </row>
    <row r="3" spans="1:6" x14ac:dyDescent="0.2">
      <c r="A3" s="216" t="s">
        <v>270</v>
      </c>
      <c r="B3" s="216"/>
      <c r="C3" s="216"/>
      <c r="D3" s="216"/>
      <c r="E3" s="216"/>
      <c r="F3" s="216"/>
    </row>
    <row r="4" spans="1:6" x14ac:dyDescent="0.2">
      <c r="A4" s="13"/>
      <c r="B4" s="13"/>
      <c r="C4" s="13"/>
      <c r="D4" s="13"/>
      <c r="E4" s="13"/>
      <c r="F4" s="13"/>
    </row>
    <row r="5" spans="1:6" x14ac:dyDescent="0.2">
      <c r="A5" s="215" t="s">
        <v>29</v>
      </c>
      <c r="B5" s="215"/>
      <c r="C5" s="215"/>
      <c r="D5" s="215"/>
      <c r="E5" s="215"/>
      <c r="F5" s="215"/>
    </row>
    <row r="6" spans="1:6" x14ac:dyDescent="0.25">
      <c r="A6" s="221"/>
      <c r="B6" s="221" t="s">
        <v>30</v>
      </c>
      <c r="C6" s="221" t="s">
        <v>21</v>
      </c>
      <c r="D6" s="221"/>
      <c r="E6" s="221"/>
      <c r="F6" s="221"/>
    </row>
    <row r="7" spans="1:6" x14ac:dyDescent="0.25">
      <c r="A7" s="221"/>
      <c r="B7" s="221"/>
      <c r="C7" s="221" t="s">
        <v>22</v>
      </c>
      <c r="D7" s="221"/>
      <c r="E7" s="221" t="s">
        <v>23</v>
      </c>
      <c r="F7" s="221"/>
    </row>
    <row r="8" spans="1:6" ht="22.5" x14ac:dyDescent="0.25">
      <c r="A8" s="221"/>
      <c r="B8" s="221"/>
      <c r="C8" s="49" t="s">
        <v>29</v>
      </c>
      <c r="D8" s="49" t="s">
        <v>28</v>
      </c>
      <c r="E8" s="49" t="s">
        <v>29</v>
      </c>
      <c r="F8" s="49" t="s">
        <v>28</v>
      </c>
    </row>
    <row r="9" spans="1:6" x14ac:dyDescent="0.2">
      <c r="A9" s="76" t="s">
        <v>156</v>
      </c>
      <c r="B9" s="65">
        <v>13136.289709999999</v>
      </c>
      <c r="C9" s="65">
        <v>10191.231229999999</v>
      </c>
      <c r="D9" s="77">
        <v>100</v>
      </c>
      <c r="E9" s="65">
        <v>2945.0584800000001</v>
      </c>
      <c r="F9" s="77">
        <v>100</v>
      </c>
    </row>
    <row r="10" spans="1:6" x14ac:dyDescent="0.2">
      <c r="A10" s="63" t="s">
        <v>157</v>
      </c>
      <c r="B10" s="65">
        <v>8353.4531000000006</v>
      </c>
      <c r="C10" s="65">
        <v>8353.4531000000006</v>
      </c>
      <c r="D10" s="77">
        <v>82</v>
      </c>
      <c r="E10" s="80" t="s">
        <v>1</v>
      </c>
      <c r="F10" s="80" t="s">
        <v>1</v>
      </c>
    </row>
    <row r="11" spans="1:6" x14ac:dyDescent="0.2">
      <c r="A11" s="63" t="s">
        <v>158</v>
      </c>
      <c r="B11" s="65">
        <v>549.03134</v>
      </c>
      <c r="C11" s="65">
        <v>271.62666000000002</v>
      </c>
      <c r="D11" s="77">
        <v>2.7</v>
      </c>
      <c r="E11" s="65">
        <v>277.40467999999998</v>
      </c>
      <c r="F11" s="77">
        <v>9.4</v>
      </c>
    </row>
    <row r="12" spans="1:6" x14ac:dyDescent="0.2">
      <c r="A12" s="63" t="s">
        <v>159</v>
      </c>
      <c r="B12" s="65">
        <v>241.12171000000001</v>
      </c>
      <c r="C12" s="80" t="s">
        <v>1</v>
      </c>
      <c r="D12" s="80" t="s">
        <v>1</v>
      </c>
      <c r="E12" s="65">
        <v>241.12171000000001</v>
      </c>
      <c r="F12" s="77">
        <v>8.1999999999999993</v>
      </c>
    </row>
    <row r="13" spans="1:6" x14ac:dyDescent="0.2">
      <c r="A13" s="63" t="s">
        <v>160</v>
      </c>
      <c r="B13" s="65">
        <v>273.90248000000003</v>
      </c>
      <c r="C13" s="80" t="s">
        <v>1</v>
      </c>
      <c r="D13" s="80" t="s">
        <v>1</v>
      </c>
      <c r="E13" s="65">
        <v>273.90248000000003</v>
      </c>
      <c r="F13" s="77">
        <v>9.3000000000000007</v>
      </c>
    </row>
    <row r="14" spans="1:6" x14ac:dyDescent="0.2">
      <c r="A14" s="63" t="s">
        <v>161</v>
      </c>
      <c r="B14" s="65">
        <v>206.21440000000001</v>
      </c>
      <c r="C14" s="80" t="s">
        <v>1</v>
      </c>
      <c r="D14" s="80" t="s">
        <v>1</v>
      </c>
      <c r="E14" s="65">
        <v>206.21440000000001</v>
      </c>
      <c r="F14" s="77">
        <v>7</v>
      </c>
    </row>
    <row r="15" spans="1:6" x14ac:dyDescent="0.2">
      <c r="A15" s="63" t="s">
        <v>162</v>
      </c>
      <c r="B15" s="65">
        <v>222.4872</v>
      </c>
      <c r="C15" s="80" t="s">
        <v>1</v>
      </c>
      <c r="D15" s="80" t="s">
        <v>1</v>
      </c>
      <c r="E15" s="65">
        <v>222.4872</v>
      </c>
      <c r="F15" s="77">
        <v>7.6</v>
      </c>
    </row>
    <row r="16" spans="1:6" x14ac:dyDescent="0.2">
      <c r="A16" s="63" t="s">
        <v>163</v>
      </c>
      <c r="B16" s="65">
        <v>389.38069000000002</v>
      </c>
      <c r="C16" s="80" t="s">
        <v>1</v>
      </c>
      <c r="D16" s="80" t="s">
        <v>1</v>
      </c>
      <c r="E16" s="65">
        <v>389.38069000000002</v>
      </c>
      <c r="F16" s="77">
        <v>13.2</v>
      </c>
    </row>
    <row r="17" spans="1:6" x14ac:dyDescent="0.2">
      <c r="A17" s="63" t="s">
        <v>164</v>
      </c>
      <c r="B17" s="65">
        <v>892.69203000000005</v>
      </c>
      <c r="C17" s="65">
        <v>674.24712999999997</v>
      </c>
      <c r="D17" s="77">
        <v>6.6</v>
      </c>
      <c r="E17" s="65">
        <v>218.44489999999999</v>
      </c>
      <c r="F17" s="77">
        <v>7.4</v>
      </c>
    </row>
    <row r="18" spans="1:6" x14ac:dyDescent="0.2">
      <c r="A18" s="63" t="s">
        <v>165</v>
      </c>
      <c r="B18" s="65">
        <v>159.72801999999999</v>
      </c>
      <c r="C18" s="80" t="s">
        <v>1</v>
      </c>
      <c r="D18" s="80" t="s">
        <v>1</v>
      </c>
      <c r="E18" s="65">
        <v>159.72801999999999</v>
      </c>
      <c r="F18" s="65">
        <v>5.4</v>
      </c>
    </row>
    <row r="19" spans="1:6" x14ac:dyDescent="0.2">
      <c r="A19" s="63" t="s">
        <v>166</v>
      </c>
      <c r="B19" s="65">
        <v>407.62799000000001</v>
      </c>
      <c r="C19" s="65">
        <v>29.220389999999998</v>
      </c>
      <c r="D19" s="77">
        <v>0.3</v>
      </c>
      <c r="E19" s="65">
        <v>378.4076</v>
      </c>
      <c r="F19" s="65">
        <v>13</v>
      </c>
    </row>
    <row r="20" spans="1:6" x14ac:dyDescent="0.2">
      <c r="A20" s="63" t="s">
        <v>167</v>
      </c>
      <c r="B20" s="65">
        <v>621.07461999999998</v>
      </c>
      <c r="C20" s="65">
        <v>419.03102000000001</v>
      </c>
      <c r="D20" s="77">
        <v>4.0999999999999996</v>
      </c>
      <c r="E20" s="65">
        <v>202.0436</v>
      </c>
      <c r="F20" s="65">
        <v>6.8</v>
      </c>
    </row>
    <row r="21" spans="1:6" x14ac:dyDescent="0.2">
      <c r="A21" s="63" t="s">
        <v>168</v>
      </c>
      <c r="B21" s="65">
        <v>658.63396999999998</v>
      </c>
      <c r="C21" s="65">
        <v>443.65293000000003</v>
      </c>
      <c r="D21" s="77">
        <v>4.3</v>
      </c>
      <c r="E21" s="65">
        <v>214.98104000000001</v>
      </c>
      <c r="F21" s="65">
        <v>7.3</v>
      </c>
    </row>
    <row r="22" spans="1:6" x14ac:dyDescent="0.2">
      <c r="A22" s="70" t="s">
        <v>169</v>
      </c>
      <c r="B22" s="82">
        <v>160.94216</v>
      </c>
      <c r="C22" s="83" t="s">
        <v>1</v>
      </c>
      <c r="D22" s="83" t="s">
        <v>1</v>
      </c>
      <c r="E22" s="82">
        <v>160.94216</v>
      </c>
      <c r="F22" s="82">
        <v>5.4</v>
      </c>
    </row>
  </sheetData>
  <mergeCells count="8">
    <mergeCell ref="A6:A8"/>
    <mergeCell ref="C6:F6"/>
    <mergeCell ref="A1:F1"/>
    <mergeCell ref="A5:F5"/>
    <mergeCell ref="A3:F3"/>
    <mergeCell ref="C7:D7"/>
    <mergeCell ref="E7:F7"/>
    <mergeCell ref="B6:B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zoomScaleNormal="100" workbookViewId="0"/>
  </sheetViews>
  <sheetFormatPr defaultRowHeight="15" x14ac:dyDescent="0.25"/>
  <cols>
    <col min="1" max="1" width="12.42578125" style="1" customWidth="1"/>
    <col min="2" max="16384" width="9.140625" style="1"/>
  </cols>
  <sheetData>
    <row r="2" spans="1:15" x14ac:dyDescent="0.25">
      <c r="A2" s="216" t="s">
        <v>271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1:1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222" t="s">
        <v>29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5" x14ac:dyDescent="0.25">
      <c r="A5" s="221"/>
      <c r="B5" s="221" t="s">
        <v>0</v>
      </c>
      <c r="C5" s="221"/>
      <c r="D5" s="221"/>
      <c r="E5" s="221"/>
      <c r="F5" s="221" t="s">
        <v>51</v>
      </c>
      <c r="G5" s="221"/>
      <c r="H5" s="221"/>
      <c r="I5" s="221"/>
      <c r="J5" s="221"/>
      <c r="K5" s="221" t="s">
        <v>35</v>
      </c>
      <c r="L5" s="221" t="s">
        <v>52</v>
      </c>
      <c r="M5" s="221"/>
      <c r="N5" s="221"/>
      <c r="O5" s="221"/>
    </row>
    <row r="6" spans="1:15" x14ac:dyDescent="0.25">
      <c r="A6" s="221"/>
      <c r="B6" s="221" t="s">
        <v>6</v>
      </c>
      <c r="C6" s="221"/>
      <c r="D6" s="221" t="s">
        <v>5</v>
      </c>
      <c r="E6" s="221"/>
      <c r="F6" s="221" t="s">
        <v>32</v>
      </c>
      <c r="G6" s="221" t="s">
        <v>6</v>
      </c>
      <c r="H6" s="221"/>
      <c r="I6" s="221" t="s">
        <v>5</v>
      </c>
      <c r="J6" s="221"/>
      <c r="K6" s="221"/>
      <c r="L6" s="221" t="s">
        <v>6</v>
      </c>
      <c r="M6" s="221"/>
      <c r="N6" s="221" t="s">
        <v>5</v>
      </c>
      <c r="O6" s="221"/>
    </row>
    <row r="7" spans="1:15" ht="33.75" x14ac:dyDescent="0.25">
      <c r="A7" s="221"/>
      <c r="B7" s="49" t="s">
        <v>29</v>
      </c>
      <c r="C7" s="49" t="s">
        <v>28</v>
      </c>
      <c r="D7" s="49" t="s">
        <v>29</v>
      </c>
      <c r="E7" s="49" t="s">
        <v>28</v>
      </c>
      <c r="F7" s="221"/>
      <c r="G7" s="49" t="s">
        <v>29</v>
      </c>
      <c r="H7" s="49" t="s">
        <v>28</v>
      </c>
      <c r="I7" s="49" t="s">
        <v>29</v>
      </c>
      <c r="J7" s="49" t="s">
        <v>28</v>
      </c>
      <c r="K7" s="221"/>
      <c r="L7" s="49" t="s">
        <v>29</v>
      </c>
      <c r="M7" s="49" t="s">
        <v>28</v>
      </c>
      <c r="N7" s="49" t="s">
        <v>29</v>
      </c>
      <c r="O7" s="49" t="s">
        <v>28</v>
      </c>
    </row>
    <row r="8" spans="1:15" ht="23.25" x14ac:dyDescent="0.25">
      <c r="A8" s="88" t="s">
        <v>156</v>
      </c>
      <c r="B8" s="65">
        <v>12908.096149999999</v>
      </c>
      <c r="C8" s="77">
        <v>100</v>
      </c>
      <c r="D8" s="65">
        <v>228.19355999999999</v>
      </c>
      <c r="E8" s="77">
        <v>100</v>
      </c>
      <c r="F8" s="65">
        <v>10191.231229999999</v>
      </c>
      <c r="G8" s="65">
        <v>10045.664629999999</v>
      </c>
      <c r="H8" s="77">
        <v>100</v>
      </c>
      <c r="I8" s="65">
        <v>145.56659999999999</v>
      </c>
      <c r="J8" s="77">
        <v>100</v>
      </c>
      <c r="K8" s="65">
        <v>2945.0584800000001</v>
      </c>
      <c r="L8" s="65">
        <v>2862.4315200000001</v>
      </c>
      <c r="M8" s="77">
        <v>100</v>
      </c>
      <c r="N8" s="65">
        <v>82.626959999999997</v>
      </c>
      <c r="O8" s="65">
        <v>100</v>
      </c>
    </row>
    <row r="9" spans="1:15" x14ac:dyDescent="0.25">
      <c r="A9" s="89" t="s">
        <v>157</v>
      </c>
      <c r="B9" s="65">
        <v>8259.7916100000002</v>
      </c>
      <c r="C9" s="77">
        <v>64</v>
      </c>
      <c r="D9" s="65">
        <v>93.661490000000001</v>
      </c>
      <c r="E9" s="77">
        <v>41</v>
      </c>
      <c r="F9" s="65">
        <v>8353.4531000000006</v>
      </c>
      <c r="G9" s="65">
        <v>8259.7916100000002</v>
      </c>
      <c r="H9" s="77">
        <v>82</v>
      </c>
      <c r="I9" s="65">
        <v>93.661490000000001</v>
      </c>
      <c r="J9" s="77">
        <v>64.3</v>
      </c>
      <c r="K9" s="80" t="s">
        <v>1</v>
      </c>
      <c r="L9" s="80" t="s">
        <v>1</v>
      </c>
      <c r="M9" s="80" t="s">
        <v>1</v>
      </c>
      <c r="N9" s="80" t="s">
        <v>1</v>
      </c>
      <c r="O9" s="80" t="s">
        <v>1</v>
      </c>
    </row>
    <row r="10" spans="1:15" x14ac:dyDescent="0.25">
      <c r="A10" s="89" t="s">
        <v>158</v>
      </c>
      <c r="B10" s="65">
        <v>533.68249000000003</v>
      </c>
      <c r="C10" s="77">
        <v>4.0999999999999996</v>
      </c>
      <c r="D10" s="65">
        <v>15.348850000000001</v>
      </c>
      <c r="E10" s="77">
        <v>6.7</v>
      </c>
      <c r="F10" s="65">
        <v>271.62666000000002</v>
      </c>
      <c r="G10" s="65">
        <v>259.72751</v>
      </c>
      <c r="H10" s="77">
        <v>2.6</v>
      </c>
      <c r="I10" s="65">
        <v>11.899150000000001</v>
      </c>
      <c r="J10" s="77">
        <v>8.1999999999999993</v>
      </c>
      <c r="K10" s="65">
        <v>277.40467999999998</v>
      </c>
      <c r="L10" s="65">
        <v>273.95497999999998</v>
      </c>
      <c r="M10" s="77">
        <v>9.6</v>
      </c>
      <c r="N10" s="65">
        <v>3.4497</v>
      </c>
      <c r="O10" s="65">
        <v>4.0999999999999996</v>
      </c>
    </row>
    <row r="11" spans="1:15" x14ac:dyDescent="0.25">
      <c r="A11" s="89" t="s">
        <v>159</v>
      </c>
      <c r="B11" s="65">
        <v>237.44801000000001</v>
      </c>
      <c r="C11" s="77">
        <v>1.8</v>
      </c>
      <c r="D11" s="65">
        <v>3.6737000000000002</v>
      </c>
      <c r="E11" s="77">
        <v>1.6</v>
      </c>
      <c r="F11" s="80" t="s">
        <v>1</v>
      </c>
      <c r="G11" s="80" t="s">
        <v>1</v>
      </c>
      <c r="H11" s="80" t="s">
        <v>1</v>
      </c>
      <c r="I11" s="80" t="s">
        <v>1</v>
      </c>
      <c r="J11" s="80" t="s">
        <v>1</v>
      </c>
      <c r="K11" s="65">
        <v>241.12171000000001</v>
      </c>
      <c r="L11" s="65">
        <v>237.44801000000001</v>
      </c>
      <c r="M11" s="77">
        <v>8.3000000000000007</v>
      </c>
      <c r="N11" s="65">
        <v>3.6737000000000002</v>
      </c>
      <c r="O11" s="65">
        <v>4.5</v>
      </c>
    </row>
    <row r="12" spans="1:15" x14ac:dyDescent="0.25">
      <c r="A12" s="89" t="s">
        <v>160</v>
      </c>
      <c r="B12" s="65">
        <v>267.66849000000002</v>
      </c>
      <c r="C12" s="77">
        <v>2.1</v>
      </c>
      <c r="D12" s="65">
        <v>6.2339900000000004</v>
      </c>
      <c r="E12" s="77">
        <v>2.7</v>
      </c>
      <c r="F12" s="80" t="s">
        <v>1</v>
      </c>
      <c r="G12" s="80" t="s">
        <v>1</v>
      </c>
      <c r="H12" s="80" t="s">
        <v>1</v>
      </c>
      <c r="I12" s="80" t="s">
        <v>1</v>
      </c>
      <c r="J12" s="80" t="s">
        <v>1</v>
      </c>
      <c r="K12" s="65">
        <v>273.90248000000003</v>
      </c>
      <c r="L12" s="65">
        <v>267.66849000000002</v>
      </c>
      <c r="M12" s="77">
        <v>9.4</v>
      </c>
      <c r="N12" s="65">
        <v>6.2339900000000004</v>
      </c>
      <c r="O12" s="65">
        <v>7.5</v>
      </c>
    </row>
    <row r="13" spans="1:15" x14ac:dyDescent="0.25">
      <c r="A13" s="89" t="s">
        <v>161</v>
      </c>
      <c r="B13" s="65">
        <v>198.18279999999999</v>
      </c>
      <c r="C13" s="77">
        <v>1.5</v>
      </c>
      <c r="D13" s="65">
        <v>8.0315999999999992</v>
      </c>
      <c r="E13" s="77">
        <v>3.5</v>
      </c>
      <c r="F13" s="80" t="s">
        <v>1</v>
      </c>
      <c r="G13" s="80" t="s">
        <v>1</v>
      </c>
      <c r="H13" s="80" t="s">
        <v>1</v>
      </c>
      <c r="I13" s="80" t="s">
        <v>1</v>
      </c>
      <c r="J13" s="80" t="s">
        <v>1</v>
      </c>
      <c r="K13" s="65">
        <v>206.21440000000001</v>
      </c>
      <c r="L13" s="65">
        <v>198.18279999999999</v>
      </c>
      <c r="M13" s="77">
        <v>6.9</v>
      </c>
      <c r="N13" s="65">
        <v>8.0315999999999992</v>
      </c>
      <c r="O13" s="65">
        <v>9.6999999999999993</v>
      </c>
    </row>
    <row r="14" spans="1:15" x14ac:dyDescent="0.25">
      <c r="A14" s="89" t="s">
        <v>162</v>
      </c>
      <c r="B14" s="65">
        <v>209.2782</v>
      </c>
      <c r="C14" s="77">
        <v>1.6</v>
      </c>
      <c r="D14" s="65">
        <v>13.209</v>
      </c>
      <c r="E14" s="77">
        <v>6</v>
      </c>
      <c r="F14" s="80" t="s">
        <v>1</v>
      </c>
      <c r="G14" s="80" t="s">
        <v>1</v>
      </c>
      <c r="H14" s="80" t="s">
        <v>1</v>
      </c>
      <c r="I14" s="80" t="s">
        <v>1</v>
      </c>
      <c r="J14" s="80" t="s">
        <v>1</v>
      </c>
      <c r="K14" s="65">
        <v>222.4872</v>
      </c>
      <c r="L14" s="65">
        <v>209.2782</v>
      </c>
      <c r="M14" s="77">
        <v>7.3</v>
      </c>
      <c r="N14" s="65">
        <v>13.209</v>
      </c>
      <c r="O14" s="65">
        <v>16</v>
      </c>
    </row>
    <row r="15" spans="1:15" x14ac:dyDescent="0.25">
      <c r="A15" s="89" t="s">
        <v>163</v>
      </c>
      <c r="B15" s="65">
        <v>378.59179</v>
      </c>
      <c r="C15" s="77">
        <v>2.9</v>
      </c>
      <c r="D15" s="65">
        <v>10.7889</v>
      </c>
      <c r="E15" s="77">
        <v>4.7</v>
      </c>
      <c r="F15" s="80" t="s">
        <v>1</v>
      </c>
      <c r="G15" s="80" t="s">
        <v>1</v>
      </c>
      <c r="H15" s="80" t="s">
        <v>1</v>
      </c>
      <c r="I15" s="80" t="s">
        <v>1</v>
      </c>
      <c r="J15" s="80" t="s">
        <v>1</v>
      </c>
      <c r="K15" s="65">
        <v>389.38069000000002</v>
      </c>
      <c r="L15" s="65">
        <v>378.59179</v>
      </c>
      <c r="M15" s="77">
        <v>13.2</v>
      </c>
      <c r="N15" s="65">
        <v>10.7889</v>
      </c>
      <c r="O15" s="65">
        <v>13.1</v>
      </c>
    </row>
    <row r="16" spans="1:15" x14ac:dyDescent="0.25">
      <c r="A16" s="89" t="s">
        <v>164</v>
      </c>
      <c r="B16" s="65">
        <v>862.14355</v>
      </c>
      <c r="C16" s="77">
        <v>6.7</v>
      </c>
      <c r="D16" s="65">
        <v>30.548480000000001</v>
      </c>
      <c r="E16" s="77">
        <v>13.4</v>
      </c>
      <c r="F16" s="65">
        <v>674.24712999999997</v>
      </c>
      <c r="G16" s="65">
        <v>644.91274999999996</v>
      </c>
      <c r="H16" s="77">
        <v>6.4</v>
      </c>
      <c r="I16" s="65">
        <v>29.334379999999999</v>
      </c>
      <c r="J16" s="77">
        <v>20.100000000000001</v>
      </c>
      <c r="K16" s="65">
        <v>218.44489999999999</v>
      </c>
      <c r="L16" s="65">
        <v>217.23079999999999</v>
      </c>
      <c r="M16" s="77">
        <v>7.6</v>
      </c>
      <c r="N16" s="65">
        <v>1.2141</v>
      </c>
      <c r="O16" s="65">
        <v>1.4</v>
      </c>
    </row>
    <row r="17" spans="1:15" x14ac:dyDescent="0.25">
      <c r="A17" s="89" t="s">
        <v>165</v>
      </c>
      <c r="B17" s="65">
        <v>149.58355</v>
      </c>
      <c r="C17" s="77">
        <v>1.2</v>
      </c>
      <c r="D17" s="65">
        <v>10.14447</v>
      </c>
      <c r="E17" s="77">
        <v>4.4000000000000004</v>
      </c>
      <c r="F17" s="80" t="s">
        <v>1</v>
      </c>
      <c r="G17" s="80" t="s">
        <v>1</v>
      </c>
      <c r="H17" s="80" t="s">
        <v>1</v>
      </c>
      <c r="I17" s="80" t="s">
        <v>1</v>
      </c>
      <c r="J17" s="80" t="s">
        <v>1</v>
      </c>
      <c r="K17" s="65">
        <v>159.72801999999999</v>
      </c>
      <c r="L17" s="65">
        <v>149.58355</v>
      </c>
      <c r="M17" s="77">
        <v>5.2</v>
      </c>
      <c r="N17" s="65">
        <v>10.14447</v>
      </c>
      <c r="O17" s="65">
        <v>12.2</v>
      </c>
    </row>
    <row r="18" spans="1:15" x14ac:dyDescent="0.25">
      <c r="A18" s="89" t="s">
        <v>166</v>
      </c>
      <c r="B18" s="65">
        <v>401.79579000000001</v>
      </c>
      <c r="C18" s="77">
        <v>3.1</v>
      </c>
      <c r="D18" s="65">
        <v>5.8322000000000003</v>
      </c>
      <c r="E18" s="77">
        <v>2.5</v>
      </c>
      <c r="F18" s="65">
        <v>29.220389999999998</v>
      </c>
      <c r="G18" s="65">
        <v>29.17539</v>
      </c>
      <c r="H18" s="77">
        <v>0.3</v>
      </c>
      <c r="I18" s="65">
        <v>4.4999999999999998E-2</v>
      </c>
      <c r="J18" s="77">
        <v>0</v>
      </c>
      <c r="K18" s="65">
        <v>378.4076</v>
      </c>
      <c r="L18" s="65">
        <v>372.62040000000002</v>
      </c>
      <c r="M18" s="77">
        <v>13</v>
      </c>
      <c r="N18" s="65">
        <v>5.7872000000000003</v>
      </c>
      <c r="O18" s="65">
        <v>7</v>
      </c>
    </row>
    <row r="19" spans="1:15" x14ac:dyDescent="0.25">
      <c r="A19" s="89" t="s">
        <v>167</v>
      </c>
      <c r="B19" s="65">
        <v>599.75274000000002</v>
      </c>
      <c r="C19" s="77">
        <v>4.5999999999999996</v>
      </c>
      <c r="D19" s="65">
        <v>21.32188</v>
      </c>
      <c r="E19" s="77">
        <v>9.3000000000000007</v>
      </c>
      <c r="F19" s="65">
        <v>419.03102000000001</v>
      </c>
      <c r="G19" s="65">
        <v>412.40523999999999</v>
      </c>
      <c r="H19" s="77">
        <v>4.0999999999999996</v>
      </c>
      <c r="I19" s="65">
        <v>6.6257799999999998</v>
      </c>
      <c r="J19" s="77">
        <v>4.5</v>
      </c>
      <c r="K19" s="65">
        <v>202.0436</v>
      </c>
      <c r="L19" s="65">
        <v>187.3475</v>
      </c>
      <c r="M19" s="77">
        <v>6.5</v>
      </c>
      <c r="N19" s="65">
        <v>14.696099999999999</v>
      </c>
      <c r="O19" s="65">
        <v>18</v>
      </c>
    </row>
    <row r="20" spans="1:15" x14ac:dyDescent="0.25">
      <c r="A20" s="89" t="s">
        <v>168</v>
      </c>
      <c r="B20" s="65">
        <v>652.09906999999998</v>
      </c>
      <c r="C20" s="77">
        <v>5.0999999999999996</v>
      </c>
      <c r="D20" s="65">
        <v>6.5349000000000004</v>
      </c>
      <c r="E20" s="77">
        <v>2.8</v>
      </c>
      <c r="F20" s="65">
        <v>443.65293000000003</v>
      </c>
      <c r="G20" s="65">
        <v>439.65213</v>
      </c>
      <c r="H20" s="77">
        <v>4.4000000000000004</v>
      </c>
      <c r="I20" s="65">
        <v>4.0007999999999999</v>
      </c>
      <c r="J20" s="77">
        <v>2.7</v>
      </c>
      <c r="K20" s="65">
        <v>214.98104000000001</v>
      </c>
      <c r="L20" s="65">
        <v>212.44694000000001</v>
      </c>
      <c r="M20" s="77">
        <v>7.4</v>
      </c>
      <c r="N20" s="65">
        <v>2.5341</v>
      </c>
      <c r="O20" s="65">
        <v>3</v>
      </c>
    </row>
    <row r="21" spans="1:15" x14ac:dyDescent="0.25">
      <c r="A21" s="90" t="s">
        <v>169</v>
      </c>
      <c r="B21" s="82">
        <v>158.07805999999999</v>
      </c>
      <c r="C21" s="87">
        <v>1.2</v>
      </c>
      <c r="D21" s="82">
        <v>2.8641000000000001</v>
      </c>
      <c r="E21" s="87">
        <v>1.3</v>
      </c>
      <c r="F21" s="83" t="s">
        <v>1</v>
      </c>
      <c r="G21" s="83" t="s">
        <v>1</v>
      </c>
      <c r="H21" s="83" t="s">
        <v>1</v>
      </c>
      <c r="I21" s="83" t="s">
        <v>1</v>
      </c>
      <c r="J21" s="83" t="s">
        <v>1</v>
      </c>
      <c r="K21" s="82">
        <v>160.94216</v>
      </c>
      <c r="L21" s="82">
        <v>158.07805999999999</v>
      </c>
      <c r="M21" s="87">
        <v>5.5</v>
      </c>
      <c r="N21" s="82">
        <v>2.8641000000000001</v>
      </c>
      <c r="O21" s="82">
        <v>3.5</v>
      </c>
    </row>
    <row r="26" spans="1:15" x14ac:dyDescent="0.25">
      <c r="E26" s="22"/>
    </row>
  </sheetData>
  <mergeCells count="14">
    <mergeCell ref="A2:O2"/>
    <mergeCell ref="A4:O4"/>
    <mergeCell ref="A5:A7"/>
    <mergeCell ref="B5:E5"/>
    <mergeCell ref="F5:J5"/>
    <mergeCell ref="L5:O5"/>
    <mergeCell ref="K5:K7"/>
    <mergeCell ref="F6:F7"/>
    <mergeCell ref="N6:O6"/>
    <mergeCell ref="B6:C6"/>
    <mergeCell ref="D6:E6"/>
    <mergeCell ref="G6:H6"/>
    <mergeCell ref="I6:J6"/>
    <mergeCell ref="L6:M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ckerID xmlns="e73541d3-5dbc-467b-ad85-92b29e93bc53">3926</TrackerID>
    <MoveTo xmlns="2541d45d-41ad-4814-bf67-1422fc7ee58e" xsi:nil="true"/>
  </documentManagement>
</p:properties>
</file>

<file path=customXml/itemProps1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47B2F7-24D9-4E90-A3D4-A7C10EB96915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2541d45d-41ad-4814-bf67-1422fc7ee58e"/>
    <ds:schemaRef ds:uri="e73541d3-5dbc-467b-ad85-92b29e93bc5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40</vt:i4>
      </vt:variant>
      <vt:variant>
        <vt:lpstr>Именованные диапазоны</vt:lpstr>
      </vt:variant>
      <vt:variant>
        <vt:i4>1</vt:i4>
      </vt:variant>
    </vt:vector>
  </HeadingPairs>
  <TitlesOfParts>
    <vt:vector size="41" baseType="lpstr">
      <vt:lpstr>Обложка</vt:lpstr>
      <vt:lpstr>Условные обозначения</vt:lpstr>
      <vt:lpstr>Содержание</vt:lpstr>
      <vt:lpstr>   Методологические </vt:lpstr>
      <vt:lpstr>1.1</vt:lpstr>
      <vt:lpstr>2.1</vt:lpstr>
      <vt:lpstr>2.2</vt:lpstr>
      <vt:lpstr>3.1</vt:lpstr>
      <vt:lpstr>3.2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</vt:lpstr>
      <vt:lpstr>6.1</vt:lpstr>
      <vt:lpstr>6.2</vt:lpstr>
      <vt:lpstr>7.1</vt:lpstr>
      <vt:lpstr>8</vt:lpstr>
      <vt:lpstr>9</vt:lpstr>
      <vt:lpstr>9.1</vt:lpstr>
      <vt:lpstr>9.2</vt:lpstr>
      <vt:lpstr>'4.1'!OLE_LINK1</vt:lpstr>
    </vt:vector>
  </TitlesOfParts>
  <Company>Office for National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B.Ilchibaev</cp:lastModifiedBy>
  <cp:lastPrinted>2024-02-28T04:21:14Z</cp:lastPrinted>
  <dcterms:created xsi:type="dcterms:W3CDTF">2020-07-26T17:49:51Z</dcterms:created>
  <dcterms:modified xsi:type="dcterms:W3CDTF">2026-02-27T10:30:27Z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