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140" activeTab="0"/>
  </bookViews>
  <sheets>
    <sheet name="Жамбыл каз" sheetId="1" r:id="rId1"/>
  </sheets>
  <definedNames/>
  <calcPr fullCalcOnLoad="1"/>
</workbook>
</file>

<file path=xl/sharedStrings.xml><?xml version="1.0" encoding="utf-8"?>
<sst xmlns="http://schemas.openxmlformats.org/spreadsheetml/2006/main" count="989" uniqueCount="65">
  <si>
    <t>-</t>
  </si>
  <si>
    <t>единиц</t>
  </si>
  <si>
    <t xml:space="preserve">Жамбылская </t>
  </si>
  <si>
    <t>2002*</t>
  </si>
  <si>
    <t>Доход от оказанных услуг</t>
  </si>
  <si>
    <t>тыс. тенге</t>
  </si>
  <si>
    <t>2003*</t>
  </si>
  <si>
    <t>Число созданных фильмов</t>
  </si>
  <si>
    <t>х</t>
  </si>
  <si>
    <t>x</t>
  </si>
  <si>
    <t>Число кинематографических организаций, осуществляющих производство кинофильмов</t>
  </si>
  <si>
    <t>город Тараз</t>
  </si>
  <si>
    <t>Байзакский район</t>
  </si>
  <si>
    <t>Жамбылский район</t>
  </si>
  <si>
    <t>Жуалынский район</t>
  </si>
  <si>
    <t>Кордайский район</t>
  </si>
  <si>
    <t>Т.Рыскуловский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</si>
  <si>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</si>
  <si>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</si>
  <si>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</si>
  <si>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</si>
  <si>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</si>
  <si>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Жамбыл</t>
  </si>
  <si>
    <t>Тараз 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</si>
  <si>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</si>
  <si>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</si>
  <si>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</si>
  <si>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</si>
  <si>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</si>
  <si>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</si>
  <si>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</si>
  <si>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</si>
  <si>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</si>
  <si>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</si>
  <si>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>адам</t>
  </si>
  <si>
    <t>Х - мағынасы - деректер құпия екенін білдіреді.</t>
  </si>
  <si>
    <t>Кино көрсетуді жүзеге асыратын кинематографиялық ұйымдар қызметі</t>
  </si>
  <si>
    <t>Кино көрсетуді жүзеге асыратын кинематографиялық ұйымдар</t>
  </si>
  <si>
    <t>бірлік</t>
  </si>
  <si>
    <t>Кинотеатрлар саны</t>
  </si>
  <si>
    <t>Жабық кинотеатрлардағы кинозалдар саны</t>
  </si>
  <si>
    <t>Жабық кинотеатрлардағы орындар саны</t>
  </si>
  <si>
    <t>Кинотеатрлардың жалпы аумағы</t>
  </si>
  <si>
    <t>шаршы метр</t>
  </si>
  <si>
    <t>Тұрақты киноқондырғылар</t>
  </si>
  <si>
    <t>Жылжымалы киноқондырғылар</t>
  </si>
  <si>
    <t>*тұрақты киноқондырғыларды қоса есептегенде</t>
  </si>
  <si>
    <t>Өткізілген киносеанстар саны</t>
  </si>
  <si>
    <t>Балаларға арнап өткізілген киносеанстар саны</t>
  </si>
  <si>
    <t>Киносеанстарға қатысушы саны</t>
  </si>
  <si>
    <t>Көрермендер саны - балалар</t>
  </si>
  <si>
    <t>Кино көрсетуді жүзеге асыратын ұйымдар, бірлік</t>
  </si>
  <si>
    <t>Кинотеатрлар саны, бірлік</t>
  </si>
  <si>
    <t>Жабық кинотеатрлардағы кинозалдар саны, бірлік</t>
  </si>
  <si>
    <t>Жабық кинотеатрлардағы орындар саны, бірлік</t>
  </si>
  <si>
    <t>Кинотеатрлардың жалпы аумағы, шаршы метр</t>
  </si>
  <si>
    <t>Тұрақты киноқондырғылар, бірлік</t>
  </si>
  <si>
    <t>Жылжымалы киноқондырғылар, бірлік</t>
  </si>
  <si>
    <t>Көрсетілген қызметтерден түскен табыстар, мың теңге</t>
  </si>
  <si>
    <t>Өткізілген киносеанстар саны, бірлік</t>
  </si>
  <si>
    <t>Балаларға арнап өткізілген киносеанстар саны, бірлік</t>
  </si>
  <si>
    <t>Киносеанстарға қатысушы саны, адам</t>
  </si>
  <si>
    <t>Көрермендер саны - балалар, адам</t>
  </si>
  <si>
    <t>Кинофильмдерді өндіріп жүзеге асыратын мекемелер саны, бірлік</t>
  </si>
  <si>
    <t>Жалпы шығарылған фильмдер саны - барлығы, бірлік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</si>
</sst>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_-* #,##0_р_._-;\-* #,##0_р_._-;_-* &quot;-&quot;??_р_._-;_-@_-"/>
    <numFmt numFmtId="191" formatCode="###\ ###\ ###\ ##0"/>
    <numFmt numFmtId="192" formatCode="###\ ###\ ###\ ##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7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191" fontId="26" fillId="0" borderId="0" xfId="0" applyNumberFormat="1" applyFont="1" applyFill="1" applyBorder="1" applyAlignment="1">
      <alignment/>
    </xf>
    <xf numFmtId="191" fontId="28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192" fontId="28" fillId="0" borderId="0" xfId="0" applyNumberFormat="1" applyFont="1" applyFill="1" applyBorder="1" applyAlignment="1">
      <alignment horizontal="right"/>
    </xf>
    <xf numFmtId="191" fontId="28" fillId="0" borderId="0" xfId="0" applyNumberFormat="1" applyFont="1" applyFill="1" applyBorder="1" applyAlignment="1">
      <alignment horizontal="right" vertical="center" wrapText="1"/>
    </xf>
    <xf numFmtId="192" fontId="28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right" wrapText="1"/>
    </xf>
    <xf numFmtId="191" fontId="23" fillId="0" borderId="0" xfId="0" applyNumberFormat="1" applyFont="1" applyFill="1" applyBorder="1" applyAlignment="1">
      <alignment horizontal="right" wrapText="1"/>
    </xf>
    <xf numFmtId="0" fontId="23" fillId="0" borderId="11" xfId="0" applyFont="1" applyFill="1" applyBorder="1" applyAlignment="1">
      <alignment/>
    </xf>
    <xf numFmtId="3" fontId="23" fillId="0" borderId="11" xfId="0" applyNumberFormat="1" applyFont="1" applyFill="1" applyBorder="1" applyAlignment="1">
      <alignment horizontal="right"/>
    </xf>
    <xf numFmtId="184" fontId="23" fillId="0" borderId="11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29" fillId="0" borderId="11" xfId="0" applyFont="1" applyFill="1" applyBorder="1" applyAlignment="1">
      <alignment/>
    </xf>
    <xf numFmtId="3" fontId="23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right"/>
    </xf>
    <xf numFmtId="0" fontId="23" fillId="0" borderId="11" xfId="54" applyFont="1" applyFill="1" applyBorder="1" applyAlignment="1">
      <alignment horizontal="center" vertical="center"/>
      <protection/>
    </xf>
    <xf numFmtId="191" fontId="23" fillId="0" borderId="11" xfId="0" applyNumberFormat="1" applyFont="1" applyFill="1" applyBorder="1" applyAlignment="1">
      <alignment horizontal="right" vertical="center" wrapText="1"/>
    </xf>
    <xf numFmtId="191" fontId="23" fillId="0" borderId="11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184" fontId="23" fillId="0" borderId="11" xfId="0" applyNumberFormat="1" applyFont="1" applyFill="1" applyBorder="1" applyAlignment="1">
      <alignment horizontal="right" vertical="center" wrapText="1"/>
    </xf>
    <xf numFmtId="192" fontId="23" fillId="0" borderId="11" xfId="0" applyNumberFormat="1" applyFont="1" applyFill="1" applyBorder="1" applyAlignment="1">
      <alignment horizontal="right" wrapText="1"/>
    </xf>
    <xf numFmtId="192" fontId="23" fillId="0" borderId="11" xfId="0" applyNumberFormat="1" applyFont="1" applyFill="1" applyBorder="1" applyAlignment="1">
      <alignment horizontal="right"/>
    </xf>
    <xf numFmtId="192" fontId="23" fillId="0" borderId="11" xfId="0" applyNumberFormat="1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right" wrapText="1"/>
    </xf>
    <xf numFmtId="0" fontId="23" fillId="0" borderId="11" xfId="0" applyFont="1" applyBorder="1" applyAlignment="1">
      <alignment/>
    </xf>
    <xf numFmtId="192" fontId="22" fillId="0" borderId="0" xfId="0" applyNumberFormat="1" applyFont="1" applyBorder="1" applyAlignment="1">
      <alignment horizontal="right" wrapText="1"/>
    </xf>
    <xf numFmtId="0" fontId="24" fillId="0" borderId="0" xfId="0" applyFont="1" applyAlignment="1">
      <alignment horizontal="right" wrapText="1"/>
    </xf>
    <xf numFmtId="0" fontId="24" fillId="0" borderId="12" xfId="0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23" fillId="0" borderId="12" xfId="0" applyFont="1" applyBorder="1" applyAlignment="1">
      <alignment horizontal="right" wrapText="1"/>
    </xf>
    <xf numFmtId="0" fontId="25" fillId="0" borderId="0" xfId="0" applyFont="1" applyAlignment="1">
      <alignment horizontal="right" wrapText="1"/>
    </xf>
    <xf numFmtId="0" fontId="23" fillId="0" borderId="13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horizontal="center" vertical="center" wrapText="1"/>
    </xf>
    <xf numFmtId="0" fontId="23" fillId="0" borderId="0" xfId="54" applyFont="1" applyFill="1" applyBorder="1" applyAlignment="1">
      <alignment horizontal="left" vertical="center" wrapText="1"/>
      <protection/>
    </xf>
    <xf numFmtId="3" fontId="23" fillId="0" borderId="0" xfId="54" applyNumberFormat="1" applyFont="1" applyFill="1" applyBorder="1" applyAlignment="1">
      <alignment horizontal="right"/>
      <protection/>
    </xf>
    <xf numFmtId="0" fontId="23" fillId="0" borderId="0" xfId="54" applyFont="1" applyFill="1" applyBorder="1" applyAlignment="1">
      <alignment horizontal="left" wrapText="1"/>
      <protection/>
    </xf>
    <xf numFmtId="184" fontId="23" fillId="0" borderId="0" xfId="54" applyNumberFormat="1" applyFont="1" applyFill="1" applyBorder="1" applyAlignment="1">
      <alignment horizontal="right"/>
      <protection/>
    </xf>
    <xf numFmtId="3" fontId="23" fillId="0" borderId="0" xfId="54" applyNumberFormat="1" applyFont="1" applyFill="1" applyBorder="1" applyAlignment="1">
      <alignment horizontal="right" vertical="center"/>
      <protection/>
    </xf>
    <xf numFmtId="3" fontId="23" fillId="0" borderId="0" xfId="54" applyNumberFormat="1" applyFont="1" applyFill="1" applyBorder="1">
      <alignment/>
      <protection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4" xfId="54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13" xfId="54" applyFont="1" applyFill="1" applyBorder="1" applyAlignment="1">
      <alignment horizontal="left" vertical="center" wrapText="1"/>
      <protection/>
    </xf>
    <xf numFmtId="3" fontId="23" fillId="0" borderId="13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/>
    </xf>
    <xf numFmtId="191" fontId="23" fillId="0" borderId="0" xfId="0" applyNumberFormat="1" applyFont="1" applyFill="1" applyBorder="1" applyAlignment="1">
      <alignment horizontal="right"/>
    </xf>
    <xf numFmtId="191" fontId="22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horizontal="right"/>
    </xf>
    <xf numFmtId="191" fontId="22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9" fillId="0" borderId="14" xfId="0" applyFont="1" applyFill="1" applyBorder="1" applyAlignment="1">
      <alignment/>
    </xf>
    <xf numFmtId="0" fontId="22" fillId="0" borderId="13" xfId="0" applyFont="1" applyBorder="1" applyAlignment="1">
      <alignment horizontal="left" wrapText="1"/>
    </xf>
    <xf numFmtId="0" fontId="0" fillId="0" borderId="13" xfId="0" applyFont="1" applyFill="1" applyBorder="1" applyAlignment="1">
      <alignment/>
    </xf>
    <xf numFmtId="3" fontId="23" fillId="0" borderId="13" xfId="0" applyNumberFormat="1" applyFont="1" applyFill="1" applyBorder="1" applyAlignment="1">
      <alignment horizontal="right" vertical="center" wrapText="1"/>
    </xf>
    <xf numFmtId="0" fontId="22" fillId="0" borderId="13" xfId="0" applyFont="1" applyBorder="1" applyAlignment="1">
      <alignment horizontal="right" wrapText="1"/>
    </xf>
    <xf numFmtId="0" fontId="32" fillId="0" borderId="13" xfId="0" applyFont="1" applyBorder="1" applyAlignment="1">
      <alignment horizontal="right"/>
    </xf>
    <xf numFmtId="191" fontId="22" fillId="0" borderId="13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right" wrapText="1"/>
    </xf>
    <xf numFmtId="0" fontId="22" fillId="0" borderId="13" xfId="0" applyFont="1" applyBorder="1" applyAlignment="1">
      <alignment horizontal="right" wrapText="1"/>
    </xf>
    <xf numFmtId="191" fontId="23" fillId="0" borderId="0" xfId="0" applyNumberFormat="1" applyFont="1" applyFill="1" applyBorder="1" applyAlignment="1">
      <alignment horizontal="right" vertical="center" wrapText="1"/>
    </xf>
    <xf numFmtId="191" fontId="32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/>
    </xf>
    <xf numFmtId="0" fontId="32" fillId="0" borderId="0" xfId="0" applyFont="1" applyBorder="1" applyAlignment="1">
      <alignment horizontal="right" wrapText="1"/>
    </xf>
    <xf numFmtId="191" fontId="23" fillId="0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0" fontId="23" fillId="0" borderId="13" xfId="0" applyFont="1" applyBorder="1" applyAlignment="1">
      <alignment horizontal="right" wrapText="1"/>
    </xf>
    <xf numFmtId="184" fontId="23" fillId="0" borderId="0" xfId="0" applyNumberFormat="1" applyFont="1" applyFill="1" applyBorder="1" applyAlignment="1">
      <alignment horizontal="right"/>
    </xf>
    <xf numFmtId="192" fontId="23" fillId="0" borderId="0" xfId="0" applyNumberFormat="1" applyFont="1" applyFill="1" applyBorder="1" applyAlignment="1">
      <alignment horizontal="right"/>
    </xf>
    <xf numFmtId="184" fontId="22" fillId="0" borderId="0" xfId="0" applyNumberFormat="1" applyFont="1" applyBorder="1" applyAlignment="1">
      <alignment horizontal="right" wrapText="1"/>
    </xf>
    <xf numFmtId="192" fontId="22" fillId="0" borderId="0" xfId="0" applyNumberFormat="1" applyFont="1" applyBorder="1" applyAlignment="1">
      <alignment horizontal="right" wrapText="1"/>
    </xf>
    <xf numFmtId="192" fontId="32" fillId="0" borderId="0" xfId="0" applyNumberFormat="1" applyFont="1" applyBorder="1" applyAlignment="1">
      <alignment horizontal="right" wrapText="1"/>
    </xf>
    <xf numFmtId="184" fontId="23" fillId="0" borderId="13" xfId="0" applyNumberFormat="1" applyFont="1" applyFill="1" applyBorder="1" applyAlignment="1">
      <alignment horizontal="right"/>
    </xf>
    <xf numFmtId="0" fontId="23" fillId="0" borderId="13" xfId="0" applyFont="1" applyBorder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191" fontId="22" fillId="0" borderId="13" xfId="0" applyNumberFormat="1" applyFont="1" applyBorder="1" applyAlignment="1">
      <alignment horizontal="right" wrapText="1"/>
    </xf>
    <xf numFmtId="3" fontId="23" fillId="0" borderId="13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 wrapText="1"/>
    </xf>
    <xf numFmtId="0" fontId="29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3"/>
  <sheetViews>
    <sheetView tabSelected="1" zoomScale="120" zoomScaleNormal="120" zoomScalePageLayoutView="0" workbookViewId="0" topLeftCell="A87">
      <selection activeCell="AD246" sqref="AD246"/>
    </sheetView>
  </sheetViews>
  <sheetFormatPr defaultColWidth="9.00390625" defaultRowHeight="12.75"/>
  <cols>
    <col min="1" max="1" width="25.25390625" style="2" customWidth="1"/>
    <col min="2" max="2" width="9.375" style="2" hidden="1" customWidth="1"/>
    <col min="3" max="3" width="7.75390625" style="2" hidden="1" customWidth="1"/>
    <col min="4" max="11" width="8.875" style="2" hidden="1" customWidth="1"/>
    <col min="12" max="22" width="8.875" style="2" customWidth="1"/>
    <col min="23" max="23" width="9.125" style="2" customWidth="1"/>
    <col min="24" max="28" width="0" style="2" hidden="1" customWidth="1"/>
    <col min="29" max="16384" width="9.125" style="2" customWidth="1"/>
  </cols>
  <sheetData>
    <row r="1" spans="1:22" ht="12.75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8.75" customHeight="1">
      <c r="A3" s="58"/>
      <c r="B3" s="59">
        <v>2002</v>
      </c>
      <c r="C3" s="59">
        <v>2003</v>
      </c>
      <c r="D3" s="59">
        <v>2004</v>
      </c>
      <c r="E3" s="59">
        <v>2005</v>
      </c>
      <c r="F3" s="59">
        <v>2006</v>
      </c>
      <c r="G3" s="59">
        <v>2007</v>
      </c>
      <c r="H3" s="59">
        <v>2008</v>
      </c>
      <c r="I3" s="59">
        <v>2009</v>
      </c>
      <c r="J3" s="59">
        <v>2010</v>
      </c>
      <c r="K3" s="59">
        <v>2011</v>
      </c>
      <c r="L3" s="25">
        <v>2012</v>
      </c>
      <c r="M3" s="25">
        <v>2013</v>
      </c>
      <c r="N3" s="25">
        <v>2014</v>
      </c>
      <c r="O3" s="25">
        <v>2015</v>
      </c>
      <c r="P3" s="25">
        <v>2016</v>
      </c>
      <c r="Q3" s="34">
        <v>2017</v>
      </c>
      <c r="R3" s="34">
        <v>2018</v>
      </c>
      <c r="S3" s="34">
        <v>2019</v>
      </c>
      <c r="T3" s="34">
        <v>2020</v>
      </c>
      <c r="U3" s="34">
        <v>2021</v>
      </c>
      <c r="V3" s="60">
        <v>2022</v>
      </c>
    </row>
    <row r="4" spans="1:22" ht="22.5">
      <c r="A4" s="50" t="s">
        <v>51</v>
      </c>
      <c r="B4" s="51">
        <f>B23</f>
        <v>0</v>
      </c>
      <c r="C4" s="51">
        <f aca="true" t="shared" si="0" ref="C4:V4">C23</f>
        <v>1</v>
      </c>
      <c r="D4" s="51">
        <f t="shared" si="0"/>
        <v>2</v>
      </c>
      <c r="E4" s="51">
        <f t="shared" si="0"/>
        <v>3</v>
      </c>
      <c r="F4" s="51">
        <f t="shared" si="0"/>
        <v>16</v>
      </c>
      <c r="G4" s="51">
        <f t="shared" si="0"/>
        <v>16</v>
      </c>
      <c r="H4" s="51">
        <f t="shared" si="0"/>
        <v>15</v>
      </c>
      <c r="I4" s="51">
        <f t="shared" si="0"/>
        <v>12</v>
      </c>
      <c r="J4" s="51">
        <f t="shared" si="0"/>
        <v>12</v>
      </c>
      <c r="K4" s="51">
        <f t="shared" si="0"/>
        <v>12</v>
      </c>
      <c r="L4" s="51">
        <f t="shared" si="0"/>
        <v>14</v>
      </c>
      <c r="M4" s="51">
        <f t="shared" si="0"/>
        <v>15</v>
      </c>
      <c r="N4" s="51">
        <f t="shared" si="0"/>
        <v>13</v>
      </c>
      <c r="O4" s="51">
        <f t="shared" si="0"/>
        <v>13</v>
      </c>
      <c r="P4" s="51">
        <f t="shared" si="0"/>
        <v>14</v>
      </c>
      <c r="Q4" s="51">
        <f t="shared" si="0"/>
        <v>14</v>
      </c>
      <c r="R4" s="51">
        <f t="shared" si="0"/>
        <v>14</v>
      </c>
      <c r="S4" s="51">
        <f t="shared" si="0"/>
        <v>15</v>
      </c>
      <c r="T4" s="51">
        <f t="shared" si="0"/>
        <v>15</v>
      </c>
      <c r="U4" s="51">
        <f t="shared" si="0"/>
        <v>16</v>
      </c>
      <c r="V4" s="51">
        <f t="shared" si="0"/>
        <v>15</v>
      </c>
    </row>
    <row r="5" spans="1:22" ht="12.75">
      <c r="A5" s="52" t="s">
        <v>52</v>
      </c>
      <c r="B5" s="51" t="str">
        <f>B39</f>
        <v>-</v>
      </c>
      <c r="C5" s="51">
        <f aca="true" t="shared" si="1" ref="C5:V5">C39</f>
        <v>1</v>
      </c>
      <c r="D5" s="51">
        <f t="shared" si="1"/>
        <v>2</v>
      </c>
      <c r="E5" s="51">
        <f t="shared" si="1"/>
        <v>3</v>
      </c>
      <c r="F5" s="51">
        <f t="shared" si="1"/>
        <v>4</v>
      </c>
      <c r="G5" s="51">
        <f t="shared" si="1"/>
        <v>4</v>
      </c>
      <c r="H5" s="51">
        <f t="shared" si="1"/>
        <v>2</v>
      </c>
      <c r="I5" s="51">
        <f t="shared" si="1"/>
        <v>2</v>
      </c>
      <c r="J5" s="51">
        <f t="shared" si="1"/>
        <v>2</v>
      </c>
      <c r="K5" s="51">
        <f t="shared" si="1"/>
        <v>2</v>
      </c>
      <c r="L5" s="51">
        <f t="shared" si="1"/>
        <v>2</v>
      </c>
      <c r="M5" s="51">
        <f t="shared" si="1"/>
        <v>2</v>
      </c>
      <c r="N5" s="51">
        <f t="shared" si="1"/>
        <v>2</v>
      </c>
      <c r="O5" s="51">
        <f t="shared" si="1"/>
        <v>2</v>
      </c>
      <c r="P5" s="51">
        <f t="shared" si="1"/>
        <v>3</v>
      </c>
      <c r="Q5" s="51" t="str">
        <f t="shared" si="1"/>
        <v>x</v>
      </c>
      <c r="R5" s="51" t="str">
        <f t="shared" si="1"/>
        <v>x</v>
      </c>
      <c r="S5" s="51">
        <f t="shared" si="1"/>
        <v>5</v>
      </c>
      <c r="T5" s="51">
        <f t="shared" si="1"/>
        <v>5</v>
      </c>
      <c r="U5" s="51">
        <f t="shared" si="1"/>
        <v>6</v>
      </c>
      <c r="V5" s="51">
        <f t="shared" si="1"/>
        <v>5</v>
      </c>
    </row>
    <row r="6" spans="1:22" ht="26.25" customHeight="1">
      <c r="A6" s="50" t="s">
        <v>53</v>
      </c>
      <c r="B6" s="51">
        <f>B55</f>
        <v>2</v>
      </c>
      <c r="C6" s="51">
        <f aca="true" t="shared" si="2" ref="C6:V6">C55</f>
        <v>2</v>
      </c>
      <c r="D6" s="51">
        <f t="shared" si="2"/>
        <v>2</v>
      </c>
      <c r="E6" s="51">
        <f t="shared" si="2"/>
        <v>2</v>
      </c>
      <c r="F6" s="51">
        <f t="shared" si="2"/>
        <v>2</v>
      </c>
      <c r="G6" s="51">
        <f t="shared" si="2"/>
        <v>4</v>
      </c>
      <c r="H6" s="51" t="str">
        <f t="shared" si="2"/>
        <v>x</v>
      </c>
      <c r="I6" s="51">
        <f t="shared" si="2"/>
        <v>7</v>
      </c>
      <c r="J6" s="51">
        <f t="shared" si="2"/>
        <v>14</v>
      </c>
      <c r="K6" s="51">
        <f t="shared" si="2"/>
        <v>2</v>
      </c>
      <c r="L6" s="51">
        <f t="shared" si="2"/>
        <v>2</v>
      </c>
      <c r="M6" s="51">
        <f t="shared" si="2"/>
        <v>2</v>
      </c>
      <c r="N6" s="51">
        <f t="shared" si="2"/>
        <v>2</v>
      </c>
      <c r="O6" s="51">
        <f t="shared" si="2"/>
        <v>2</v>
      </c>
      <c r="P6" s="51">
        <f t="shared" si="2"/>
        <v>4</v>
      </c>
      <c r="Q6" s="51">
        <f t="shared" si="2"/>
        <v>5</v>
      </c>
      <c r="R6" s="51">
        <f t="shared" si="2"/>
        <v>7</v>
      </c>
      <c r="S6" s="51">
        <f t="shared" si="2"/>
        <v>14</v>
      </c>
      <c r="T6" s="51">
        <f t="shared" si="2"/>
        <v>14</v>
      </c>
      <c r="U6" s="51">
        <f t="shared" si="2"/>
        <v>17</v>
      </c>
      <c r="V6" s="51">
        <f t="shared" si="2"/>
        <v>14</v>
      </c>
    </row>
    <row r="7" spans="1:22" ht="22.5">
      <c r="A7" s="50" t="s">
        <v>54</v>
      </c>
      <c r="B7" s="51">
        <f>B71</f>
        <v>415</v>
      </c>
      <c r="C7" s="51">
        <f aca="true" t="shared" si="3" ref="C7:V7">C71</f>
        <v>415</v>
      </c>
      <c r="D7" s="51">
        <f t="shared" si="3"/>
        <v>415</v>
      </c>
      <c r="E7" s="51">
        <f t="shared" si="3"/>
        <v>415</v>
      </c>
      <c r="F7" s="51">
        <f t="shared" si="3"/>
        <v>370</v>
      </c>
      <c r="G7" s="51">
        <f t="shared" si="3"/>
        <v>560</v>
      </c>
      <c r="H7" s="51" t="str">
        <f t="shared" si="3"/>
        <v>x</v>
      </c>
      <c r="I7" s="51">
        <f t="shared" si="3"/>
        <v>924</v>
      </c>
      <c r="J7" s="51">
        <f t="shared" si="3"/>
        <v>2074</v>
      </c>
      <c r="K7" s="51">
        <f t="shared" si="3"/>
        <v>415</v>
      </c>
      <c r="L7" s="51">
        <f t="shared" si="3"/>
        <v>415</v>
      </c>
      <c r="M7" s="51">
        <f t="shared" si="3"/>
        <v>415</v>
      </c>
      <c r="N7" s="51">
        <f t="shared" si="3"/>
        <v>415</v>
      </c>
      <c r="O7" s="51">
        <f t="shared" si="3"/>
        <v>370</v>
      </c>
      <c r="P7" s="51">
        <f t="shared" si="3"/>
        <v>560</v>
      </c>
      <c r="Q7" s="51">
        <f t="shared" si="3"/>
        <v>680</v>
      </c>
      <c r="R7" s="51">
        <f t="shared" si="3"/>
        <v>924</v>
      </c>
      <c r="S7" s="51">
        <f t="shared" si="3"/>
        <v>2074</v>
      </c>
      <c r="T7" s="51">
        <f t="shared" si="3"/>
        <v>2074</v>
      </c>
      <c r="U7" s="51">
        <f t="shared" si="3"/>
        <v>2322</v>
      </c>
      <c r="V7" s="51">
        <f t="shared" si="3"/>
        <v>2012</v>
      </c>
    </row>
    <row r="8" spans="1:22" ht="22.5">
      <c r="A8" s="50" t="s">
        <v>55</v>
      </c>
      <c r="B8" s="53">
        <f>B87</f>
        <v>9485</v>
      </c>
      <c r="C8" s="53">
        <f aca="true" t="shared" si="4" ref="C8:V8">C87</f>
        <v>9485</v>
      </c>
      <c r="D8" s="53">
        <f t="shared" si="4"/>
        <v>703</v>
      </c>
      <c r="E8" s="53">
        <f t="shared" si="4"/>
        <v>703</v>
      </c>
      <c r="F8" s="53">
        <f t="shared" si="4"/>
        <v>9485</v>
      </c>
      <c r="G8" s="53">
        <f t="shared" si="4"/>
        <v>9485</v>
      </c>
      <c r="H8" s="53">
        <f t="shared" si="4"/>
        <v>703</v>
      </c>
      <c r="I8" s="53">
        <f t="shared" si="4"/>
        <v>703</v>
      </c>
      <c r="J8" s="53">
        <f t="shared" si="4"/>
        <v>703</v>
      </c>
      <c r="K8" s="53">
        <f t="shared" si="4"/>
        <v>703</v>
      </c>
      <c r="L8" s="53">
        <f t="shared" si="4"/>
        <v>703</v>
      </c>
      <c r="M8" s="53">
        <f t="shared" si="4"/>
        <v>703</v>
      </c>
      <c r="N8" s="53">
        <f t="shared" si="4"/>
        <v>703</v>
      </c>
      <c r="O8" s="53">
        <f t="shared" si="4"/>
        <v>703</v>
      </c>
      <c r="P8" s="53">
        <f t="shared" si="4"/>
        <v>1703</v>
      </c>
      <c r="Q8" s="53">
        <f t="shared" si="4"/>
        <v>3703</v>
      </c>
      <c r="R8" s="53">
        <f t="shared" si="4"/>
        <v>4463</v>
      </c>
      <c r="S8" s="53">
        <f t="shared" si="4"/>
        <v>7403</v>
      </c>
      <c r="T8" s="53">
        <f t="shared" si="4"/>
        <v>7403</v>
      </c>
      <c r="U8" s="53">
        <f t="shared" si="4"/>
        <v>10403</v>
      </c>
      <c r="V8" s="53">
        <f t="shared" si="4"/>
        <v>7403</v>
      </c>
    </row>
    <row r="9" spans="1:22" ht="26.25" customHeight="1">
      <c r="A9" s="50" t="s">
        <v>56</v>
      </c>
      <c r="B9" s="54">
        <f>B103</f>
        <v>2</v>
      </c>
      <c r="C9" s="54">
        <f aca="true" t="shared" si="5" ref="C9:V9">C103</f>
        <v>3</v>
      </c>
      <c r="D9" s="54">
        <f t="shared" si="5"/>
        <v>2</v>
      </c>
      <c r="E9" s="54">
        <f t="shared" si="5"/>
        <v>3</v>
      </c>
      <c r="F9" s="54">
        <f t="shared" si="5"/>
        <v>25</v>
      </c>
      <c r="G9" s="54">
        <f t="shared" si="5"/>
        <v>25</v>
      </c>
      <c r="H9" s="54">
        <f t="shared" si="5"/>
        <v>23</v>
      </c>
      <c r="I9" s="54">
        <f t="shared" si="5"/>
        <v>23</v>
      </c>
      <c r="J9" s="54">
        <f t="shared" si="5"/>
        <v>23</v>
      </c>
      <c r="K9" s="54">
        <f t="shared" si="5"/>
        <v>23</v>
      </c>
      <c r="L9" s="54">
        <f t="shared" si="5"/>
        <v>23</v>
      </c>
      <c r="M9" s="54">
        <f t="shared" si="5"/>
        <v>23</v>
      </c>
      <c r="N9" s="54">
        <f t="shared" si="5"/>
        <v>23</v>
      </c>
      <c r="O9" s="54">
        <f t="shared" si="5"/>
        <v>23</v>
      </c>
      <c r="P9" s="54">
        <f t="shared" si="5"/>
        <v>25</v>
      </c>
      <c r="Q9" s="54">
        <f t="shared" si="5"/>
        <v>26</v>
      </c>
      <c r="R9" s="54">
        <f t="shared" si="5"/>
        <v>28</v>
      </c>
      <c r="S9" s="54">
        <f t="shared" si="5"/>
        <v>35</v>
      </c>
      <c r="T9" s="54">
        <f t="shared" si="5"/>
        <v>34</v>
      </c>
      <c r="U9" s="54">
        <f t="shared" si="5"/>
        <v>34</v>
      </c>
      <c r="V9" s="54">
        <f t="shared" si="5"/>
        <v>25</v>
      </c>
    </row>
    <row r="10" spans="1:22" ht="26.25" customHeight="1">
      <c r="A10" s="50" t="s">
        <v>57</v>
      </c>
      <c r="B10" s="51" t="str">
        <f>B119</f>
        <v>-</v>
      </c>
      <c r="C10" s="51" t="str">
        <f aca="true" t="shared" si="6" ref="C10:V10">C119</f>
        <v>-</v>
      </c>
      <c r="D10" s="51" t="str">
        <f t="shared" si="6"/>
        <v>-</v>
      </c>
      <c r="E10" s="51" t="str">
        <f t="shared" si="6"/>
        <v>-</v>
      </c>
      <c r="F10" s="51">
        <f t="shared" si="6"/>
        <v>11</v>
      </c>
      <c r="G10" s="51">
        <f t="shared" si="6"/>
        <v>11</v>
      </c>
      <c r="H10" s="51">
        <f t="shared" si="6"/>
        <v>11</v>
      </c>
      <c r="I10" s="51">
        <f t="shared" si="6"/>
        <v>11</v>
      </c>
      <c r="J10" s="51">
        <f t="shared" si="6"/>
        <v>11</v>
      </c>
      <c r="K10" s="51">
        <f t="shared" si="6"/>
        <v>11</v>
      </c>
      <c r="L10" s="51">
        <f t="shared" si="6"/>
        <v>11</v>
      </c>
      <c r="M10" s="51">
        <f t="shared" si="6"/>
        <v>12</v>
      </c>
      <c r="N10" s="51">
        <f t="shared" si="6"/>
        <v>12</v>
      </c>
      <c r="O10" s="51">
        <f t="shared" si="6"/>
        <v>12</v>
      </c>
      <c r="P10" s="51">
        <f t="shared" si="6"/>
        <v>11</v>
      </c>
      <c r="Q10" s="51">
        <f t="shared" si="6"/>
        <v>11</v>
      </c>
      <c r="R10" s="51">
        <f t="shared" si="6"/>
        <v>10</v>
      </c>
      <c r="S10" s="51">
        <f t="shared" si="6"/>
        <v>10</v>
      </c>
      <c r="T10" s="51">
        <f t="shared" si="6"/>
        <v>13</v>
      </c>
      <c r="U10" s="51">
        <f t="shared" si="6"/>
        <v>13</v>
      </c>
      <c r="V10" s="51">
        <f t="shared" si="6"/>
        <v>13</v>
      </c>
    </row>
    <row r="11" spans="1:22" ht="26.25" customHeight="1">
      <c r="A11" s="50" t="s">
        <v>58</v>
      </c>
      <c r="B11" s="53" t="str">
        <f>B136</f>
        <v>-</v>
      </c>
      <c r="C11" s="53">
        <f aca="true" t="shared" si="7" ref="C11:V11">C136</f>
        <v>1486</v>
      </c>
      <c r="D11" s="53">
        <f t="shared" si="7"/>
        <v>1729</v>
      </c>
      <c r="E11" s="53">
        <f t="shared" si="7"/>
        <v>2584</v>
      </c>
      <c r="F11" s="53">
        <f t="shared" si="7"/>
        <v>3149</v>
      </c>
      <c r="G11" s="53">
        <f t="shared" si="7"/>
        <v>3115</v>
      </c>
      <c r="H11" s="53">
        <f t="shared" si="7"/>
        <v>2080</v>
      </c>
      <c r="I11" s="53">
        <f t="shared" si="7"/>
        <v>1982</v>
      </c>
      <c r="J11" s="53">
        <f t="shared" si="7"/>
        <v>2732</v>
      </c>
      <c r="K11" s="53">
        <f t="shared" si="7"/>
        <v>3345</v>
      </c>
      <c r="L11" s="53">
        <f t="shared" si="7"/>
        <v>3917</v>
      </c>
      <c r="M11" s="53">
        <f t="shared" si="7"/>
        <v>4504</v>
      </c>
      <c r="N11" s="53">
        <f t="shared" si="7"/>
        <v>4620</v>
      </c>
      <c r="O11" s="53">
        <f t="shared" si="7"/>
        <v>5260.4</v>
      </c>
      <c r="P11" s="53">
        <f t="shared" si="7"/>
        <v>11060.9</v>
      </c>
      <c r="Q11" s="53">
        <f t="shared" si="7"/>
        <v>11898.1</v>
      </c>
      <c r="R11" s="53">
        <f t="shared" si="7"/>
        <v>35610</v>
      </c>
      <c r="S11" s="53">
        <f t="shared" si="7"/>
        <v>247653.1</v>
      </c>
      <c r="T11" s="53">
        <f t="shared" si="7"/>
        <v>125991.1</v>
      </c>
      <c r="U11" s="53">
        <f t="shared" si="7"/>
        <v>234299.1</v>
      </c>
      <c r="V11" s="53">
        <f t="shared" si="7"/>
        <v>219152.1</v>
      </c>
    </row>
    <row r="12" spans="1:22" ht="26.25" customHeight="1">
      <c r="A12" s="50" t="s">
        <v>59</v>
      </c>
      <c r="B12" s="51" t="str">
        <f>B152</f>
        <v>-</v>
      </c>
      <c r="C12" s="55">
        <f aca="true" t="shared" si="8" ref="C12:V12">C152</f>
        <v>132</v>
      </c>
      <c r="D12" s="55">
        <f t="shared" si="8"/>
        <v>146</v>
      </c>
      <c r="E12" s="55">
        <f t="shared" si="8"/>
        <v>258</v>
      </c>
      <c r="F12" s="55">
        <f t="shared" si="8"/>
        <v>1072</v>
      </c>
      <c r="G12" s="55">
        <f t="shared" si="8"/>
        <v>1579</v>
      </c>
      <c r="H12" s="55">
        <f t="shared" si="8"/>
        <v>1478</v>
      </c>
      <c r="I12" s="55">
        <f t="shared" si="8"/>
        <v>1557</v>
      </c>
      <c r="J12" s="55">
        <f t="shared" si="8"/>
        <v>1819</v>
      </c>
      <c r="K12" s="55">
        <f t="shared" si="8"/>
        <v>2241</v>
      </c>
      <c r="L12" s="55">
        <f t="shared" si="8"/>
        <v>2320</v>
      </c>
      <c r="M12" s="55">
        <f t="shared" si="8"/>
        <v>2327</v>
      </c>
      <c r="N12" s="55">
        <f t="shared" si="8"/>
        <v>2440</v>
      </c>
      <c r="O12" s="55">
        <f t="shared" si="8"/>
        <v>2862</v>
      </c>
      <c r="P12" s="55">
        <f t="shared" si="8"/>
        <v>3498</v>
      </c>
      <c r="Q12" s="55">
        <f t="shared" si="8"/>
        <v>4513</v>
      </c>
      <c r="R12" s="55">
        <f t="shared" si="8"/>
        <v>4601</v>
      </c>
      <c r="S12" s="55">
        <f t="shared" si="8"/>
        <v>16748</v>
      </c>
      <c r="T12" s="55">
        <f t="shared" si="8"/>
        <v>6496</v>
      </c>
      <c r="U12" s="55">
        <f t="shared" si="8"/>
        <v>7643</v>
      </c>
      <c r="V12" s="55">
        <f t="shared" si="8"/>
        <v>20134</v>
      </c>
    </row>
    <row r="13" spans="1:22" ht="27" customHeight="1">
      <c r="A13" s="50" t="s">
        <v>60</v>
      </c>
      <c r="B13" s="56" t="str">
        <f>B168</f>
        <v>-</v>
      </c>
      <c r="C13" s="56">
        <f aca="true" t="shared" si="9" ref="C13:V13">C168</f>
        <v>50</v>
      </c>
      <c r="D13" s="56">
        <f t="shared" si="9"/>
        <v>93</v>
      </c>
      <c r="E13" s="56">
        <f t="shared" si="9"/>
        <v>87</v>
      </c>
      <c r="F13" s="56">
        <f t="shared" si="9"/>
        <v>391</v>
      </c>
      <c r="G13" s="56">
        <f t="shared" si="9"/>
        <v>992</v>
      </c>
      <c r="H13" s="56">
        <f t="shared" si="9"/>
        <v>983</v>
      </c>
      <c r="I13" s="56">
        <f t="shared" si="9"/>
        <v>1126</v>
      </c>
      <c r="J13" s="56">
        <f t="shared" si="9"/>
        <v>1300</v>
      </c>
      <c r="K13" s="56">
        <f t="shared" si="9"/>
        <v>1562</v>
      </c>
      <c r="L13" s="56">
        <f t="shared" si="9"/>
        <v>1738</v>
      </c>
      <c r="M13" s="56">
        <f t="shared" si="9"/>
        <v>1828</v>
      </c>
      <c r="N13" s="56">
        <f t="shared" si="9"/>
        <v>1974</v>
      </c>
      <c r="O13" s="56">
        <f t="shared" si="9"/>
        <v>2228</v>
      </c>
      <c r="P13" s="56">
        <f t="shared" si="9"/>
        <v>2605</v>
      </c>
      <c r="Q13" s="56">
        <f t="shared" si="9"/>
        <v>2399</v>
      </c>
      <c r="R13" s="56">
        <f t="shared" si="9"/>
        <v>1850</v>
      </c>
      <c r="S13" s="56">
        <f t="shared" si="9"/>
        <v>4075</v>
      </c>
      <c r="T13" s="56">
        <f t="shared" si="9"/>
        <v>760</v>
      </c>
      <c r="U13" s="56">
        <f t="shared" si="9"/>
        <v>1866</v>
      </c>
      <c r="V13" s="56">
        <f t="shared" si="9"/>
        <v>4889</v>
      </c>
    </row>
    <row r="14" spans="1:22" ht="26.25" customHeight="1">
      <c r="A14" s="50" t="s">
        <v>61</v>
      </c>
      <c r="B14" s="56" t="str">
        <f>B184</f>
        <v>-</v>
      </c>
      <c r="C14" s="56">
        <f aca="true" t="shared" si="10" ref="C14:V14">C184</f>
        <v>20741</v>
      </c>
      <c r="D14" s="56">
        <f t="shared" si="10"/>
        <v>18239</v>
      </c>
      <c r="E14" s="56">
        <f t="shared" si="10"/>
        <v>20710</v>
      </c>
      <c r="F14" s="56">
        <f t="shared" si="10"/>
        <v>36443</v>
      </c>
      <c r="G14" s="56">
        <f t="shared" si="10"/>
        <v>42515</v>
      </c>
      <c r="H14" s="56">
        <f t="shared" si="10"/>
        <v>38700</v>
      </c>
      <c r="I14" s="56">
        <f t="shared" si="10"/>
        <v>41471</v>
      </c>
      <c r="J14" s="56">
        <f t="shared" si="10"/>
        <v>65611</v>
      </c>
      <c r="K14" s="56">
        <f t="shared" si="10"/>
        <v>76866</v>
      </c>
      <c r="L14" s="56">
        <f t="shared" si="10"/>
        <v>91347</v>
      </c>
      <c r="M14" s="56">
        <f t="shared" si="10"/>
        <v>77235</v>
      </c>
      <c r="N14" s="56">
        <f t="shared" si="10"/>
        <v>87629</v>
      </c>
      <c r="O14" s="56">
        <f t="shared" si="10"/>
        <v>101284</v>
      </c>
      <c r="P14" s="56">
        <f t="shared" si="10"/>
        <v>117450</v>
      </c>
      <c r="Q14" s="56">
        <f t="shared" si="10"/>
        <v>141658</v>
      </c>
      <c r="R14" s="56">
        <f t="shared" si="10"/>
        <v>220992</v>
      </c>
      <c r="S14" s="56">
        <f t="shared" si="10"/>
        <v>409387</v>
      </c>
      <c r="T14" s="56">
        <f t="shared" si="10"/>
        <v>170391</v>
      </c>
      <c r="U14" s="56">
        <f t="shared" si="10"/>
        <v>121073</v>
      </c>
      <c r="V14" s="56">
        <f t="shared" si="10"/>
        <v>234619</v>
      </c>
    </row>
    <row r="15" spans="1:22" ht="15" customHeight="1">
      <c r="A15" s="50" t="s">
        <v>62</v>
      </c>
      <c r="B15" s="56" t="str">
        <f>B168</f>
        <v>-</v>
      </c>
      <c r="C15" s="57">
        <f aca="true" t="shared" si="11" ref="C15:V15">C168</f>
        <v>50</v>
      </c>
      <c r="D15" s="57">
        <f t="shared" si="11"/>
        <v>93</v>
      </c>
      <c r="E15" s="57">
        <f t="shared" si="11"/>
        <v>87</v>
      </c>
      <c r="F15" s="57">
        <f t="shared" si="11"/>
        <v>391</v>
      </c>
      <c r="G15" s="57">
        <f t="shared" si="11"/>
        <v>992</v>
      </c>
      <c r="H15" s="57">
        <f t="shared" si="11"/>
        <v>983</v>
      </c>
      <c r="I15" s="57">
        <f t="shared" si="11"/>
        <v>1126</v>
      </c>
      <c r="J15" s="57">
        <f t="shared" si="11"/>
        <v>1300</v>
      </c>
      <c r="K15" s="57">
        <f t="shared" si="11"/>
        <v>1562</v>
      </c>
      <c r="L15" s="57">
        <f t="shared" si="11"/>
        <v>1738</v>
      </c>
      <c r="M15" s="57">
        <f t="shared" si="11"/>
        <v>1828</v>
      </c>
      <c r="N15" s="57">
        <f t="shared" si="11"/>
        <v>1974</v>
      </c>
      <c r="O15" s="57">
        <f t="shared" si="11"/>
        <v>2228</v>
      </c>
      <c r="P15" s="57">
        <f t="shared" si="11"/>
        <v>2605</v>
      </c>
      <c r="Q15" s="57">
        <f t="shared" si="11"/>
        <v>2399</v>
      </c>
      <c r="R15" s="57">
        <f t="shared" si="11"/>
        <v>1850</v>
      </c>
      <c r="S15" s="57">
        <f t="shared" si="11"/>
        <v>4075</v>
      </c>
      <c r="T15" s="57">
        <f t="shared" si="11"/>
        <v>760</v>
      </c>
      <c r="U15" s="57">
        <f t="shared" si="11"/>
        <v>1866</v>
      </c>
      <c r="V15" s="57">
        <f t="shared" si="11"/>
        <v>4889</v>
      </c>
    </row>
    <row r="16" spans="1:22" ht="22.5">
      <c r="A16" s="50" t="s">
        <v>63</v>
      </c>
      <c r="B16" s="56" t="str">
        <f>B216</f>
        <v>-</v>
      </c>
      <c r="C16" s="56" t="str">
        <f aca="true" t="shared" si="12" ref="C16:V16">C216</f>
        <v>-</v>
      </c>
      <c r="D16" s="56" t="str">
        <f t="shared" si="12"/>
        <v>-</v>
      </c>
      <c r="E16" s="56" t="str">
        <f t="shared" si="12"/>
        <v>-</v>
      </c>
      <c r="F16" s="56" t="str">
        <f t="shared" si="12"/>
        <v>-</v>
      </c>
      <c r="G16" s="56" t="str">
        <f t="shared" si="12"/>
        <v>-</v>
      </c>
      <c r="H16" s="56" t="str">
        <f t="shared" si="12"/>
        <v>-</v>
      </c>
      <c r="I16" s="56" t="str">
        <f t="shared" si="12"/>
        <v>-</v>
      </c>
      <c r="J16" s="56" t="str">
        <f t="shared" si="12"/>
        <v>-</v>
      </c>
      <c r="K16" s="56" t="str">
        <f t="shared" si="12"/>
        <v>-</v>
      </c>
      <c r="L16" s="56" t="str">
        <f t="shared" si="12"/>
        <v>-</v>
      </c>
      <c r="M16" s="56" t="str">
        <f t="shared" si="12"/>
        <v>-</v>
      </c>
      <c r="N16" s="56" t="str">
        <f t="shared" si="12"/>
        <v>-</v>
      </c>
      <c r="O16" s="56" t="str">
        <f t="shared" si="12"/>
        <v>-</v>
      </c>
      <c r="P16" s="56" t="str">
        <f t="shared" si="12"/>
        <v>-</v>
      </c>
      <c r="Q16" s="56" t="str">
        <f t="shared" si="12"/>
        <v>-</v>
      </c>
      <c r="R16" s="56" t="str">
        <f t="shared" si="12"/>
        <v>-</v>
      </c>
      <c r="S16" s="56" t="str">
        <f t="shared" si="12"/>
        <v>-</v>
      </c>
      <c r="T16" s="56" t="str">
        <f t="shared" si="12"/>
        <v>-</v>
      </c>
      <c r="U16" s="56">
        <f t="shared" si="12"/>
        <v>2</v>
      </c>
      <c r="V16" s="56">
        <f t="shared" si="12"/>
        <v>1</v>
      </c>
    </row>
    <row r="17" spans="1:22" ht="26.25" customHeight="1">
      <c r="A17" s="61" t="s">
        <v>64</v>
      </c>
      <c r="B17" s="62" t="str">
        <f>B232</f>
        <v>-</v>
      </c>
      <c r="C17" s="62" t="str">
        <f aca="true" t="shared" si="13" ref="C17:V17">C232</f>
        <v>-</v>
      </c>
      <c r="D17" s="62" t="str">
        <f t="shared" si="13"/>
        <v>-</v>
      </c>
      <c r="E17" s="62" t="str">
        <f t="shared" si="13"/>
        <v>-</v>
      </c>
      <c r="F17" s="62" t="str">
        <f t="shared" si="13"/>
        <v>-</v>
      </c>
      <c r="G17" s="62" t="str">
        <f t="shared" si="13"/>
        <v>-</v>
      </c>
      <c r="H17" s="62" t="str">
        <f t="shared" si="13"/>
        <v>-</v>
      </c>
      <c r="I17" s="62" t="str">
        <f t="shared" si="13"/>
        <v>-</v>
      </c>
      <c r="J17" s="62" t="str">
        <f t="shared" si="13"/>
        <v>-</v>
      </c>
      <c r="K17" s="62" t="str">
        <f t="shared" si="13"/>
        <v>-</v>
      </c>
      <c r="L17" s="62" t="str">
        <f t="shared" si="13"/>
        <v>-</v>
      </c>
      <c r="M17" s="62" t="str">
        <f t="shared" si="13"/>
        <v>-</v>
      </c>
      <c r="N17" s="62" t="str">
        <f t="shared" si="13"/>
        <v>-</v>
      </c>
      <c r="O17" s="62" t="str">
        <f t="shared" si="13"/>
        <v>-</v>
      </c>
      <c r="P17" s="62" t="str">
        <f t="shared" si="13"/>
        <v>-</v>
      </c>
      <c r="Q17" s="62" t="str">
        <f t="shared" si="13"/>
        <v>-</v>
      </c>
      <c r="R17" s="62" t="str">
        <f t="shared" si="13"/>
        <v>-</v>
      </c>
      <c r="S17" s="62" t="str">
        <f t="shared" si="13"/>
        <v>-</v>
      </c>
      <c r="T17" s="62" t="str">
        <f t="shared" si="13"/>
        <v>-</v>
      </c>
      <c r="U17" s="62">
        <f t="shared" si="13"/>
        <v>2</v>
      </c>
      <c r="V17" s="62">
        <f t="shared" si="13"/>
        <v>8</v>
      </c>
    </row>
    <row r="18" spans="1:17" ht="12.75">
      <c r="A18" s="5" t="s">
        <v>46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"/>
      <c r="P18" s="3"/>
      <c r="Q18" s="3"/>
    </row>
    <row r="19" spans="1:17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"/>
      <c r="P19" s="3"/>
      <c r="Q19" s="3"/>
    </row>
    <row r="20" spans="1:21" ht="15" customHeight="1">
      <c r="A20" s="47" t="s">
        <v>37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2" ht="12" customHeight="1">
      <c r="A21" s="63" t="s">
        <v>38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ht="18.75" customHeight="1">
      <c r="A22" s="74"/>
      <c r="B22" s="59">
        <v>2002</v>
      </c>
      <c r="C22" s="59">
        <v>2003</v>
      </c>
      <c r="D22" s="59">
        <v>2004</v>
      </c>
      <c r="E22" s="59">
        <v>2005</v>
      </c>
      <c r="F22" s="59">
        <v>2006</v>
      </c>
      <c r="G22" s="59">
        <v>2007</v>
      </c>
      <c r="H22" s="59">
        <v>2008</v>
      </c>
      <c r="I22" s="59">
        <v>2009</v>
      </c>
      <c r="J22" s="59">
        <v>2010</v>
      </c>
      <c r="K22" s="59">
        <v>2011</v>
      </c>
      <c r="L22" s="25">
        <v>2012</v>
      </c>
      <c r="M22" s="25">
        <v>2013</v>
      </c>
      <c r="N22" s="25">
        <v>2014</v>
      </c>
      <c r="O22" s="25">
        <v>2015</v>
      </c>
      <c r="P22" s="25">
        <v>2016</v>
      </c>
      <c r="Q22" s="34">
        <v>2017</v>
      </c>
      <c r="R22" s="34">
        <v>2018</v>
      </c>
      <c r="S22" s="34">
        <v>2019</v>
      </c>
      <c r="T22" s="34">
        <v>2020</v>
      </c>
      <c r="U22" s="34">
        <v>2021</v>
      </c>
      <c r="V22" s="60">
        <v>2022</v>
      </c>
    </row>
    <row r="23" spans="1:22" ht="12.75">
      <c r="A23" s="64" t="s">
        <v>22</v>
      </c>
      <c r="B23" s="65"/>
      <c r="C23" s="56">
        <v>1</v>
      </c>
      <c r="D23" s="56">
        <v>2</v>
      </c>
      <c r="E23" s="66">
        <v>3</v>
      </c>
      <c r="F23" s="56">
        <v>16</v>
      </c>
      <c r="G23" s="56">
        <v>16</v>
      </c>
      <c r="H23" s="56">
        <v>15</v>
      </c>
      <c r="I23" s="56">
        <v>12</v>
      </c>
      <c r="J23" s="56">
        <v>12</v>
      </c>
      <c r="K23" s="56">
        <v>12</v>
      </c>
      <c r="L23" s="56">
        <v>14</v>
      </c>
      <c r="M23" s="56">
        <v>15</v>
      </c>
      <c r="N23" s="56">
        <v>13</v>
      </c>
      <c r="O23" s="56">
        <v>13</v>
      </c>
      <c r="P23" s="56">
        <v>14</v>
      </c>
      <c r="Q23" s="67">
        <v>14</v>
      </c>
      <c r="R23" s="68">
        <v>14</v>
      </c>
      <c r="S23" s="68">
        <v>15</v>
      </c>
      <c r="T23" s="68">
        <v>15</v>
      </c>
      <c r="U23" s="68">
        <v>16</v>
      </c>
      <c r="V23" s="68">
        <v>15</v>
      </c>
    </row>
    <row r="24" spans="1:22" ht="12.75">
      <c r="A24" s="64" t="s">
        <v>23</v>
      </c>
      <c r="B24" s="65"/>
      <c r="C24" s="56"/>
      <c r="D24" s="56"/>
      <c r="E24" s="56"/>
      <c r="F24" s="56"/>
      <c r="G24" s="56"/>
      <c r="H24" s="56"/>
      <c r="I24" s="56"/>
      <c r="J24" s="56"/>
      <c r="K24" s="56"/>
      <c r="L24" s="67" t="s">
        <v>9</v>
      </c>
      <c r="M24" s="67" t="s">
        <v>9</v>
      </c>
      <c r="N24" s="67" t="s">
        <v>9</v>
      </c>
      <c r="O24" s="67" t="s">
        <v>9</v>
      </c>
      <c r="P24" s="67" t="s">
        <v>9</v>
      </c>
      <c r="Q24" s="67" t="s">
        <v>9</v>
      </c>
      <c r="R24" s="67" t="s">
        <v>9</v>
      </c>
      <c r="S24" s="69">
        <v>12</v>
      </c>
      <c r="T24" s="69">
        <v>5</v>
      </c>
      <c r="U24" s="70">
        <v>6</v>
      </c>
      <c r="V24" s="71">
        <v>5</v>
      </c>
    </row>
    <row r="25" spans="1:22" ht="12.75">
      <c r="A25" s="64" t="s">
        <v>24</v>
      </c>
      <c r="B25" s="65"/>
      <c r="C25" s="56"/>
      <c r="D25" s="56"/>
      <c r="E25" s="66"/>
      <c r="F25" s="56"/>
      <c r="G25" s="56"/>
      <c r="H25" s="56"/>
      <c r="I25" s="56"/>
      <c r="J25" s="56"/>
      <c r="K25" s="56"/>
      <c r="L25" s="67" t="s">
        <v>9</v>
      </c>
      <c r="M25" s="67" t="s">
        <v>9</v>
      </c>
      <c r="N25" s="67" t="s">
        <v>9</v>
      </c>
      <c r="O25" s="67" t="s">
        <v>9</v>
      </c>
      <c r="P25" s="67" t="s">
        <v>9</v>
      </c>
      <c r="Q25" s="67" t="s">
        <v>9</v>
      </c>
      <c r="R25" s="67" t="s">
        <v>9</v>
      </c>
      <c r="S25" s="72" t="s">
        <v>0</v>
      </c>
      <c r="T25" s="72" t="s">
        <v>9</v>
      </c>
      <c r="U25" s="70" t="s">
        <v>8</v>
      </c>
      <c r="V25" s="73" t="s">
        <v>9</v>
      </c>
    </row>
    <row r="26" spans="1:22" ht="12.75">
      <c r="A26" s="64" t="s">
        <v>25</v>
      </c>
      <c r="B26" s="65"/>
      <c r="C26" s="56"/>
      <c r="D26" s="56"/>
      <c r="E26" s="66"/>
      <c r="F26" s="56"/>
      <c r="G26" s="56"/>
      <c r="H26" s="56"/>
      <c r="I26" s="56"/>
      <c r="J26" s="56"/>
      <c r="K26" s="56"/>
      <c r="L26" s="67" t="s">
        <v>9</v>
      </c>
      <c r="M26" s="67" t="s">
        <v>9</v>
      </c>
      <c r="N26" s="67" t="s">
        <v>9</v>
      </c>
      <c r="O26" s="67" t="s">
        <v>9</v>
      </c>
      <c r="P26" s="67" t="s">
        <v>9</v>
      </c>
      <c r="Q26" s="67" t="s">
        <v>9</v>
      </c>
      <c r="R26" s="67" t="s">
        <v>9</v>
      </c>
      <c r="S26" s="72" t="s">
        <v>0</v>
      </c>
      <c r="T26" s="69">
        <v>1</v>
      </c>
      <c r="U26" s="70">
        <v>1</v>
      </c>
      <c r="V26" s="71">
        <v>1</v>
      </c>
    </row>
    <row r="27" spans="1:22" ht="12.75">
      <c r="A27" s="64" t="s">
        <v>26</v>
      </c>
      <c r="B27" s="65"/>
      <c r="C27" s="56"/>
      <c r="D27" s="56"/>
      <c r="E27" s="66"/>
      <c r="F27" s="56"/>
      <c r="G27" s="56"/>
      <c r="H27" s="56"/>
      <c r="I27" s="56"/>
      <c r="J27" s="56"/>
      <c r="K27" s="56"/>
      <c r="L27" s="67" t="s">
        <v>9</v>
      </c>
      <c r="M27" s="67" t="s">
        <v>9</v>
      </c>
      <c r="N27" s="67" t="s">
        <v>9</v>
      </c>
      <c r="O27" s="67" t="s">
        <v>9</v>
      </c>
      <c r="P27" s="67" t="s">
        <v>9</v>
      </c>
      <c r="Q27" s="67" t="s">
        <v>9</v>
      </c>
      <c r="R27" s="67" t="s">
        <v>9</v>
      </c>
      <c r="S27" s="72" t="s">
        <v>0</v>
      </c>
      <c r="T27" s="72" t="s">
        <v>9</v>
      </c>
      <c r="U27" s="70">
        <v>1</v>
      </c>
      <c r="V27" s="73" t="s">
        <v>9</v>
      </c>
    </row>
    <row r="28" spans="1:22" ht="12.75">
      <c r="A28" s="64" t="s">
        <v>27</v>
      </c>
      <c r="B28" s="65"/>
      <c r="C28" s="56"/>
      <c r="D28" s="56"/>
      <c r="E28" s="66"/>
      <c r="F28" s="56"/>
      <c r="G28" s="56"/>
      <c r="H28" s="56"/>
      <c r="I28" s="56"/>
      <c r="J28" s="56"/>
      <c r="K28" s="56"/>
      <c r="L28" s="67" t="s">
        <v>9</v>
      </c>
      <c r="M28" s="67" t="s">
        <v>9</v>
      </c>
      <c r="N28" s="67" t="s">
        <v>9</v>
      </c>
      <c r="O28" s="67" t="s">
        <v>9</v>
      </c>
      <c r="P28" s="67" t="s">
        <v>9</v>
      </c>
      <c r="Q28" s="67" t="s">
        <v>9</v>
      </c>
      <c r="R28" s="67" t="s">
        <v>9</v>
      </c>
      <c r="S28" s="72" t="s">
        <v>0</v>
      </c>
      <c r="T28" s="72" t="s">
        <v>9</v>
      </c>
      <c r="U28" s="70">
        <v>1</v>
      </c>
      <c r="V28" s="73" t="s">
        <v>9</v>
      </c>
    </row>
    <row r="29" spans="1:22" ht="12.75">
      <c r="A29" s="64" t="s">
        <v>28</v>
      </c>
      <c r="B29" s="65"/>
      <c r="C29" s="56"/>
      <c r="D29" s="56"/>
      <c r="E29" s="66"/>
      <c r="F29" s="56"/>
      <c r="G29" s="56"/>
      <c r="H29" s="56"/>
      <c r="I29" s="56"/>
      <c r="J29" s="56"/>
      <c r="K29" s="56"/>
      <c r="L29" s="67" t="s">
        <v>9</v>
      </c>
      <c r="M29" s="67" t="s">
        <v>9</v>
      </c>
      <c r="N29" s="67" t="s">
        <v>9</v>
      </c>
      <c r="O29" s="67" t="s">
        <v>9</v>
      </c>
      <c r="P29" s="67" t="s">
        <v>9</v>
      </c>
      <c r="Q29" s="67" t="s">
        <v>9</v>
      </c>
      <c r="R29" s="67" t="s">
        <v>9</v>
      </c>
      <c r="S29" s="69">
        <v>1</v>
      </c>
      <c r="T29" s="69">
        <v>1</v>
      </c>
      <c r="U29" s="70">
        <v>1</v>
      </c>
      <c r="V29" s="71">
        <v>1</v>
      </c>
    </row>
    <row r="30" spans="1:22" ht="12.75">
      <c r="A30" s="64" t="s">
        <v>29</v>
      </c>
      <c r="B30" s="65"/>
      <c r="C30" s="56"/>
      <c r="D30" s="56"/>
      <c r="E30" s="66"/>
      <c r="F30" s="56"/>
      <c r="G30" s="56"/>
      <c r="H30" s="56"/>
      <c r="I30" s="56"/>
      <c r="J30" s="56"/>
      <c r="K30" s="56"/>
      <c r="L30" s="67" t="s">
        <v>9</v>
      </c>
      <c r="M30" s="67" t="s">
        <v>9</v>
      </c>
      <c r="N30" s="67" t="s">
        <v>9</v>
      </c>
      <c r="O30" s="67" t="s">
        <v>9</v>
      </c>
      <c r="P30" s="67" t="s">
        <v>9</v>
      </c>
      <c r="Q30" s="67" t="s">
        <v>9</v>
      </c>
      <c r="R30" s="67" t="s">
        <v>9</v>
      </c>
      <c r="S30" s="72" t="s">
        <v>0</v>
      </c>
      <c r="T30" s="69">
        <v>1</v>
      </c>
      <c r="U30" s="70">
        <v>1</v>
      </c>
      <c r="V30" s="71">
        <v>1</v>
      </c>
    </row>
    <row r="31" spans="1:22" ht="12.75">
      <c r="A31" s="64" t="s">
        <v>30</v>
      </c>
      <c r="B31" s="65"/>
      <c r="C31" s="56"/>
      <c r="D31" s="56"/>
      <c r="E31" s="66"/>
      <c r="F31" s="56"/>
      <c r="G31" s="56"/>
      <c r="H31" s="56"/>
      <c r="I31" s="56"/>
      <c r="J31" s="56"/>
      <c r="K31" s="56"/>
      <c r="L31" s="67" t="s">
        <v>9</v>
      </c>
      <c r="M31" s="67" t="s">
        <v>9</v>
      </c>
      <c r="N31" s="67" t="s">
        <v>9</v>
      </c>
      <c r="O31" s="67" t="s">
        <v>9</v>
      </c>
      <c r="P31" s="67" t="s">
        <v>9</v>
      </c>
      <c r="Q31" s="67" t="s">
        <v>9</v>
      </c>
      <c r="R31" s="67" t="s">
        <v>9</v>
      </c>
      <c r="S31" s="72" t="s">
        <v>0</v>
      </c>
      <c r="T31" s="72" t="s">
        <v>9</v>
      </c>
      <c r="U31" s="70" t="s">
        <v>8</v>
      </c>
      <c r="V31" s="71">
        <v>1</v>
      </c>
    </row>
    <row r="32" spans="1:22" ht="12.75">
      <c r="A32" s="64" t="s">
        <v>31</v>
      </c>
      <c r="B32" s="65"/>
      <c r="C32" s="56"/>
      <c r="D32" s="56"/>
      <c r="E32" s="56"/>
      <c r="F32" s="56"/>
      <c r="G32" s="56"/>
      <c r="H32" s="56"/>
      <c r="I32" s="56"/>
      <c r="J32" s="56"/>
      <c r="K32" s="56"/>
      <c r="L32" s="67" t="s">
        <v>9</v>
      </c>
      <c r="M32" s="67" t="s">
        <v>9</v>
      </c>
      <c r="N32" s="67" t="s">
        <v>9</v>
      </c>
      <c r="O32" s="67" t="s">
        <v>9</v>
      </c>
      <c r="P32" s="67" t="s">
        <v>9</v>
      </c>
      <c r="Q32" s="67" t="s">
        <v>9</v>
      </c>
      <c r="R32" s="67" t="s">
        <v>9</v>
      </c>
      <c r="S32" s="72" t="s">
        <v>0</v>
      </c>
      <c r="T32" s="69">
        <v>1</v>
      </c>
      <c r="U32" s="70">
        <v>1</v>
      </c>
      <c r="V32" s="71">
        <v>1</v>
      </c>
    </row>
    <row r="33" spans="1:22" ht="12.75">
      <c r="A33" s="64" t="s">
        <v>32</v>
      </c>
      <c r="B33" s="65"/>
      <c r="C33" s="56"/>
      <c r="D33" s="56"/>
      <c r="E33" s="56"/>
      <c r="F33" s="56"/>
      <c r="G33" s="56"/>
      <c r="H33" s="56"/>
      <c r="I33" s="56"/>
      <c r="J33" s="56"/>
      <c r="K33" s="56"/>
      <c r="L33" s="67" t="s">
        <v>9</v>
      </c>
      <c r="M33" s="67" t="s">
        <v>9</v>
      </c>
      <c r="N33" s="67" t="s">
        <v>9</v>
      </c>
      <c r="O33" s="67" t="s">
        <v>9</v>
      </c>
      <c r="P33" s="67" t="s">
        <v>9</v>
      </c>
      <c r="Q33" s="67" t="s">
        <v>9</v>
      </c>
      <c r="R33" s="67" t="s">
        <v>9</v>
      </c>
      <c r="S33" s="69">
        <v>1</v>
      </c>
      <c r="T33" s="69">
        <v>1</v>
      </c>
      <c r="U33" s="70">
        <v>1</v>
      </c>
      <c r="V33" s="71">
        <v>1</v>
      </c>
    </row>
    <row r="34" spans="1:22" ht="12.75">
      <c r="A34" s="75" t="s">
        <v>33</v>
      </c>
      <c r="B34" s="76"/>
      <c r="C34" s="62"/>
      <c r="D34" s="62"/>
      <c r="E34" s="77"/>
      <c r="F34" s="62"/>
      <c r="G34" s="62"/>
      <c r="H34" s="62"/>
      <c r="I34" s="62"/>
      <c r="J34" s="62"/>
      <c r="K34" s="62"/>
      <c r="L34" s="43" t="s">
        <v>9</v>
      </c>
      <c r="M34" s="43" t="s">
        <v>9</v>
      </c>
      <c r="N34" s="43" t="s">
        <v>9</v>
      </c>
      <c r="O34" s="43" t="s">
        <v>9</v>
      </c>
      <c r="P34" s="43" t="s">
        <v>9</v>
      </c>
      <c r="Q34" s="43" t="s">
        <v>9</v>
      </c>
      <c r="R34" s="43" t="s">
        <v>9</v>
      </c>
      <c r="S34" s="78" t="s">
        <v>0</v>
      </c>
      <c r="T34" s="78" t="s">
        <v>9</v>
      </c>
      <c r="U34" s="79" t="s">
        <v>8</v>
      </c>
      <c r="V34" s="80">
        <v>1</v>
      </c>
    </row>
    <row r="35" spans="1:17" ht="13.5" customHeight="1">
      <c r="A35" s="8"/>
      <c r="B35" s="9"/>
      <c r="C35" s="9"/>
      <c r="D35" s="9"/>
      <c r="E35" s="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22" ht="12.75">
      <c r="A36" s="45" t="s">
        <v>39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 ht="12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8.75" customHeight="1">
      <c r="A38" s="74"/>
      <c r="B38" s="82">
        <v>2002</v>
      </c>
      <c r="C38" s="82">
        <v>2003</v>
      </c>
      <c r="D38" s="82">
        <v>2004</v>
      </c>
      <c r="E38" s="82">
        <v>2005</v>
      </c>
      <c r="F38" s="82">
        <v>2006</v>
      </c>
      <c r="G38" s="82">
        <v>2007</v>
      </c>
      <c r="H38" s="82">
        <v>2008</v>
      </c>
      <c r="I38" s="82">
        <v>2009</v>
      </c>
      <c r="J38" s="82">
        <v>2010</v>
      </c>
      <c r="K38" s="82">
        <v>2011</v>
      </c>
      <c r="L38" s="28">
        <v>2012</v>
      </c>
      <c r="M38" s="28">
        <v>2013</v>
      </c>
      <c r="N38" s="28">
        <v>2014</v>
      </c>
      <c r="O38" s="28">
        <v>2015</v>
      </c>
      <c r="P38" s="25">
        <v>2016</v>
      </c>
      <c r="Q38" s="25">
        <v>2017</v>
      </c>
      <c r="R38" s="28">
        <v>2018</v>
      </c>
      <c r="S38" s="28">
        <v>2019</v>
      </c>
      <c r="T38" s="28">
        <v>2020</v>
      </c>
      <c r="U38" s="28">
        <v>2021</v>
      </c>
      <c r="V38" s="82">
        <v>2022</v>
      </c>
    </row>
    <row r="39" spans="1:22" ht="12.75">
      <c r="A39" s="64" t="s">
        <v>22</v>
      </c>
      <c r="B39" s="56" t="s">
        <v>0</v>
      </c>
      <c r="C39" s="56">
        <v>1</v>
      </c>
      <c r="D39" s="56">
        <v>2</v>
      </c>
      <c r="E39" s="66">
        <v>3</v>
      </c>
      <c r="F39" s="56">
        <v>4</v>
      </c>
      <c r="G39" s="56">
        <v>4</v>
      </c>
      <c r="H39" s="56">
        <v>2</v>
      </c>
      <c r="I39" s="56">
        <v>2</v>
      </c>
      <c r="J39" s="56">
        <v>2</v>
      </c>
      <c r="K39" s="56">
        <v>2</v>
      </c>
      <c r="L39" s="56">
        <v>2</v>
      </c>
      <c r="M39" s="56">
        <v>2</v>
      </c>
      <c r="N39" s="56">
        <v>2</v>
      </c>
      <c r="O39" s="56">
        <v>2</v>
      </c>
      <c r="P39" s="56">
        <v>3</v>
      </c>
      <c r="Q39" s="67" t="s">
        <v>9</v>
      </c>
      <c r="R39" s="67" t="s">
        <v>9</v>
      </c>
      <c r="S39" s="68">
        <v>5</v>
      </c>
      <c r="T39" s="68">
        <v>5</v>
      </c>
      <c r="U39" s="68">
        <v>6</v>
      </c>
      <c r="V39" s="68">
        <v>5</v>
      </c>
    </row>
    <row r="40" spans="1:22" ht="12.75">
      <c r="A40" s="64" t="s">
        <v>23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81" t="s">
        <v>0</v>
      </c>
      <c r="M40" s="81" t="s">
        <v>0</v>
      </c>
      <c r="N40" s="81" t="s">
        <v>0</v>
      </c>
      <c r="O40" s="81" t="s">
        <v>0</v>
      </c>
      <c r="P40" s="67" t="s">
        <v>9</v>
      </c>
      <c r="Q40" s="67" t="s">
        <v>9</v>
      </c>
      <c r="R40" s="67" t="s">
        <v>9</v>
      </c>
      <c r="S40" s="67" t="s">
        <v>9</v>
      </c>
      <c r="T40" s="69">
        <v>3</v>
      </c>
      <c r="U40" s="71">
        <v>4</v>
      </c>
      <c r="V40" s="71">
        <v>3</v>
      </c>
    </row>
    <row r="41" spans="1:22" ht="12.75">
      <c r="A41" s="64" t="s">
        <v>24</v>
      </c>
      <c r="B41" s="56"/>
      <c r="C41" s="56"/>
      <c r="D41" s="56"/>
      <c r="E41" s="66"/>
      <c r="F41" s="56"/>
      <c r="G41" s="56"/>
      <c r="H41" s="56"/>
      <c r="I41" s="56"/>
      <c r="J41" s="56"/>
      <c r="K41" s="56"/>
      <c r="L41" s="81" t="s">
        <v>0</v>
      </c>
      <c r="M41" s="81" t="s">
        <v>0</v>
      </c>
      <c r="N41" s="81" t="s">
        <v>0</v>
      </c>
      <c r="O41" s="81" t="s">
        <v>0</v>
      </c>
      <c r="P41" s="67" t="s">
        <v>9</v>
      </c>
      <c r="Q41" s="67" t="s">
        <v>9</v>
      </c>
      <c r="R41" s="67" t="s">
        <v>9</v>
      </c>
      <c r="S41" s="67" t="s">
        <v>9</v>
      </c>
      <c r="T41" s="72" t="s">
        <v>0</v>
      </c>
      <c r="U41" s="73" t="s">
        <v>0</v>
      </c>
      <c r="V41" s="73" t="s">
        <v>0</v>
      </c>
    </row>
    <row r="42" spans="1:22" ht="12.75">
      <c r="A42" s="64" t="s">
        <v>25</v>
      </c>
      <c r="B42" s="56"/>
      <c r="C42" s="56"/>
      <c r="D42" s="56"/>
      <c r="E42" s="66"/>
      <c r="F42" s="56"/>
      <c r="G42" s="56"/>
      <c r="H42" s="56"/>
      <c r="I42" s="56"/>
      <c r="J42" s="56"/>
      <c r="K42" s="56"/>
      <c r="L42" s="81" t="s">
        <v>0</v>
      </c>
      <c r="M42" s="81" t="s">
        <v>0</v>
      </c>
      <c r="N42" s="81" t="s">
        <v>0</v>
      </c>
      <c r="O42" s="81" t="s">
        <v>0</v>
      </c>
      <c r="P42" s="67" t="s">
        <v>9</v>
      </c>
      <c r="Q42" s="67" t="s">
        <v>9</v>
      </c>
      <c r="R42" s="67" t="s">
        <v>9</v>
      </c>
      <c r="S42" s="67" t="s">
        <v>9</v>
      </c>
      <c r="T42" s="72" t="s">
        <v>0</v>
      </c>
      <c r="U42" s="73" t="s">
        <v>0</v>
      </c>
      <c r="V42" s="73" t="s">
        <v>0</v>
      </c>
    </row>
    <row r="43" spans="1:22" ht="12.75">
      <c r="A43" s="64" t="s">
        <v>26</v>
      </c>
      <c r="B43" s="56"/>
      <c r="C43" s="56"/>
      <c r="D43" s="56"/>
      <c r="E43" s="66"/>
      <c r="F43" s="56"/>
      <c r="G43" s="56"/>
      <c r="H43" s="56"/>
      <c r="I43" s="56"/>
      <c r="J43" s="56"/>
      <c r="K43" s="56"/>
      <c r="L43" s="81" t="s">
        <v>0</v>
      </c>
      <c r="M43" s="81" t="s">
        <v>0</v>
      </c>
      <c r="N43" s="81" t="s">
        <v>0</v>
      </c>
      <c r="O43" s="81" t="s">
        <v>0</v>
      </c>
      <c r="P43" s="67" t="s">
        <v>9</v>
      </c>
      <c r="Q43" s="67" t="s">
        <v>9</v>
      </c>
      <c r="R43" s="67" t="s">
        <v>9</v>
      </c>
      <c r="S43" s="67" t="s">
        <v>9</v>
      </c>
      <c r="T43" s="72" t="s">
        <v>0</v>
      </c>
      <c r="U43" s="73" t="s">
        <v>0</v>
      </c>
      <c r="V43" s="73" t="s">
        <v>0</v>
      </c>
    </row>
    <row r="44" spans="1:22" ht="12.75">
      <c r="A44" s="64" t="s">
        <v>27</v>
      </c>
      <c r="B44" s="56"/>
      <c r="C44" s="56"/>
      <c r="D44" s="56"/>
      <c r="E44" s="66"/>
      <c r="F44" s="56"/>
      <c r="G44" s="56"/>
      <c r="H44" s="56"/>
      <c r="I44" s="56"/>
      <c r="J44" s="56"/>
      <c r="K44" s="56"/>
      <c r="L44" s="81" t="s">
        <v>0</v>
      </c>
      <c r="M44" s="81" t="s">
        <v>0</v>
      </c>
      <c r="N44" s="81" t="s">
        <v>0</v>
      </c>
      <c r="O44" s="81" t="s">
        <v>0</v>
      </c>
      <c r="P44" s="67" t="s">
        <v>9</v>
      </c>
      <c r="Q44" s="67" t="s">
        <v>9</v>
      </c>
      <c r="R44" s="67" t="s">
        <v>9</v>
      </c>
      <c r="S44" s="67" t="s">
        <v>9</v>
      </c>
      <c r="T44" s="72" t="s">
        <v>0</v>
      </c>
      <c r="U44" s="73" t="s">
        <v>0</v>
      </c>
      <c r="V44" s="73" t="s">
        <v>0</v>
      </c>
    </row>
    <row r="45" spans="1:22" ht="12.75">
      <c r="A45" s="64" t="s">
        <v>28</v>
      </c>
      <c r="B45" s="56"/>
      <c r="C45" s="56"/>
      <c r="D45" s="56"/>
      <c r="E45" s="66"/>
      <c r="F45" s="56"/>
      <c r="G45" s="56"/>
      <c r="H45" s="56"/>
      <c r="I45" s="56"/>
      <c r="J45" s="56"/>
      <c r="K45" s="56"/>
      <c r="L45" s="81">
        <v>1</v>
      </c>
      <c r="M45" s="81">
        <v>1</v>
      </c>
      <c r="N45" s="81">
        <v>1</v>
      </c>
      <c r="O45" s="81">
        <v>1</v>
      </c>
      <c r="P45" s="67" t="s">
        <v>9</v>
      </c>
      <c r="Q45" s="67" t="s">
        <v>9</v>
      </c>
      <c r="R45" s="67" t="s">
        <v>9</v>
      </c>
      <c r="S45" s="67" t="s">
        <v>9</v>
      </c>
      <c r="T45" s="69">
        <v>1</v>
      </c>
      <c r="U45" s="71">
        <v>1</v>
      </c>
      <c r="V45" s="71">
        <v>1</v>
      </c>
    </row>
    <row r="46" spans="1:22" ht="12.75">
      <c r="A46" s="64" t="s">
        <v>29</v>
      </c>
      <c r="B46" s="56"/>
      <c r="C46" s="56"/>
      <c r="D46" s="56"/>
      <c r="E46" s="66"/>
      <c r="F46" s="56"/>
      <c r="G46" s="56"/>
      <c r="H46" s="56"/>
      <c r="I46" s="56"/>
      <c r="J46" s="56"/>
      <c r="K46" s="56"/>
      <c r="L46" s="81" t="s">
        <v>0</v>
      </c>
      <c r="M46" s="81" t="s">
        <v>0</v>
      </c>
      <c r="N46" s="81" t="s">
        <v>0</v>
      </c>
      <c r="O46" s="81" t="s">
        <v>0</v>
      </c>
      <c r="P46" s="67" t="s">
        <v>9</v>
      </c>
      <c r="Q46" s="67" t="s">
        <v>9</v>
      </c>
      <c r="R46" s="67" t="s">
        <v>9</v>
      </c>
      <c r="S46" s="67" t="s">
        <v>9</v>
      </c>
      <c r="T46" s="72" t="s">
        <v>0</v>
      </c>
      <c r="U46" s="73" t="s">
        <v>0</v>
      </c>
      <c r="V46" s="73" t="s">
        <v>0</v>
      </c>
    </row>
    <row r="47" spans="1:22" ht="12.75">
      <c r="A47" s="64" t="s">
        <v>30</v>
      </c>
      <c r="B47" s="56"/>
      <c r="C47" s="56"/>
      <c r="D47" s="56"/>
      <c r="E47" s="66"/>
      <c r="F47" s="56"/>
      <c r="G47" s="56"/>
      <c r="H47" s="56"/>
      <c r="I47" s="56"/>
      <c r="J47" s="56"/>
      <c r="K47" s="56"/>
      <c r="L47" s="81" t="s">
        <v>0</v>
      </c>
      <c r="M47" s="81" t="s">
        <v>0</v>
      </c>
      <c r="N47" s="81" t="s">
        <v>0</v>
      </c>
      <c r="O47" s="81" t="s">
        <v>0</v>
      </c>
      <c r="P47" s="67" t="s">
        <v>9</v>
      </c>
      <c r="Q47" s="67" t="s">
        <v>9</v>
      </c>
      <c r="R47" s="67" t="s">
        <v>9</v>
      </c>
      <c r="S47" s="67" t="s">
        <v>9</v>
      </c>
      <c r="T47" s="72" t="s">
        <v>0</v>
      </c>
      <c r="U47" s="73" t="s">
        <v>0</v>
      </c>
      <c r="V47" s="73" t="s">
        <v>0</v>
      </c>
    </row>
    <row r="48" spans="1:22" ht="12.75">
      <c r="A48" s="64" t="s">
        <v>31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81" t="s">
        <v>0</v>
      </c>
      <c r="M48" s="81" t="s">
        <v>0</v>
      </c>
      <c r="N48" s="81" t="s">
        <v>0</v>
      </c>
      <c r="O48" s="81" t="s">
        <v>0</v>
      </c>
      <c r="P48" s="67" t="s">
        <v>9</v>
      </c>
      <c r="Q48" s="67" t="s">
        <v>9</v>
      </c>
      <c r="R48" s="67" t="s">
        <v>9</v>
      </c>
      <c r="S48" s="67" t="s">
        <v>9</v>
      </c>
      <c r="T48" s="72" t="s">
        <v>0</v>
      </c>
      <c r="U48" s="73" t="s">
        <v>0</v>
      </c>
      <c r="V48" s="73" t="s">
        <v>0</v>
      </c>
    </row>
    <row r="49" spans="1:22" ht="12.75">
      <c r="A49" s="64" t="s">
        <v>32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81">
        <v>1</v>
      </c>
      <c r="M49" s="81">
        <v>1</v>
      </c>
      <c r="N49" s="81">
        <v>1</v>
      </c>
      <c r="O49" s="81">
        <v>1</v>
      </c>
      <c r="P49" s="67" t="s">
        <v>9</v>
      </c>
      <c r="Q49" s="67" t="s">
        <v>9</v>
      </c>
      <c r="R49" s="67" t="s">
        <v>9</v>
      </c>
      <c r="S49" s="67" t="s">
        <v>9</v>
      </c>
      <c r="T49" s="69">
        <v>1</v>
      </c>
      <c r="U49" s="71">
        <v>1</v>
      </c>
      <c r="V49" s="71">
        <v>1</v>
      </c>
    </row>
    <row r="50" spans="1:22" ht="12.75">
      <c r="A50" s="75" t="s">
        <v>33</v>
      </c>
      <c r="B50" s="62"/>
      <c r="C50" s="62"/>
      <c r="D50" s="62"/>
      <c r="E50" s="77"/>
      <c r="F50" s="62"/>
      <c r="G50" s="62"/>
      <c r="H50" s="62"/>
      <c r="I50" s="62"/>
      <c r="J50" s="62"/>
      <c r="K50" s="62"/>
      <c r="L50" s="83" t="s">
        <v>0</v>
      </c>
      <c r="M50" s="83" t="s">
        <v>0</v>
      </c>
      <c r="N50" s="83" t="s">
        <v>0</v>
      </c>
      <c r="O50" s="83" t="s">
        <v>0</v>
      </c>
      <c r="P50" s="43" t="s">
        <v>9</v>
      </c>
      <c r="Q50" s="43" t="s">
        <v>9</v>
      </c>
      <c r="R50" s="43" t="s">
        <v>9</v>
      </c>
      <c r="S50" s="43" t="s">
        <v>9</v>
      </c>
      <c r="T50" s="78" t="s">
        <v>0</v>
      </c>
      <c r="U50" s="84" t="s">
        <v>0</v>
      </c>
      <c r="V50" s="84" t="s">
        <v>0</v>
      </c>
    </row>
    <row r="51" spans="1:17" ht="12.75">
      <c r="A51" s="8"/>
      <c r="B51" s="9"/>
      <c r="C51" s="10"/>
      <c r="D51" s="10"/>
      <c r="E51" s="1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22" ht="12.75" customHeight="1">
      <c r="A52" s="45" t="s">
        <v>40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1:22" ht="12" customHeight="1">
      <c r="A53" s="63" t="s">
        <v>38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8.75" customHeight="1">
      <c r="A54" s="74"/>
      <c r="B54" s="59">
        <v>2002</v>
      </c>
      <c r="C54" s="59">
        <v>2003</v>
      </c>
      <c r="D54" s="59">
        <v>2004</v>
      </c>
      <c r="E54" s="59">
        <v>2005</v>
      </c>
      <c r="F54" s="59">
        <v>2006</v>
      </c>
      <c r="G54" s="59">
        <v>2007</v>
      </c>
      <c r="H54" s="59">
        <v>2008</v>
      </c>
      <c r="I54" s="59">
        <v>2009</v>
      </c>
      <c r="J54" s="59">
        <v>2010</v>
      </c>
      <c r="K54" s="59">
        <v>2011</v>
      </c>
      <c r="L54" s="25">
        <v>2012</v>
      </c>
      <c r="M54" s="25">
        <v>2013</v>
      </c>
      <c r="N54" s="25">
        <v>2014</v>
      </c>
      <c r="O54" s="25">
        <v>2015</v>
      </c>
      <c r="P54" s="25">
        <v>2016</v>
      </c>
      <c r="Q54" s="34">
        <v>2017</v>
      </c>
      <c r="R54" s="34">
        <v>2018</v>
      </c>
      <c r="S54" s="34">
        <v>2019</v>
      </c>
      <c r="T54" s="34">
        <v>2020</v>
      </c>
      <c r="U54" s="34">
        <v>2021</v>
      </c>
      <c r="V54" s="60">
        <v>2022</v>
      </c>
    </row>
    <row r="55" spans="1:22" ht="12.75">
      <c r="A55" s="64" t="s">
        <v>22</v>
      </c>
      <c r="B55" s="56">
        <v>2</v>
      </c>
      <c r="C55" s="56">
        <v>2</v>
      </c>
      <c r="D55" s="56">
        <v>2</v>
      </c>
      <c r="E55" s="56">
        <v>2</v>
      </c>
      <c r="F55" s="56">
        <v>2</v>
      </c>
      <c r="G55" s="56">
        <v>4</v>
      </c>
      <c r="H55" s="56" t="s">
        <v>9</v>
      </c>
      <c r="I55" s="67">
        <v>7</v>
      </c>
      <c r="J55" s="67">
        <v>14</v>
      </c>
      <c r="K55" s="56">
        <v>2</v>
      </c>
      <c r="L55" s="56">
        <v>2</v>
      </c>
      <c r="M55" s="56">
        <v>2</v>
      </c>
      <c r="N55" s="56">
        <v>2</v>
      </c>
      <c r="O55" s="56">
        <v>2</v>
      </c>
      <c r="P55" s="56">
        <v>4</v>
      </c>
      <c r="Q55" s="56">
        <v>5</v>
      </c>
      <c r="R55" s="67">
        <v>7</v>
      </c>
      <c r="S55" s="67">
        <v>14</v>
      </c>
      <c r="T55" s="67">
        <v>14</v>
      </c>
      <c r="U55" s="68">
        <v>17</v>
      </c>
      <c r="V55" s="68">
        <v>14</v>
      </c>
    </row>
    <row r="56" spans="1:22" ht="12.75">
      <c r="A56" s="64" t="s">
        <v>23</v>
      </c>
      <c r="B56" s="56"/>
      <c r="C56" s="56"/>
      <c r="D56" s="56"/>
      <c r="E56" s="56"/>
      <c r="F56" s="56"/>
      <c r="G56" s="56"/>
      <c r="H56" s="56"/>
      <c r="I56" s="85"/>
      <c r="J56" s="85"/>
      <c r="K56" s="56"/>
      <c r="L56" s="81" t="s">
        <v>0</v>
      </c>
      <c r="M56" s="81" t="s">
        <v>0</v>
      </c>
      <c r="N56" s="81" t="s">
        <v>0</v>
      </c>
      <c r="O56" s="81" t="s">
        <v>0</v>
      </c>
      <c r="P56" s="73" t="s">
        <v>0</v>
      </c>
      <c r="Q56" s="72">
        <v>3</v>
      </c>
      <c r="R56" s="73">
        <v>5</v>
      </c>
      <c r="S56" s="69">
        <v>12</v>
      </c>
      <c r="T56" s="86">
        <v>12</v>
      </c>
      <c r="U56" s="86">
        <v>15</v>
      </c>
      <c r="V56" s="71">
        <v>12</v>
      </c>
    </row>
    <row r="57" spans="1:22" ht="12.75">
      <c r="A57" s="64" t="s">
        <v>24</v>
      </c>
      <c r="B57" s="56"/>
      <c r="C57" s="56"/>
      <c r="D57" s="56"/>
      <c r="E57" s="56"/>
      <c r="F57" s="56"/>
      <c r="G57" s="56"/>
      <c r="H57" s="56"/>
      <c r="I57" s="68"/>
      <c r="J57" s="68"/>
      <c r="K57" s="56"/>
      <c r="L57" s="81" t="s">
        <v>0</v>
      </c>
      <c r="M57" s="81" t="s">
        <v>0</v>
      </c>
      <c r="N57" s="81" t="s">
        <v>0</v>
      </c>
      <c r="O57" s="81" t="s">
        <v>0</v>
      </c>
      <c r="P57" s="87">
        <v>2</v>
      </c>
      <c r="Q57" s="72" t="s">
        <v>0</v>
      </c>
      <c r="R57" s="73" t="s">
        <v>0</v>
      </c>
      <c r="S57" s="72" t="s">
        <v>0</v>
      </c>
      <c r="T57" s="88" t="s">
        <v>0</v>
      </c>
      <c r="U57" s="88" t="s">
        <v>0</v>
      </c>
      <c r="V57" s="73" t="s">
        <v>0</v>
      </c>
    </row>
    <row r="58" spans="1:22" ht="12.75">
      <c r="A58" s="64" t="s">
        <v>25</v>
      </c>
      <c r="B58" s="56"/>
      <c r="C58" s="56"/>
      <c r="D58" s="56"/>
      <c r="E58" s="56"/>
      <c r="F58" s="56"/>
      <c r="G58" s="56"/>
      <c r="H58" s="56"/>
      <c r="I58" s="68"/>
      <c r="J58" s="68"/>
      <c r="K58" s="56"/>
      <c r="L58" s="81" t="s">
        <v>0</v>
      </c>
      <c r="M58" s="81" t="s">
        <v>0</v>
      </c>
      <c r="N58" s="81" t="s">
        <v>0</v>
      </c>
      <c r="O58" s="81" t="s">
        <v>0</v>
      </c>
      <c r="P58" s="73" t="s">
        <v>0</v>
      </c>
      <c r="Q58" s="72" t="s">
        <v>0</v>
      </c>
      <c r="R58" s="73" t="s">
        <v>0</v>
      </c>
      <c r="S58" s="72" t="s">
        <v>0</v>
      </c>
      <c r="T58" s="88" t="s">
        <v>0</v>
      </c>
      <c r="U58" s="88" t="s">
        <v>0</v>
      </c>
      <c r="V58" s="73" t="s">
        <v>0</v>
      </c>
    </row>
    <row r="59" spans="1:22" ht="12.75">
      <c r="A59" s="64" t="s">
        <v>26</v>
      </c>
      <c r="B59" s="56"/>
      <c r="C59" s="56"/>
      <c r="D59" s="56"/>
      <c r="E59" s="56"/>
      <c r="F59" s="56"/>
      <c r="G59" s="56"/>
      <c r="H59" s="56"/>
      <c r="I59" s="68"/>
      <c r="J59" s="68"/>
      <c r="K59" s="56"/>
      <c r="L59" s="81" t="s">
        <v>0</v>
      </c>
      <c r="M59" s="81" t="s">
        <v>0</v>
      </c>
      <c r="N59" s="81" t="s">
        <v>0</v>
      </c>
      <c r="O59" s="81" t="s">
        <v>0</v>
      </c>
      <c r="P59" s="73" t="s">
        <v>0</v>
      </c>
      <c r="Q59" s="72" t="s">
        <v>0</v>
      </c>
      <c r="R59" s="73" t="s">
        <v>0</v>
      </c>
      <c r="S59" s="72" t="s">
        <v>0</v>
      </c>
      <c r="T59" s="88" t="s">
        <v>0</v>
      </c>
      <c r="U59" s="88" t="s">
        <v>0</v>
      </c>
      <c r="V59" s="73" t="s">
        <v>0</v>
      </c>
    </row>
    <row r="60" spans="1:22" ht="12.75">
      <c r="A60" s="64" t="s">
        <v>27</v>
      </c>
      <c r="B60" s="56"/>
      <c r="C60" s="56"/>
      <c r="D60" s="56"/>
      <c r="E60" s="56"/>
      <c r="F60" s="56"/>
      <c r="G60" s="56"/>
      <c r="H60" s="56"/>
      <c r="I60" s="68"/>
      <c r="J60" s="68"/>
      <c r="K60" s="56"/>
      <c r="L60" s="81" t="s">
        <v>0</v>
      </c>
      <c r="M60" s="81" t="s">
        <v>0</v>
      </c>
      <c r="N60" s="81" t="s">
        <v>0</v>
      </c>
      <c r="O60" s="81" t="s">
        <v>0</v>
      </c>
      <c r="P60" s="73" t="s">
        <v>0</v>
      </c>
      <c r="Q60" s="72" t="s">
        <v>0</v>
      </c>
      <c r="R60" s="73" t="s">
        <v>0</v>
      </c>
      <c r="S60" s="72" t="s">
        <v>0</v>
      </c>
      <c r="T60" s="88" t="s">
        <v>0</v>
      </c>
      <c r="U60" s="88" t="s">
        <v>0</v>
      </c>
      <c r="V60" s="73" t="s">
        <v>0</v>
      </c>
    </row>
    <row r="61" spans="1:22" ht="12.75">
      <c r="A61" s="64" t="s">
        <v>28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81">
        <v>1</v>
      </c>
      <c r="M61" s="81">
        <v>1</v>
      </c>
      <c r="N61" s="81">
        <v>1</v>
      </c>
      <c r="O61" s="81">
        <v>1</v>
      </c>
      <c r="P61" s="87">
        <v>1</v>
      </c>
      <c r="Q61" s="87">
        <v>1</v>
      </c>
      <c r="R61" s="87">
        <v>1</v>
      </c>
      <c r="S61" s="69">
        <v>1</v>
      </c>
      <c r="T61" s="86">
        <v>1</v>
      </c>
      <c r="U61" s="86">
        <v>1</v>
      </c>
      <c r="V61" s="71">
        <v>1</v>
      </c>
    </row>
    <row r="62" spans="1:22" ht="12.75">
      <c r="A62" s="64" t="s">
        <v>29</v>
      </c>
      <c r="B62" s="56"/>
      <c r="C62" s="56"/>
      <c r="D62" s="56"/>
      <c r="E62" s="56"/>
      <c r="F62" s="56"/>
      <c r="G62" s="56"/>
      <c r="H62" s="56"/>
      <c r="I62" s="67"/>
      <c r="J62" s="67"/>
      <c r="K62" s="56"/>
      <c r="L62" s="81" t="s">
        <v>0</v>
      </c>
      <c r="M62" s="81" t="s">
        <v>0</v>
      </c>
      <c r="N62" s="81" t="s">
        <v>0</v>
      </c>
      <c r="O62" s="81" t="s">
        <v>0</v>
      </c>
      <c r="P62" s="73" t="s">
        <v>0</v>
      </c>
      <c r="Q62" s="72" t="s">
        <v>0</v>
      </c>
      <c r="R62" s="73" t="s">
        <v>0</v>
      </c>
      <c r="S62" s="72" t="s">
        <v>0</v>
      </c>
      <c r="T62" s="88" t="s">
        <v>0</v>
      </c>
      <c r="U62" s="88" t="s">
        <v>0</v>
      </c>
      <c r="V62" s="73" t="s">
        <v>0</v>
      </c>
    </row>
    <row r="63" spans="1:22" ht="12.75">
      <c r="A63" s="64" t="s">
        <v>30</v>
      </c>
      <c r="B63" s="56"/>
      <c r="C63" s="56"/>
      <c r="D63" s="56"/>
      <c r="E63" s="56"/>
      <c r="F63" s="56"/>
      <c r="G63" s="56"/>
      <c r="H63" s="56"/>
      <c r="I63" s="68"/>
      <c r="J63" s="68"/>
      <c r="K63" s="56"/>
      <c r="L63" s="81" t="s">
        <v>0</v>
      </c>
      <c r="M63" s="81" t="s">
        <v>0</v>
      </c>
      <c r="N63" s="81" t="s">
        <v>0</v>
      </c>
      <c r="O63" s="81" t="s">
        <v>0</v>
      </c>
      <c r="P63" s="73" t="s">
        <v>0</v>
      </c>
      <c r="Q63" s="72" t="s">
        <v>0</v>
      </c>
      <c r="R63" s="73" t="s">
        <v>0</v>
      </c>
      <c r="S63" s="72" t="s">
        <v>0</v>
      </c>
      <c r="T63" s="88" t="s">
        <v>0</v>
      </c>
      <c r="U63" s="88" t="s">
        <v>0</v>
      </c>
      <c r="V63" s="73" t="s">
        <v>0</v>
      </c>
    </row>
    <row r="64" spans="1:22" ht="12.75">
      <c r="A64" s="64" t="s">
        <v>31</v>
      </c>
      <c r="B64" s="56"/>
      <c r="C64" s="56"/>
      <c r="D64" s="56"/>
      <c r="E64" s="56"/>
      <c r="F64" s="56"/>
      <c r="G64" s="56"/>
      <c r="H64" s="56"/>
      <c r="I64" s="68"/>
      <c r="J64" s="68"/>
      <c r="K64" s="56"/>
      <c r="L64" s="81" t="s">
        <v>0</v>
      </c>
      <c r="M64" s="81" t="s">
        <v>0</v>
      </c>
      <c r="N64" s="81" t="s">
        <v>0</v>
      </c>
      <c r="O64" s="81" t="s">
        <v>0</v>
      </c>
      <c r="P64" s="73" t="s">
        <v>0</v>
      </c>
      <c r="Q64" s="72" t="s">
        <v>0</v>
      </c>
      <c r="R64" s="73" t="s">
        <v>0</v>
      </c>
      <c r="S64" s="72" t="s">
        <v>0</v>
      </c>
      <c r="T64" s="88" t="s">
        <v>0</v>
      </c>
      <c r="U64" s="88" t="s">
        <v>0</v>
      </c>
      <c r="V64" s="73" t="s">
        <v>0</v>
      </c>
    </row>
    <row r="65" spans="1:22" ht="12.75">
      <c r="A65" s="64" t="s">
        <v>32</v>
      </c>
      <c r="B65" s="56"/>
      <c r="C65" s="56"/>
      <c r="D65" s="56"/>
      <c r="E65" s="56"/>
      <c r="F65" s="56"/>
      <c r="G65" s="56"/>
      <c r="H65" s="56"/>
      <c r="I65" s="85"/>
      <c r="J65" s="85"/>
      <c r="K65" s="56"/>
      <c r="L65" s="81">
        <v>1</v>
      </c>
      <c r="M65" s="81">
        <v>1</v>
      </c>
      <c r="N65" s="81">
        <v>1</v>
      </c>
      <c r="O65" s="81">
        <v>1</v>
      </c>
      <c r="P65" s="87">
        <v>1</v>
      </c>
      <c r="Q65" s="87">
        <v>1</v>
      </c>
      <c r="R65" s="87">
        <v>1</v>
      </c>
      <c r="S65" s="69">
        <v>1</v>
      </c>
      <c r="T65" s="86">
        <v>1</v>
      </c>
      <c r="U65" s="86">
        <v>1</v>
      </c>
      <c r="V65" s="71">
        <v>1</v>
      </c>
    </row>
    <row r="66" spans="1:22" ht="12.75">
      <c r="A66" s="75" t="s">
        <v>33</v>
      </c>
      <c r="B66" s="62"/>
      <c r="C66" s="62"/>
      <c r="D66" s="62"/>
      <c r="E66" s="62"/>
      <c r="F66" s="62"/>
      <c r="G66" s="62"/>
      <c r="H66" s="62"/>
      <c r="I66" s="89"/>
      <c r="J66" s="89"/>
      <c r="K66" s="62"/>
      <c r="L66" s="83" t="s">
        <v>0</v>
      </c>
      <c r="M66" s="83" t="s">
        <v>0</v>
      </c>
      <c r="N66" s="83" t="s">
        <v>0</v>
      </c>
      <c r="O66" s="83" t="s">
        <v>0</v>
      </c>
      <c r="P66" s="84" t="s">
        <v>0</v>
      </c>
      <c r="Q66" s="78" t="s">
        <v>0</v>
      </c>
      <c r="R66" s="84" t="s">
        <v>0</v>
      </c>
      <c r="S66" s="78" t="s">
        <v>0</v>
      </c>
      <c r="T66" s="90" t="s">
        <v>0</v>
      </c>
      <c r="U66" s="90" t="s">
        <v>0</v>
      </c>
      <c r="V66" s="84" t="s">
        <v>0</v>
      </c>
    </row>
    <row r="67" spans="1:17" ht="12.75">
      <c r="A67" s="8"/>
      <c r="B67" s="4"/>
      <c r="C67" s="9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22" ht="12.75" customHeight="1">
      <c r="A68" s="45" t="s">
        <v>41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1:22" ht="12" customHeight="1">
      <c r="A69" s="63" t="s">
        <v>38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8.75" customHeight="1">
      <c r="A70" s="74"/>
      <c r="B70" s="59">
        <v>2002</v>
      </c>
      <c r="C70" s="59">
        <v>2003</v>
      </c>
      <c r="D70" s="59">
        <v>2004</v>
      </c>
      <c r="E70" s="59">
        <v>2005</v>
      </c>
      <c r="F70" s="59">
        <v>2006</v>
      </c>
      <c r="G70" s="59">
        <v>2007</v>
      </c>
      <c r="H70" s="59">
        <v>2008</v>
      </c>
      <c r="I70" s="59">
        <v>2009</v>
      </c>
      <c r="J70" s="59">
        <v>2010</v>
      </c>
      <c r="K70" s="59">
        <v>2011</v>
      </c>
      <c r="L70" s="25">
        <v>2012</v>
      </c>
      <c r="M70" s="25">
        <v>2013</v>
      </c>
      <c r="N70" s="25">
        <v>2014</v>
      </c>
      <c r="O70" s="25">
        <v>2015</v>
      </c>
      <c r="P70" s="25">
        <v>2016</v>
      </c>
      <c r="Q70" s="34">
        <v>2017</v>
      </c>
      <c r="R70" s="34">
        <v>2018</v>
      </c>
      <c r="S70" s="34">
        <v>2019</v>
      </c>
      <c r="T70" s="34">
        <v>2020</v>
      </c>
      <c r="U70" s="34">
        <v>2021</v>
      </c>
      <c r="V70" s="60">
        <v>2022</v>
      </c>
    </row>
    <row r="71" spans="1:22" ht="12.75">
      <c r="A71" s="64" t="s">
        <v>22</v>
      </c>
      <c r="B71" s="56">
        <v>415</v>
      </c>
      <c r="C71" s="56">
        <v>415</v>
      </c>
      <c r="D71" s="56">
        <v>415</v>
      </c>
      <c r="E71" s="56">
        <v>415</v>
      </c>
      <c r="F71" s="56">
        <v>370</v>
      </c>
      <c r="G71" s="56">
        <v>560</v>
      </c>
      <c r="H71" s="56" t="s">
        <v>9</v>
      </c>
      <c r="I71" s="68">
        <v>924</v>
      </c>
      <c r="J71" s="68">
        <v>2074</v>
      </c>
      <c r="K71" s="56">
        <v>415</v>
      </c>
      <c r="L71" s="56">
        <v>415</v>
      </c>
      <c r="M71" s="56">
        <v>415</v>
      </c>
      <c r="N71" s="56">
        <v>415</v>
      </c>
      <c r="O71" s="56">
        <v>370</v>
      </c>
      <c r="P71" s="56">
        <v>560</v>
      </c>
      <c r="Q71" s="56">
        <v>680</v>
      </c>
      <c r="R71" s="68">
        <v>924</v>
      </c>
      <c r="S71" s="68">
        <v>2074</v>
      </c>
      <c r="T71" s="68">
        <v>2074</v>
      </c>
      <c r="U71" s="68">
        <v>2322</v>
      </c>
      <c r="V71" s="68">
        <v>2012</v>
      </c>
    </row>
    <row r="72" spans="1:22" ht="12.75">
      <c r="A72" s="64" t="s">
        <v>23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91" t="s">
        <v>0</v>
      </c>
      <c r="M72" s="91" t="s">
        <v>0</v>
      </c>
      <c r="N72" s="91" t="s">
        <v>0</v>
      </c>
      <c r="O72" s="81" t="s">
        <v>0</v>
      </c>
      <c r="P72" s="73" t="s">
        <v>0</v>
      </c>
      <c r="Q72" s="72">
        <v>310</v>
      </c>
      <c r="R72" s="73">
        <v>554</v>
      </c>
      <c r="S72" s="69">
        <v>1704</v>
      </c>
      <c r="T72" s="86">
        <v>1704</v>
      </c>
      <c r="U72" s="86">
        <v>2014</v>
      </c>
      <c r="V72" s="71">
        <v>1704</v>
      </c>
    </row>
    <row r="73" spans="1:22" ht="12.75">
      <c r="A73" s="64" t="s">
        <v>24</v>
      </c>
      <c r="B73" s="56"/>
      <c r="C73" s="56"/>
      <c r="D73" s="56"/>
      <c r="E73" s="56"/>
      <c r="F73" s="56"/>
      <c r="G73" s="56"/>
      <c r="H73" s="56"/>
      <c r="I73" s="68"/>
      <c r="J73" s="68"/>
      <c r="K73" s="56"/>
      <c r="L73" s="91" t="s">
        <v>0</v>
      </c>
      <c r="M73" s="91" t="s">
        <v>0</v>
      </c>
      <c r="N73" s="91" t="s">
        <v>0</v>
      </c>
      <c r="O73" s="81" t="s">
        <v>0</v>
      </c>
      <c r="P73" s="87">
        <v>190</v>
      </c>
      <c r="Q73" s="72" t="s">
        <v>0</v>
      </c>
      <c r="R73" s="73" t="s">
        <v>0</v>
      </c>
      <c r="S73" s="72" t="s">
        <v>0</v>
      </c>
      <c r="T73" s="88" t="s">
        <v>0</v>
      </c>
      <c r="U73" s="88" t="s">
        <v>0</v>
      </c>
      <c r="V73" s="73" t="s">
        <v>0</v>
      </c>
    </row>
    <row r="74" spans="1:22" ht="12.75">
      <c r="A74" s="64" t="s">
        <v>25</v>
      </c>
      <c r="B74" s="56"/>
      <c r="C74" s="56"/>
      <c r="D74" s="56"/>
      <c r="E74" s="56"/>
      <c r="F74" s="56"/>
      <c r="G74" s="56"/>
      <c r="H74" s="56"/>
      <c r="I74" s="68"/>
      <c r="J74" s="68"/>
      <c r="K74" s="56"/>
      <c r="L74" s="91" t="s">
        <v>0</v>
      </c>
      <c r="M74" s="91" t="s">
        <v>0</v>
      </c>
      <c r="N74" s="91" t="s">
        <v>0</v>
      </c>
      <c r="O74" s="81" t="s">
        <v>0</v>
      </c>
      <c r="P74" s="73" t="s">
        <v>0</v>
      </c>
      <c r="Q74" s="72" t="s">
        <v>0</v>
      </c>
      <c r="R74" s="73" t="s">
        <v>0</v>
      </c>
      <c r="S74" s="72" t="s">
        <v>0</v>
      </c>
      <c r="T74" s="88" t="s">
        <v>0</v>
      </c>
      <c r="U74" s="88" t="s">
        <v>0</v>
      </c>
      <c r="V74" s="73" t="s">
        <v>0</v>
      </c>
    </row>
    <row r="75" spans="1:22" ht="12.75">
      <c r="A75" s="64" t="s">
        <v>26</v>
      </c>
      <c r="B75" s="56"/>
      <c r="C75" s="56"/>
      <c r="D75" s="56"/>
      <c r="E75" s="56"/>
      <c r="F75" s="56"/>
      <c r="G75" s="56"/>
      <c r="H75" s="56"/>
      <c r="I75" s="68"/>
      <c r="J75" s="68"/>
      <c r="K75" s="56"/>
      <c r="L75" s="91" t="s">
        <v>0</v>
      </c>
      <c r="M75" s="91" t="s">
        <v>0</v>
      </c>
      <c r="N75" s="91" t="s">
        <v>0</v>
      </c>
      <c r="O75" s="81" t="s">
        <v>0</v>
      </c>
      <c r="P75" s="73" t="s">
        <v>0</v>
      </c>
      <c r="Q75" s="72" t="s">
        <v>0</v>
      </c>
      <c r="R75" s="73" t="s">
        <v>0</v>
      </c>
      <c r="S75" s="72" t="s">
        <v>0</v>
      </c>
      <c r="T75" s="88" t="s">
        <v>0</v>
      </c>
      <c r="U75" s="88" t="s">
        <v>0</v>
      </c>
      <c r="V75" s="73" t="s">
        <v>0</v>
      </c>
    </row>
    <row r="76" spans="1:22" ht="12.75">
      <c r="A76" s="64" t="s">
        <v>27</v>
      </c>
      <c r="B76" s="56"/>
      <c r="C76" s="56"/>
      <c r="D76" s="56"/>
      <c r="E76" s="56"/>
      <c r="F76" s="56"/>
      <c r="G76" s="56"/>
      <c r="H76" s="56"/>
      <c r="I76" s="68"/>
      <c r="J76" s="68"/>
      <c r="K76" s="56"/>
      <c r="L76" s="91" t="s">
        <v>0</v>
      </c>
      <c r="M76" s="91" t="s">
        <v>0</v>
      </c>
      <c r="N76" s="91" t="s">
        <v>0</v>
      </c>
      <c r="O76" s="81" t="s">
        <v>0</v>
      </c>
      <c r="P76" s="73" t="s">
        <v>0</v>
      </c>
      <c r="Q76" s="72" t="s">
        <v>0</v>
      </c>
      <c r="R76" s="73" t="s">
        <v>0</v>
      </c>
      <c r="S76" s="72" t="s">
        <v>0</v>
      </c>
      <c r="T76" s="88" t="s">
        <v>0</v>
      </c>
      <c r="U76" s="88" t="s">
        <v>0</v>
      </c>
      <c r="V76" s="73" t="s">
        <v>0</v>
      </c>
    </row>
    <row r="77" spans="1:22" ht="12.75">
      <c r="A77" s="64" t="s">
        <v>28</v>
      </c>
      <c r="B77" s="56"/>
      <c r="C77" s="56"/>
      <c r="D77" s="56"/>
      <c r="E77" s="56"/>
      <c r="F77" s="56"/>
      <c r="G77" s="56"/>
      <c r="H77" s="56"/>
      <c r="I77" s="85"/>
      <c r="J77" s="85"/>
      <c r="K77" s="56"/>
      <c r="L77" s="91">
        <v>165</v>
      </c>
      <c r="M77" s="91">
        <v>165</v>
      </c>
      <c r="N77" s="91">
        <v>165</v>
      </c>
      <c r="O77" s="81">
        <v>150</v>
      </c>
      <c r="P77" s="87">
        <v>150</v>
      </c>
      <c r="Q77" s="87">
        <v>150</v>
      </c>
      <c r="R77" s="87">
        <v>150</v>
      </c>
      <c r="S77" s="69">
        <v>150</v>
      </c>
      <c r="T77" s="86">
        <v>150</v>
      </c>
      <c r="U77" s="86">
        <v>88</v>
      </c>
      <c r="V77" s="71">
        <v>88</v>
      </c>
    </row>
    <row r="78" spans="1:22" ht="12.75">
      <c r="A78" s="64" t="s">
        <v>29</v>
      </c>
      <c r="B78" s="56"/>
      <c r="C78" s="56"/>
      <c r="D78" s="56"/>
      <c r="E78" s="56"/>
      <c r="F78" s="56"/>
      <c r="G78" s="56"/>
      <c r="H78" s="56"/>
      <c r="I78" s="68"/>
      <c r="J78" s="68"/>
      <c r="K78" s="56"/>
      <c r="L78" s="91" t="s">
        <v>0</v>
      </c>
      <c r="M78" s="91" t="s">
        <v>0</v>
      </c>
      <c r="N78" s="91" t="s">
        <v>0</v>
      </c>
      <c r="O78" s="81" t="s">
        <v>0</v>
      </c>
      <c r="P78" s="73" t="s">
        <v>0</v>
      </c>
      <c r="Q78" s="72" t="s">
        <v>0</v>
      </c>
      <c r="R78" s="73" t="s">
        <v>0</v>
      </c>
      <c r="S78" s="72" t="s">
        <v>0</v>
      </c>
      <c r="T78" s="88" t="s">
        <v>0</v>
      </c>
      <c r="U78" s="88" t="s">
        <v>0</v>
      </c>
      <c r="V78" s="73" t="s">
        <v>0</v>
      </c>
    </row>
    <row r="79" spans="1:22" ht="12.75">
      <c r="A79" s="64" t="s">
        <v>30</v>
      </c>
      <c r="B79" s="56"/>
      <c r="C79" s="56"/>
      <c r="D79" s="56"/>
      <c r="E79" s="56"/>
      <c r="F79" s="56"/>
      <c r="G79" s="56"/>
      <c r="H79" s="56"/>
      <c r="I79" s="68"/>
      <c r="J79" s="68"/>
      <c r="K79" s="56"/>
      <c r="L79" s="91" t="s">
        <v>0</v>
      </c>
      <c r="M79" s="91" t="s">
        <v>0</v>
      </c>
      <c r="N79" s="91" t="s">
        <v>0</v>
      </c>
      <c r="O79" s="81" t="s">
        <v>0</v>
      </c>
      <c r="P79" s="73" t="s">
        <v>0</v>
      </c>
      <c r="Q79" s="72" t="s">
        <v>0</v>
      </c>
      <c r="R79" s="73" t="s">
        <v>0</v>
      </c>
      <c r="S79" s="72" t="s">
        <v>0</v>
      </c>
      <c r="T79" s="88" t="s">
        <v>0</v>
      </c>
      <c r="U79" s="88" t="s">
        <v>0</v>
      </c>
      <c r="V79" s="73" t="s">
        <v>0</v>
      </c>
    </row>
    <row r="80" spans="1:22" ht="12.75">
      <c r="A80" s="64" t="s">
        <v>31</v>
      </c>
      <c r="B80" s="85"/>
      <c r="C80" s="85"/>
      <c r="D80" s="85"/>
      <c r="E80" s="85"/>
      <c r="F80" s="85"/>
      <c r="G80" s="85"/>
      <c r="H80" s="85"/>
      <c r="I80" s="68"/>
      <c r="J80" s="68"/>
      <c r="K80" s="85"/>
      <c r="L80" s="91" t="s">
        <v>0</v>
      </c>
      <c r="M80" s="91" t="s">
        <v>0</v>
      </c>
      <c r="N80" s="91" t="s">
        <v>0</v>
      </c>
      <c r="O80" s="81" t="s">
        <v>0</v>
      </c>
      <c r="P80" s="73" t="s">
        <v>0</v>
      </c>
      <c r="Q80" s="72" t="s">
        <v>0</v>
      </c>
      <c r="R80" s="73" t="s">
        <v>0</v>
      </c>
      <c r="S80" s="72" t="s">
        <v>0</v>
      </c>
      <c r="T80" s="88" t="s">
        <v>0</v>
      </c>
      <c r="U80" s="88" t="s">
        <v>0</v>
      </c>
      <c r="V80" s="73" t="s">
        <v>0</v>
      </c>
    </row>
    <row r="81" spans="1:22" ht="12.75">
      <c r="A81" s="64" t="s">
        <v>32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91">
        <v>250</v>
      </c>
      <c r="M81" s="91">
        <v>250</v>
      </c>
      <c r="N81" s="91">
        <v>250</v>
      </c>
      <c r="O81" s="81">
        <v>220</v>
      </c>
      <c r="P81" s="87">
        <v>220</v>
      </c>
      <c r="Q81" s="87">
        <v>220</v>
      </c>
      <c r="R81" s="87">
        <v>220</v>
      </c>
      <c r="S81" s="69">
        <v>220</v>
      </c>
      <c r="T81" s="86">
        <v>220</v>
      </c>
      <c r="U81" s="86">
        <v>220</v>
      </c>
      <c r="V81" s="71">
        <v>220</v>
      </c>
    </row>
    <row r="82" spans="1:22" ht="12.75">
      <c r="A82" s="75" t="s">
        <v>33</v>
      </c>
      <c r="B82" s="62"/>
      <c r="C82" s="62"/>
      <c r="D82" s="62"/>
      <c r="E82" s="62"/>
      <c r="F82" s="62"/>
      <c r="G82" s="62"/>
      <c r="H82" s="62"/>
      <c r="I82" s="89"/>
      <c r="J82" s="89"/>
      <c r="K82" s="62"/>
      <c r="L82" s="92" t="s">
        <v>0</v>
      </c>
      <c r="M82" s="92" t="s">
        <v>0</v>
      </c>
      <c r="N82" s="92" t="s">
        <v>0</v>
      </c>
      <c r="O82" s="83" t="s">
        <v>0</v>
      </c>
      <c r="P82" s="84" t="s">
        <v>0</v>
      </c>
      <c r="Q82" s="78" t="s">
        <v>0</v>
      </c>
      <c r="R82" s="84" t="s">
        <v>0</v>
      </c>
      <c r="S82" s="78" t="s">
        <v>0</v>
      </c>
      <c r="T82" s="90" t="s">
        <v>0</v>
      </c>
      <c r="U82" s="90" t="s">
        <v>0</v>
      </c>
      <c r="V82" s="84" t="s">
        <v>0</v>
      </c>
    </row>
    <row r="83" spans="1:17" ht="12.75">
      <c r="A83" s="8"/>
      <c r="B83" s="10"/>
      <c r="C83" s="10"/>
      <c r="D83" s="10"/>
      <c r="E83" s="10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22" ht="18.75" customHeight="1">
      <c r="A84" s="45" t="s">
        <v>42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1:22" ht="12" customHeight="1">
      <c r="A85" s="63" t="s">
        <v>43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ht="18.75" customHeight="1">
      <c r="A86" s="74"/>
      <c r="B86" s="59">
        <v>2002</v>
      </c>
      <c r="C86" s="59">
        <v>2003</v>
      </c>
      <c r="D86" s="59">
        <v>2004</v>
      </c>
      <c r="E86" s="59">
        <v>2005</v>
      </c>
      <c r="F86" s="59">
        <v>2006</v>
      </c>
      <c r="G86" s="59">
        <v>2007</v>
      </c>
      <c r="H86" s="59">
        <v>2008</v>
      </c>
      <c r="I86" s="59">
        <v>2009</v>
      </c>
      <c r="J86" s="59">
        <v>2010</v>
      </c>
      <c r="K86" s="59">
        <v>2011</v>
      </c>
      <c r="L86" s="25">
        <v>2012</v>
      </c>
      <c r="M86" s="25">
        <v>2013</v>
      </c>
      <c r="N86" s="25">
        <v>2014</v>
      </c>
      <c r="O86" s="25">
        <v>2015</v>
      </c>
      <c r="P86" s="25">
        <v>2016</v>
      </c>
      <c r="Q86" s="34">
        <v>2017</v>
      </c>
      <c r="R86" s="34">
        <v>2018</v>
      </c>
      <c r="S86" s="34">
        <v>2019</v>
      </c>
      <c r="T86" s="34">
        <v>2020</v>
      </c>
      <c r="U86" s="34">
        <v>2021</v>
      </c>
      <c r="V86" s="60">
        <v>2022</v>
      </c>
    </row>
    <row r="87" spans="1:22" ht="12.75">
      <c r="A87" s="64" t="s">
        <v>22</v>
      </c>
      <c r="B87" s="93">
        <v>9485</v>
      </c>
      <c r="C87" s="93">
        <v>9485</v>
      </c>
      <c r="D87" s="93">
        <v>703</v>
      </c>
      <c r="E87" s="93">
        <v>703</v>
      </c>
      <c r="F87" s="93">
        <v>9485</v>
      </c>
      <c r="G87" s="93">
        <v>9485</v>
      </c>
      <c r="H87" s="93">
        <v>703</v>
      </c>
      <c r="I87" s="93">
        <v>703</v>
      </c>
      <c r="J87" s="93">
        <v>703</v>
      </c>
      <c r="K87" s="93">
        <v>703</v>
      </c>
      <c r="L87" s="93">
        <v>703</v>
      </c>
      <c r="M87" s="93">
        <v>703</v>
      </c>
      <c r="N87" s="93">
        <v>703</v>
      </c>
      <c r="O87" s="93">
        <v>703</v>
      </c>
      <c r="P87" s="93">
        <v>1703</v>
      </c>
      <c r="Q87" s="37">
        <v>3703</v>
      </c>
      <c r="R87" s="94">
        <v>4463</v>
      </c>
      <c r="S87" s="94">
        <v>7403</v>
      </c>
      <c r="T87" s="94">
        <v>7403</v>
      </c>
      <c r="U87" s="94">
        <v>10403</v>
      </c>
      <c r="V87" s="94">
        <v>7403</v>
      </c>
    </row>
    <row r="88" spans="1:22" ht="12.75">
      <c r="A88" s="64" t="s">
        <v>23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67" t="s">
        <v>9</v>
      </c>
      <c r="M88" s="67" t="s">
        <v>9</v>
      </c>
      <c r="N88" s="67" t="s">
        <v>9</v>
      </c>
      <c r="O88" s="67" t="s">
        <v>9</v>
      </c>
      <c r="P88" s="73" t="s">
        <v>0</v>
      </c>
      <c r="Q88" s="72">
        <v>3000</v>
      </c>
      <c r="R88" s="95">
        <v>3760</v>
      </c>
      <c r="S88" s="96">
        <v>6700</v>
      </c>
      <c r="T88" s="97">
        <v>6700</v>
      </c>
      <c r="U88" s="97">
        <v>9700</v>
      </c>
      <c r="V88" s="37">
        <v>6700</v>
      </c>
    </row>
    <row r="89" spans="1:22" ht="12.75">
      <c r="A89" s="64" t="s">
        <v>24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67" t="s">
        <v>9</v>
      </c>
      <c r="M89" s="67" t="s">
        <v>9</v>
      </c>
      <c r="N89" s="67" t="s">
        <v>9</v>
      </c>
      <c r="O89" s="67" t="s">
        <v>9</v>
      </c>
      <c r="P89" s="87">
        <v>1000</v>
      </c>
      <c r="Q89" s="72" t="s">
        <v>0</v>
      </c>
      <c r="R89" s="73" t="s">
        <v>0</v>
      </c>
      <c r="S89" s="72" t="s">
        <v>0</v>
      </c>
      <c r="T89" s="88" t="s">
        <v>0</v>
      </c>
      <c r="U89" s="88" t="s">
        <v>0</v>
      </c>
      <c r="V89" s="73" t="s">
        <v>0</v>
      </c>
    </row>
    <row r="90" spans="1:22" ht="12.75">
      <c r="A90" s="64" t="s">
        <v>25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67" t="s">
        <v>9</v>
      </c>
      <c r="M90" s="67" t="s">
        <v>9</v>
      </c>
      <c r="N90" s="67" t="s">
        <v>9</v>
      </c>
      <c r="O90" s="67" t="s">
        <v>9</v>
      </c>
      <c r="P90" s="73" t="s">
        <v>0</v>
      </c>
      <c r="Q90" s="72" t="s">
        <v>0</v>
      </c>
      <c r="R90" s="73" t="s">
        <v>0</v>
      </c>
      <c r="S90" s="72" t="s">
        <v>0</v>
      </c>
      <c r="T90" s="88" t="s">
        <v>0</v>
      </c>
      <c r="U90" s="88" t="s">
        <v>0</v>
      </c>
      <c r="V90" s="73" t="s">
        <v>0</v>
      </c>
    </row>
    <row r="91" spans="1:22" ht="12.75">
      <c r="A91" s="64" t="s">
        <v>26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67" t="s">
        <v>9</v>
      </c>
      <c r="M91" s="67" t="s">
        <v>9</v>
      </c>
      <c r="N91" s="67" t="s">
        <v>9</v>
      </c>
      <c r="O91" s="67" t="s">
        <v>9</v>
      </c>
      <c r="P91" s="73" t="s">
        <v>0</v>
      </c>
      <c r="Q91" s="72" t="s">
        <v>0</v>
      </c>
      <c r="R91" s="73" t="s">
        <v>0</v>
      </c>
      <c r="S91" s="72" t="s">
        <v>0</v>
      </c>
      <c r="T91" s="88" t="s">
        <v>0</v>
      </c>
      <c r="U91" s="88" t="s">
        <v>0</v>
      </c>
      <c r="V91" s="73" t="s">
        <v>0</v>
      </c>
    </row>
    <row r="92" spans="1:22" ht="12.75">
      <c r="A92" s="64" t="s">
        <v>27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67" t="s">
        <v>9</v>
      </c>
      <c r="M92" s="67" t="s">
        <v>9</v>
      </c>
      <c r="N92" s="67" t="s">
        <v>9</v>
      </c>
      <c r="O92" s="67" t="s">
        <v>9</v>
      </c>
      <c r="P92" s="73" t="s">
        <v>0</v>
      </c>
      <c r="Q92" s="72" t="s">
        <v>0</v>
      </c>
      <c r="R92" s="73" t="s">
        <v>0</v>
      </c>
      <c r="S92" s="72" t="s">
        <v>0</v>
      </c>
      <c r="T92" s="88" t="s">
        <v>0</v>
      </c>
      <c r="U92" s="88" t="s">
        <v>0</v>
      </c>
      <c r="V92" s="73" t="s">
        <v>0</v>
      </c>
    </row>
    <row r="93" spans="1:22" ht="12.75">
      <c r="A93" s="64" t="s">
        <v>28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67" t="s">
        <v>9</v>
      </c>
      <c r="M93" s="67" t="s">
        <v>9</v>
      </c>
      <c r="N93" s="67" t="s">
        <v>9</v>
      </c>
      <c r="O93" s="67" t="s">
        <v>9</v>
      </c>
      <c r="P93" s="87">
        <v>326</v>
      </c>
      <c r="Q93" s="87">
        <v>326</v>
      </c>
      <c r="R93" s="87">
        <v>326</v>
      </c>
      <c r="S93" s="96">
        <v>326</v>
      </c>
      <c r="T93" s="97">
        <v>326</v>
      </c>
      <c r="U93" s="97">
        <v>326</v>
      </c>
      <c r="V93" s="37">
        <v>326</v>
      </c>
    </row>
    <row r="94" spans="1:22" ht="12.75">
      <c r="A94" s="64" t="s">
        <v>29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67" t="s">
        <v>9</v>
      </c>
      <c r="M94" s="67" t="s">
        <v>9</v>
      </c>
      <c r="N94" s="67" t="s">
        <v>9</v>
      </c>
      <c r="O94" s="67" t="s">
        <v>9</v>
      </c>
      <c r="P94" s="73" t="s">
        <v>0</v>
      </c>
      <c r="Q94" s="72" t="s">
        <v>0</v>
      </c>
      <c r="R94" s="73" t="s">
        <v>0</v>
      </c>
      <c r="S94" s="72" t="s">
        <v>0</v>
      </c>
      <c r="T94" s="88" t="s">
        <v>0</v>
      </c>
      <c r="U94" s="88" t="s">
        <v>0</v>
      </c>
      <c r="V94" s="73" t="s">
        <v>0</v>
      </c>
    </row>
    <row r="95" spans="1:22" ht="12.75">
      <c r="A95" s="64" t="s">
        <v>30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67" t="s">
        <v>9</v>
      </c>
      <c r="M95" s="67" t="s">
        <v>9</v>
      </c>
      <c r="N95" s="67" t="s">
        <v>9</v>
      </c>
      <c r="O95" s="67" t="s">
        <v>9</v>
      </c>
      <c r="P95" s="73" t="s">
        <v>0</v>
      </c>
      <c r="Q95" s="72" t="s">
        <v>0</v>
      </c>
      <c r="R95" s="73" t="s">
        <v>0</v>
      </c>
      <c r="S95" s="72" t="s">
        <v>0</v>
      </c>
      <c r="T95" s="88" t="s">
        <v>0</v>
      </c>
      <c r="U95" s="88" t="s">
        <v>0</v>
      </c>
      <c r="V95" s="73" t="s">
        <v>0</v>
      </c>
    </row>
    <row r="96" spans="1:22" ht="12.75">
      <c r="A96" s="64" t="s">
        <v>31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67" t="s">
        <v>9</v>
      </c>
      <c r="M96" s="67" t="s">
        <v>9</v>
      </c>
      <c r="N96" s="67" t="s">
        <v>9</v>
      </c>
      <c r="O96" s="67" t="s">
        <v>9</v>
      </c>
      <c r="P96" s="73" t="s">
        <v>0</v>
      </c>
      <c r="Q96" s="72" t="s">
        <v>0</v>
      </c>
      <c r="R96" s="73" t="s">
        <v>0</v>
      </c>
      <c r="S96" s="72" t="s">
        <v>0</v>
      </c>
      <c r="T96" s="88" t="s">
        <v>0</v>
      </c>
      <c r="U96" s="88" t="s">
        <v>0</v>
      </c>
      <c r="V96" s="73" t="s">
        <v>0</v>
      </c>
    </row>
    <row r="97" spans="1:22" ht="12.75">
      <c r="A97" s="64" t="s">
        <v>32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67" t="s">
        <v>9</v>
      </c>
      <c r="M97" s="67" t="s">
        <v>9</v>
      </c>
      <c r="N97" s="67" t="s">
        <v>9</v>
      </c>
      <c r="O97" s="67" t="s">
        <v>9</v>
      </c>
      <c r="P97" s="87">
        <v>377</v>
      </c>
      <c r="Q97" s="87">
        <v>377</v>
      </c>
      <c r="R97" s="87">
        <v>377</v>
      </c>
      <c r="S97" s="96">
        <v>377</v>
      </c>
      <c r="T97" s="97">
        <v>377</v>
      </c>
      <c r="U97" s="97">
        <v>377</v>
      </c>
      <c r="V97" s="37">
        <v>377</v>
      </c>
    </row>
    <row r="98" spans="1:22" ht="12.75">
      <c r="A98" s="75" t="s">
        <v>33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43" t="s">
        <v>9</v>
      </c>
      <c r="M98" s="43" t="s">
        <v>9</v>
      </c>
      <c r="N98" s="43" t="s">
        <v>9</v>
      </c>
      <c r="O98" s="43" t="s">
        <v>9</v>
      </c>
      <c r="P98" s="84" t="s">
        <v>0</v>
      </c>
      <c r="Q98" s="78" t="s">
        <v>0</v>
      </c>
      <c r="R98" s="84" t="s">
        <v>0</v>
      </c>
      <c r="S98" s="78" t="s">
        <v>0</v>
      </c>
      <c r="T98" s="90" t="s">
        <v>0</v>
      </c>
      <c r="U98" s="90" t="s">
        <v>0</v>
      </c>
      <c r="V98" s="84" t="s">
        <v>0</v>
      </c>
    </row>
    <row r="99" spans="1:17" ht="15" customHeight="1">
      <c r="A99" s="8"/>
      <c r="B99" s="12"/>
      <c r="C99" s="12"/>
      <c r="D99" s="12"/>
      <c r="E99" s="1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22" ht="12.75">
      <c r="A100" s="45" t="s">
        <v>44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</row>
    <row r="101" spans="1:22" ht="12" customHeight="1">
      <c r="A101" s="63" t="s">
        <v>38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8.75" customHeight="1">
      <c r="A102" s="74"/>
      <c r="B102" s="59">
        <v>2002</v>
      </c>
      <c r="C102" s="59">
        <v>2003</v>
      </c>
      <c r="D102" s="59">
        <v>2004</v>
      </c>
      <c r="E102" s="59">
        <v>2005</v>
      </c>
      <c r="F102" s="59">
        <v>2006</v>
      </c>
      <c r="G102" s="59">
        <v>2007</v>
      </c>
      <c r="H102" s="59">
        <v>2008</v>
      </c>
      <c r="I102" s="59">
        <v>2009</v>
      </c>
      <c r="J102" s="59">
        <v>2010</v>
      </c>
      <c r="K102" s="59">
        <v>2011</v>
      </c>
      <c r="L102" s="25">
        <v>2012</v>
      </c>
      <c r="M102" s="25">
        <v>2013</v>
      </c>
      <c r="N102" s="25">
        <v>2014</v>
      </c>
      <c r="O102" s="25">
        <v>2015</v>
      </c>
      <c r="P102" s="25">
        <v>2016</v>
      </c>
      <c r="Q102" s="34">
        <v>2017</v>
      </c>
      <c r="R102" s="34">
        <v>2018</v>
      </c>
      <c r="S102" s="34">
        <v>2019</v>
      </c>
      <c r="T102" s="34">
        <v>2020</v>
      </c>
      <c r="U102" s="34">
        <v>2021</v>
      </c>
      <c r="V102" s="60">
        <v>2022</v>
      </c>
    </row>
    <row r="103" spans="1:22" ht="12.75">
      <c r="A103" s="64" t="s">
        <v>22</v>
      </c>
      <c r="B103" s="56">
        <v>2</v>
      </c>
      <c r="C103" s="66">
        <v>3</v>
      </c>
      <c r="D103" s="56">
        <v>2</v>
      </c>
      <c r="E103" s="66">
        <v>3</v>
      </c>
      <c r="F103" s="56">
        <v>25</v>
      </c>
      <c r="G103" s="56">
        <v>25</v>
      </c>
      <c r="H103" s="56">
        <v>23</v>
      </c>
      <c r="I103" s="56">
        <v>23</v>
      </c>
      <c r="J103" s="56">
        <v>23</v>
      </c>
      <c r="K103" s="56">
        <v>23</v>
      </c>
      <c r="L103" s="56">
        <v>23</v>
      </c>
      <c r="M103" s="56">
        <v>23</v>
      </c>
      <c r="N103" s="56">
        <v>23</v>
      </c>
      <c r="O103" s="56">
        <v>23</v>
      </c>
      <c r="P103" s="56">
        <v>25</v>
      </c>
      <c r="Q103" s="67">
        <v>26</v>
      </c>
      <c r="R103" s="68">
        <v>28</v>
      </c>
      <c r="S103" s="68">
        <v>35</v>
      </c>
      <c r="T103" s="68">
        <v>34</v>
      </c>
      <c r="U103" s="68">
        <v>34</v>
      </c>
      <c r="V103" s="68">
        <v>25</v>
      </c>
    </row>
    <row r="104" spans="1:24" ht="12.75">
      <c r="A104" s="64" t="s">
        <v>23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67">
        <v>1</v>
      </c>
      <c r="M104" s="67">
        <v>1</v>
      </c>
      <c r="N104" s="67">
        <v>1</v>
      </c>
      <c r="O104" s="67">
        <f>X104-O120</f>
        <v>1</v>
      </c>
      <c r="P104" s="87">
        <v>3</v>
      </c>
      <c r="Q104" s="87">
        <v>6</v>
      </c>
      <c r="R104" s="87">
        <v>8</v>
      </c>
      <c r="S104" s="69">
        <v>15</v>
      </c>
      <c r="T104" s="86">
        <v>14</v>
      </c>
      <c r="U104" s="86">
        <v>14</v>
      </c>
      <c r="V104" s="71">
        <v>8</v>
      </c>
      <c r="X104" s="40">
        <v>4</v>
      </c>
    </row>
    <row r="105" spans="1:24" ht="12.75">
      <c r="A105" s="64" t="s">
        <v>24</v>
      </c>
      <c r="B105" s="56"/>
      <c r="C105" s="66"/>
      <c r="D105" s="56"/>
      <c r="E105" s="56"/>
      <c r="F105" s="56"/>
      <c r="G105" s="56"/>
      <c r="H105" s="56"/>
      <c r="I105" s="56"/>
      <c r="J105" s="56"/>
      <c r="K105" s="56"/>
      <c r="L105" s="67">
        <v>4</v>
      </c>
      <c r="M105" s="67">
        <v>4</v>
      </c>
      <c r="N105" s="67">
        <v>4</v>
      </c>
      <c r="O105" s="67">
        <f aca="true" t="shared" si="14" ref="O105:O114">X105-O121</f>
        <v>4</v>
      </c>
      <c r="P105" s="87">
        <v>6</v>
      </c>
      <c r="Q105" s="87">
        <v>4</v>
      </c>
      <c r="R105" s="87">
        <v>4</v>
      </c>
      <c r="S105" s="72" t="s">
        <v>9</v>
      </c>
      <c r="T105" s="88" t="s">
        <v>9</v>
      </c>
      <c r="U105" s="88" t="s">
        <v>9</v>
      </c>
      <c r="V105" s="73" t="s">
        <v>9</v>
      </c>
      <c r="X105" s="40">
        <v>5</v>
      </c>
    </row>
    <row r="106" spans="1:24" ht="12.75">
      <c r="A106" s="64" t="s">
        <v>25</v>
      </c>
      <c r="B106" s="56"/>
      <c r="C106" s="66"/>
      <c r="D106" s="56"/>
      <c r="E106" s="56"/>
      <c r="F106" s="56"/>
      <c r="G106" s="56"/>
      <c r="H106" s="56"/>
      <c r="I106" s="56"/>
      <c r="J106" s="56"/>
      <c r="K106" s="56"/>
      <c r="L106" s="67">
        <v>1</v>
      </c>
      <c r="M106" s="67">
        <v>1</v>
      </c>
      <c r="N106" s="67">
        <v>1</v>
      </c>
      <c r="O106" s="67">
        <f t="shared" si="14"/>
        <v>1</v>
      </c>
      <c r="P106" s="87">
        <v>1</v>
      </c>
      <c r="Q106" s="87">
        <v>1</v>
      </c>
      <c r="R106" s="87">
        <v>1</v>
      </c>
      <c r="S106" s="72" t="s">
        <v>9</v>
      </c>
      <c r="T106" s="88">
        <v>1</v>
      </c>
      <c r="U106" s="88">
        <v>1</v>
      </c>
      <c r="V106" s="71">
        <v>1</v>
      </c>
      <c r="X106" s="40">
        <v>2</v>
      </c>
    </row>
    <row r="107" spans="1:24" ht="12.75">
      <c r="A107" s="64" t="s">
        <v>26</v>
      </c>
      <c r="B107" s="56"/>
      <c r="C107" s="66"/>
      <c r="D107" s="56"/>
      <c r="E107" s="56"/>
      <c r="F107" s="56"/>
      <c r="G107" s="56"/>
      <c r="H107" s="56"/>
      <c r="I107" s="56"/>
      <c r="J107" s="56"/>
      <c r="K107" s="56"/>
      <c r="L107" s="67">
        <v>1</v>
      </c>
      <c r="M107" s="67">
        <v>1</v>
      </c>
      <c r="N107" s="67">
        <v>1</v>
      </c>
      <c r="O107" s="67">
        <f t="shared" si="14"/>
        <v>1</v>
      </c>
      <c r="P107" s="87">
        <v>1</v>
      </c>
      <c r="Q107" s="87">
        <v>1</v>
      </c>
      <c r="R107" s="87">
        <v>1</v>
      </c>
      <c r="S107" s="72" t="s">
        <v>9</v>
      </c>
      <c r="T107" s="88" t="s">
        <v>9</v>
      </c>
      <c r="U107" s="88">
        <v>1</v>
      </c>
      <c r="V107" s="73" t="s">
        <v>9</v>
      </c>
      <c r="X107" s="40">
        <v>2</v>
      </c>
    </row>
    <row r="108" spans="1:24" ht="12.75">
      <c r="A108" s="64" t="s">
        <v>27</v>
      </c>
      <c r="B108" s="56"/>
      <c r="C108" s="66"/>
      <c r="D108" s="56"/>
      <c r="E108" s="56"/>
      <c r="F108" s="56"/>
      <c r="G108" s="56"/>
      <c r="H108" s="56"/>
      <c r="I108" s="56"/>
      <c r="J108" s="56"/>
      <c r="K108" s="56"/>
      <c r="L108" s="67">
        <v>1</v>
      </c>
      <c r="M108" s="67">
        <v>1</v>
      </c>
      <c r="N108" s="67">
        <v>1</v>
      </c>
      <c r="O108" s="67">
        <f t="shared" si="14"/>
        <v>1</v>
      </c>
      <c r="P108" s="87">
        <v>4</v>
      </c>
      <c r="Q108" s="87">
        <v>1</v>
      </c>
      <c r="R108" s="87">
        <v>1</v>
      </c>
      <c r="S108" s="72" t="s">
        <v>9</v>
      </c>
      <c r="T108" s="88" t="s">
        <v>9</v>
      </c>
      <c r="U108" s="88">
        <v>1</v>
      </c>
      <c r="V108" s="73" t="s">
        <v>9</v>
      </c>
      <c r="X108" s="40">
        <v>2</v>
      </c>
    </row>
    <row r="109" spans="1:24" ht="12.75">
      <c r="A109" s="64" t="s">
        <v>28</v>
      </c>
      <c r="B109" s="56"/>
      <c r="C109" s="66"/>
      <c r="D109" s="56"/>
      <c r="E109" s="56"/>
      <c r="F109" s="56"/>
      <c r="G109" s="56"/>
      <c r="H109" s="56"/>
      <c r="I109" s="56"/>
      <c r="J109" s="56"/>
      <c r="K109" s="56"/>
      <c r="L109" s="67">
        <v>4</v>
      </c>
      <c r="M109" s="67">
        <v>4</v>
      </c>
      <c r="N109" s="67">
        <v>4</v>
      </c>
      <c r="O109" s="67">
        <f t="shared" si="14"/>
        <v>4</v>
      </c>
      <c r="P109" s="87">
        <v>1</v>
      </c>
      <c r="Q109" s="87">
        <v>4</v>
      </c>
      <c r="R109" s="87">
        <v>4</v>
      </c>
      <c r="S109" s="69">
        <v>4</v>
      </c>
      <c r="T109" s="86">
        <v>4</v>
      </c>
      <c r="U109" s="86">
        <v>1</v>
      </c>
      <c r="V109" s="71">
        <v>1</v>
      </c>
      <c r="X109" s="40">
        <v>5</v>
      </c>
    </row>
    <row r="110" spans="1:24" ht="12.75">
      <c r="A110" s="64" t="s">
        <v>29</v>
      </c>
      <c r="B110" s="56"/>
      <c r="C110" s="66"/>
      <c r="D110" s="56"/>
      <c r="E110" s="56"/>
      <c r="F110" s="56"/>
      <c r="G110" s="56"/>
      <c r="H110" s="56"/>
      <c r="I110" s="56"/>
      <c r="J110" s="56"/>
      <c r="K110" s="56"/>
      <c r="L110" s="67">
        <v>1</v>
      </c>
      <c r="M110" s="67">
        <v>1</v>
      </c>
      <c r="N110" s="67">
        <v>1</v>
      </c>
      <c r="O110" s="67">
        <f t="shared" si="14"/>
        <v>1</v>
      </c>
      <c r="P110" s="87">
        <v>1</v>
      </c>
      <c r="Q110" s="87">
        <v>1</v>
      </c>
      <c r="R110" s="87">
        <v>1</v>
      </c>
      <c r="S110" s="69">
        <v>1</v>
      </c>
      <c r="T110" s="86">
        <v>1</v>
      </c>
      <c r="U110" s="86">
        <v>1</v>
      </c>
      <c r="V110" s="71">
        <v>1</v>
      </c>
      <c r="X110" s="40">
        <v>2</v>
      </c>
    </row>
    <row r="111" spans="1:24" ht="12.75">
      <c r="A111" s="64" t="s">
        <v>30</v>
      </c>
      <c r="B111" s="56"/>
      <c r="C111" s="66"/>
      <c r="D111" s="56"/>
      <c r="E111" s="56"/>
      <c r="F111" s="56"/>
      <c r="G111" s="56"/>
      <c r="H111" s="56"/>
      <c r="I111" s="56"/>
      <c r="J111" s="56"/>
      <c r="K111" s="56"/>
      <c r="L111" s="67">
        <v>1</v>
      </c>
      <c r="M111" s="67">
        <v>1</v>
      </c>
      <c r="N111" s="67">
        <v>1</v>
      </c>
      <c r="O111" s="67">
        <f t="shared" si="14"/>
        <v>1</v>
      </c>
      <c r="P111" s="87">
        <v>1</v>
      </c>
      <c r="Q111" s="87">
        <v>1</v>
      </c>
      <c r="R111" s="87">
        <v>1</v>
      </c>
      <c r="S111" s="72" t="s">
        <v>9</v>
      </c>
      <c r="T111" s="88" t="s">
        <v>9</v>
      </c>
      <c r="U111" s="88" t="s">
        <v>9</v>
      </c>
      <c r="V111" s="71">
        <v>1</v>
      </c>
      <c r="X111" s="40">
        <v>2</v>
      </c>
    </row>
    <row r="112" spans="1:24" ht="12.75">
      <c r="A112" s="64" t="s">
        <v>31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67">
        <v>4</v>
      </c>
      <c r="M112" s="67">
        <v>4</v>
      </c>
      <c r="N112" s="67">
        <v>4</v>
      </c>
      <c r="O112" s="67">
        <f t="shared" si="14"/>
        <v>4</v>
      </c>
      <c r="P112" s="87">
        <v>4</v>
      </c>
      <c r="Q112" s="87">
        <v>4</v>
      </c>
      <c r="R112" s="87">
        <v>4</v>
      </c>
      <c r="S112" s="69">
        <v>4</v>
      </c>
      <c r="T112" s="86">
        <v>4</v>
      </c>
      <c r="U112" s="86">
        <v>4</v>
      </c>
      <c r="V112" s="71">
        <v>4</v>
      </c>
      <c r="X112" s="40">
        <v>5</v>
      </c>
    </row>
    <row r="113" spans="1:24" ht="12.75">
      <c r="A113" s="64" t="s">
        <v>32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67">
        <v>2</v>
      </c>
      <c r="M113" s="67">
        <v>2</v>
      </c>
      <c r="N113" s="67">
        <v>2</v>
      </c>
      <c r="O113" s="67" t="e">
        <f t="shared" si="14"/>
        <v>#VALUE!</v>
      </c>
      <c r="P113" s="87">
        <v>1</v>
      </c>
      <c r="Q113" s="87">
        <v>1</v>
      </c>
      <c r="R113" s="87">
        <v>1</v>
      </c>
      <c r="S113" s="69">
        <v>1</v>
      </c>
      <c r="T113" s="86">
        <v>1</v>
      </c>
      <c r="U113" s="86">
        <v>1</v>
      </c>
      <c r="V113" s="71">
        <v>1</v>
      </c>
      <c r="X113" s="40">
        <v>2</v>
      </c>
    </row>
    <row r="114" spans="1:24" ht="13.5" thickBot="1">
      <c r="A114" s="75" t="s">
        <v>33</v>
      </c>
      <c r="B114" s="62"/>
      <c r="C114" s="77"/>
      <c r="D114" s="62"/>
      <c r="E114" s="62"/>
      <c r="F114" s="62"/>
      <c r="G114" s="62"/>
      <c r="H114" s="62"/>
      <c r="I114" s="62"/>
      <c r="J114" s="62"/>
      <c r="K114" s="62"/>
      <c r="L114" s="43">
        <v>2</v>
      </c>
      <c r="M114" s="43">
        <v>2</v>
      </c>
      <c r="N114" s="43">
        <v>2</v>
      </c>
      <c r="O114" s="43">
        <f t="shared" si="14"/>
        <v>2</v>
      </c>
      <c r="P114" s="99">
        <v>2</v>
      </c>
      <c r="Q114" s="99">
        <v>2</v>
      </c>
      <c r="R114" s="99">
        <v>2</v>
      </c>
      <c r="S114" s="78" t="s">
        <v>9</v>
      </c>
      <c r="T114" s="90" t="s">
        <v>9</v>
      </c>
      <c r="U114" s="90" t="s">
        <v>9</v>
      </c>
      <c r="V114" s="80">
        <v>2</v>
      </c>
      <c r="X114" s="41">
        <v>3</v>
      </c>
    </row>
    <row r="115" spans="1:17" ht="15" customHeight="1">
      <c r="A115" s="8"/>
      <c r="B115" s="13"/>
      <c r="C115" s="13"/>
      <c r="D115" s="13"/>
      <c r="E115" s="10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22" ht="15.75" customHeight="1">
      <c r="A116" s="45" t="s">
        <v>45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</row>
    <row r="117" spans="1:22" ht="12" customHeight="1">
      <c r="A117" s="63" t="s">
        <v>38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ht="18.75" customHeight="1">
      <c r="A118" s="74"/>
      <c r="B118" s="82" t="s">
        <v>3</v>
      </c>
      <c r="C118" s="82" t="s">
        <v>6</v>
      </c>
      <c r="D118" s="82">
        <v>2004</v>
      </c>
      <c r="E118" s="82">
        <v>2005</v>
      </c>
      <c r="F118" s="82">
        <v>2006</v>
      </c>
      <c r="G118" s="82">
        <v>2007</v>
      </c>
      <c r="H118" s="82">
        <v>2008</v>
      </c>
      <c r="I118" s="82">
        <v>2009</v>
      </c>
      <c r="J118" s="82">
        <v>2010</v>
      </c>
      <c r="K118" s="82">
        <v>2011</v>
      </c>
      <c r="L118" s="28">
        <v>2012</v>
      </c>
      <c r="M118" s="28">
        <v>2013</v>
      </c>
      <c r="N118" s="28">
        <v>2014</v>
      </c>
      <c r="O118" s="28">
        <v>2015</v>
      </c>
      <c r="P118" s="25">
        <v>2016</v>
      </c>
      <c r="Q118" s="25">
        <v>2017</v>
      </c>
      <c r="R118" s="28">
        <v>2018</v>
      </c>
      <c r="S118" s="28">
        <v>2019</v>
      </c>
      <c r="T118" s="28">
        <v>2020</v>
      </c>
      <c r="U118" s="28">
        <v>2021</v>
      </c>
      <c r="V118" s="82">
        <v>2022</v>
      </c>
    </row>
    <row r="119" spans="1:22" ht="12.75">
      <c r="A119" s="64" t="s">
        <v>22</v>
      </c>
      <c r="B119" s="56" t="s">
        <v>0</v>
      </c>
      <c r="C119" s="56" t="s">
        <v>0</v>
      </c>
      <c r="D119" s="56" t="s">
        <v>0</v>
      </c>
      <c r="E119" s="66" t="s">
        <v>0</v>
      </c>
      <c r="F119" s="56">
        <v>11</v>
      </c>
      <c r="G119" s="56">
        <v>11</v>
      </c>
      <c r="H119" s="56">
        <v>11</v>
      </c>
      <c r="I119" s="56">
        <v>11</v>
      </c>
      <c r="J119" s="56">
        <v>11</v>
      </c>
      <c r="K119" s="56">
        <v>11</v>
      </c>
      <c r="L119" s="56">
        <v>11</v>
      </c>
      <c r="M119" s="56">
        <v>12</v>
      </c>
      <c r="N119" s="56">
        <v>12</v>
      </c>
      <c r="O119" s="56">
        <v>12</v>
      </c>
      <c r="P119" s="56">
        <v>11</v>
      </c>
      <c r="Q119" s="67">
        <v>11</v>
      </c>
      <c r="R119" s="68">
        <v>10</v>
      </c>
      <c r="S119" s="68">
        <v>10</v>
      </c>
      <c r="T119" s="68">
        <v>13</v>
      </c>
      <c r="U119" s="16">
        <v>13</v>
      </c>
      <c r="V119" s="16">
        <v>13</v>
      </c>
    </row>
    <row r="120" spans="1:22" ht="12.75">
      <c r="A120" s="64" t="s">
        <v>23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87">
        <v>2</v>
      </c>
      <c r="M120" s="87">
        <v>3</v>
      </c>
      <c r="N120" s="87">
        <v>3</v>
      </c>
      <c r="O120" s="87">
        <v>3</v>
      </c>
      <c r="P120" s="87">
        <v>2</v>
      </c>
      <c r="Q120" s="87">
        <v>2</v>
      </c>
      <c r="R120" s="87">
        <v>1</v>
      </c>
      <c r="S120" s="69">
        <v>1</v>
      </c>
      <c r="T120" s="86">
        <v>4</v>
      </c>
      <c r="U120" s="86">
        <v>4</v>
      </c>
      <c r="V120" s="71">
        <v>4</v>
      </c>
    </row>
    <row r="121" spans="1:22" ht="12.75">
      <c r="A121" s="64" t="s">
        <v>24</v>
      </c>
      <c r="B121" s="56"/>
      <c r="C121" s="56"/>
      <c r="D121" s="56"/>
      <c r="E121" s="66"/>
      <c r="F121" s="56"/>
      <c r="G121" s="56"/>
      <c r="H121" s="56"/>
      <c r="I121" s="56"/>
      <c r="J121" s="56"/>
      <c r="K121" s="56"/>
      <c r="L121" s="87">
        <v>1</v>
      </c>
      <c r="M121" s="87">
        <v>1</v>
      </c>
      <c r="N121" s="87">
        <v>1</v>
      </c>
      <c r="O121" s="87">
        <v>1</v>
      </c>
      <c r="P121" s="87">
        <v>1</v>
      </c>
      <c r="Q121" s="87">
        <v>1</v>
      </c>
      <c r="R121" s="87">
        <v>1</v>
      </c>
      <c r="S121" s="72" t="s">
        <v>9</v>
      </c>
      <c r="T121" s="88" t="s">
        <v>9</v>
      </c>
      <c r="U121" s="88" t="s">
        <v>9</v>
      </c>
      <c r="V121" s="73" t="s">
        <v>9</v>
      </c>
    </row>
    <row r="122" spans="1:22" ht="12.75">
      <c r="A122" s="64" t="s">
        <v>25</v>
      </c>
      <c r="B122" s="56"/>
      <c r="C122" s="56"/>
      <c r="D122" s="56"/>
      <c r="E122" s="66"/>
      <c r="F122" s="56"/>
      <c r="G122" s="56"/>
      <c r="H122" s="56"/>
      <c r="I122" s="56"/>
      <c r="J122" s="56"/>
      <c r="K122" s="56"/>
      <c r="L122" s="87">
        <v>1</v>
      </c>
      <c r="M122" s="87">
        <v>1</v>
      </c>
      <c r="N122" s="87">
        <v>1</v>
      </c>
      <c r="O122" s="87">
        <v>1</v>
      </c>
      <c r="P122" s="87">
        <v>1</v>
      </c>
      <c r="Q122" s="87">
        <v>1</v>
      </c>
      <c r="R122" s="87">
        <v>1</v>
      </c>
      <c r="S122" s="72" t="s">
        <v>9</v>
      </c>
      <c r="T122" s="88">
        <v>1</v>
      </c>
      <c r="U122" s="88">
        <v>1</v>
      </c>
      <c r="V122" s="71">
        <v>1</v>
      </c>
    </row>
    <row r="123" spans="1:22" ht="12.75">
      <c r="A123" s="64" t="s">
        <v>26</v>
      </c>
      <c r="B123" s="56"/>
      <c r="C123" s="56"/>
      <c r="D123" s="56"/>
      <c r="E123" s="66"/>
      <c r="F123" s="56"/>
      <c r="G123" s="56"/>
      <c r="H123" s="56"/>
      <c r="I123" s="56"/>
      <c r="J123" s="56"/>
      <c r="K123" s="56"/>
      <c r="L123" s="87">
        <v>1</v>
      </c>
      <c r="M123" s="87">
        <v>1</v>
      </c>
      <c r="N123" s="87">
        <v>1</v>
      </c>
      <c r="O123" s="87">
        <v>1</v>
      </c>
      <c r="P123" s="87">
        <v>1</v>
      </c>
      <c r="Q123" s="87">
        <v>1</v>
      </c>
      <c r="R123" s="87">
        <v>1</v>
      </c>
      <c r="S123" s="72" t="s">
        <v>9</v>
      </c>
      <c r="T123" s="88" t="s">
        <v>9</v>
      </c>
      <c r="U123" s="88">
        <v>1</v>
      </c>
      <c r="V123" s="73" t="s">
        <v>9</v>
      </c>
    </row>
    <row r="124" spans="1:22" ht="12.75">
      <c r="A124" s="64" t="s">
        <v>27</v>
      </c>
      <c r="B124" s="56"/>
      <c r="C124" s="56"/>
      <c r="D124" s="56"/>
      <c r="E124" s="66"/>
      <c r="F124" s="56"/>
      <c r="G124" s="56"/>
      <c r="H124" s="56"/>
      <c r="I124" s="56"/>
      <c r="J124" s="56"/>
      <c r="K124" s="56"/>
      <c r="L124" s="87">
        <v>1</v>
      </c>
      <c r="M124" s="87">
        <v>1</v>
      </c>
      <c r="N124" s="87">
        <v>1</v>
      </c>
      <c r="O124" s="87">
        <v>1</v>
      </c>
      <c r="P124" s="87">
        <v>1</v>
      </c>
      <c r="Q124" s="87">
        <v>1</v>
      </c>
      <c r="R124" s="87">
        <v>1</v>
      </c>
      <c r="S124" s="72" t="s">
        <v>9</v>
      </c>
      <c r="T124" s="88" t="s">
        <v>9</v>
      </c>
      <c r="U124" s="88">
        <v>1</v>
      </c>
      <c r="V124" s="73" t="s">
        <v>9</v>
      </c>
    </row>
    <row r="125" spans="1:22" ht="12.75">
      <c r="A125" s="64" t="s">
        <v>28</v>
      </c>
      <c r="B125" s="56"/>
      <c r="C125" s="56"/>
      <c r="D125" s="56"/>
      <c r="E125" s="66"/>
      <c r="F125" s="56"/>
      <c r="G125" s="56"/>
      <c r="H125" s="56"/>
      <c r="I125" s="56"/>
      <c r="J125" s="56"/>
      <c r="K125" s="56"/>
      <c r="L125" s="87">
        <v>1</v>
      </c>
      <c r="M125" s="87">
        <v>1</v>
      </c>
      <c r="N125" s="87">
        <v>1</v>
      </c>
      <c r="O125" s="87">
        <v>1</v>
      </c>
      <c r="P125" s="87">
        <v>1</v>
      </c>
      <c r="Q125" s="87">
        <v>1</v>
      </c>
      <c r="R125" s="87">
        <v>1</v>
      </c>
      <c r="S125" s="69">
        <v>1</v>
      </c>
      <c r="T125" s="86">
        <v>1</v>
      </c>
      <c r="U125" s="86">
        <v>1</v>
      </c>
      <c r="V125" s="71">
        <v>1</v>
      </c>
    </row>
    <row r="126" spans="1:22" ht="12.75">
      <c r="A126" s="64" t="s">
        <v>29</v>
      </c>
      <c r="B126" s="56"/>
      <c r="C126" s="56"/>
      <c r="D126" s="56"/>
      <c r="E126" s="66"/>
      <c r="F126" s="56"/>
      <c r="G126" s="56"/>
      <c r="H126" s="56"/>
      <c r="I126" s="56"/>
      <c r="J126" s="56"/>
      <c r="K126" s="56"/>
      <c r="L126" s="87">
        <v>1</v>
      </c>
      <c r="M126" s="87">
        <v>1</v>
      </c>
      <c r="N126" s="87">
        <v>1</v>
      </c>
      <c r="O126" s="87">
        <v>1</v>
      </c>
      <c r="P126" s="87">
        <v>1</v>
      </c>
      <c r="Q126" s="87">
        <v>1</v>
      </c>
      <c r="R126" s="87">
        <v>1</v>
      </c>
      <c r="S126" s="69">
        <v>1</v>
      </c>
      <c r="T126" s="86">
        <v>1</v>
      </c>
      <c r="U126" s="86">
        <v>1</v>
      </c>
      <c r="V126" s="71">
        <v>1</v>
      </c>
    </row>
    <row r="127" spans="1:22" ht="12.75">
      <c r="A127" s="64" t="s">
        <v>30</v>
      </c>
      <c r="B127" s="56"/>
      <c r="C127" s="56"/>
      <c r="D127" s="56"/>
      <c r="E127" s="66"/>
      <c r="F127" s="56"/>
      <c r="G127" s="56"/>
      <c r="H127" s="56"/>
      <c r="I127" s="56"/>
      <c r="J127" s="56"/>
      <c r="K127" s="56"/>
      <c r="L127" s="87">
        <v>1</v>
      </c>
      <c r="M127" s="87">
        <v>1</v>
      </c>
      <c r="N127" s="87">
        <v>1</v>
      </c>
      <c r="O127" s="87">
        <v>1</v>
      </c>
      <c r="P127" s="87">
        <v>1</v>
      </c>
      <c r="Q127" s="87">
        <v>1</v>
      </c>
      <c r="R127" s="87">
        <v>1</v>
      </c>
      <c r="S127" s="72" t="s">
        <v>9</v>
      </c>
      <c r="T127" s="88" t="s">
        <v>9</v>
      </c>
      <c r="U127" s="88" t="s">
        <v>9</v>
      </c>
      <c r="V127" s="71">
        <v>1</v>
      </c>
    </row>
    <row r="128" spans="1:22" ht="12.75">
      <c r="A128" s="64" t="s">
        <v>31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87">
        <v>1</v>
      </c>
      <c r="M128" s="87">
        <v>1</v>
      </c>
      <c r="N128" s="87">
        <v>1</v>
      </c>
      <c r="O128" s="87">
        <v>1</v>
      </c>
      <c r="P128" s="87">
        <v>1</v>
      </c>
      <c r="Q128" s="87">
        <v>1</v>
      </c>
      <c r="R128" s="87">
        <v>1</v>
      </c>
      <c r="S128" s="69">
        <v>1</v>
      </c>
      <c r="T128" s="86">
        <v>1</v>
      </c>
      <c r="U128" s="86">
        <v>1</v>
      </c>
      <c r="V128" s="71">
        <v>1</v>
      </c>
    </row>
    <row r="129" spans="1:22" ht="12.75">
      <c r="A129" s="64" t="s">
        <v>32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73" t="s">
        <v>0</v>
      </c>
      <c r="M129" s="73" t="s">
        <v>0</v>
      </c>
      <c r="N129" s="73" t="s">
        <v>0</v>
      </c>
      <c r="O129" s="73" t="s">
        <v>0</v>
      </c>
      <c r="P129" s="73" t="s">
        <v>0</v>
      </c>
      <c r="Q129" s="73" t="s">
        <v>0</v>
      </c>
      <c r="R129" s="73" t="s">
        <v>0</v>
      </c>
      <c r="S129" s="72" t="s">
        <v>0</v>
      </c>
      <c r="T129" s="88" t="s">
        <v>0</v>
      </c>
      <c r="U129" s="88" t="s">
        <v>0</v>
      </c>
      <c r="V129" s="73" t="s">
        <v>0</v>
      </c>
    </row>
    <row r="130" spans="1:22" ht="12.75">
      <c r="A130" s="75" t="s">
        <v>33</v>
      </c>
      <c r="B130" s="62"/>
      <c r="C130" s="62"/>
      <c r="D130" s="62"/>
      <c r="E130" s="77"/>
      <c r="F130" s="62"/>
      <c r="G130" s="62"/>
      <c r="H130" s="62"/>
      <c r="I130" s="62"/>
      <c r="J130" s="62"/>
      <c r="K130" s="62"/>
      <c r="L130" s="99">
        <v>1</v>
      </c>
      <c r="M130" s="99">
        <v>1</v>
      </c>
      <c r="N130" s="99">
        <v>1</v>
      </c>
      <c r="O130" s="99">
        <v>1</v>
      </c>
      <c r="P130" s="99">
        <v>1</v>
      </c>
      <c r="Q130" s="99">
        <v>1</v>
      </c>
      <c r="R130" s="99">
        <v>1</v>
      </c>
      <c r="S130" s="78" t="s">
        <v>9</v>
      </c>
      <c r="T130" s="90" t="s">
        <v>9</v>
      </c>
      <c r="U130" s="90" t="s">
        <v>9</v>
      </c>
      <c r="V130" s="80">
        <v>1</v>
      </c>
    </row>
    <row r="131" spans="1:17" ht="12.75">
      <c r="A131" s="100" t="s">
        <v>46</v>
      </c>
      <c r="B131" s="100"/>
      <c r="C131" s="100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22" ht="12.75" hidden="1">
      <c r="A133" s="45" t="s">
        <v>4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</row>
    <row r="134" spans="1:17" ht="12" customHeight="1" hidden="1">
      <c r="A134" s="29" t="s">
        <v>5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7"/>
      <c r="L134" s="11"/>
      <c r="M134" s="1"/>
      <c r="N134" s="1"/>
      <c r="O134" s="1"/>
      <c r="P134" s="1"/>
      <c r="Q134" s="21"/>
    </row>
    <row r="135" spans="1:22" ht="18.75" customHeight="1" hidden="1">
      <c r="A135" s="22"/>
      <c r="B135" s="28">
        <v>2002</v>
      </c>
      <c r="C135" s="28">
        <v>2003</v>
      </c>
      <c r="D135" s="28">
        <v>2004</v>
      </c>
      <c r="E135" s="28">
        <v>2005</v>
      </c>
      <c r="F135" s="28">
        <v>2006</v>
      </c>
      <c r="G135" s="28">
        <v>2007</v>
      </c>
      <c r="H135" s="28">
        <v>2008</v>
      </c>
      <c r="I135" s="28">
        <v>2009</v>
      </c>
      <c r="J135" s="28">
        <v>2010</v>
      </c>
      <c r="K135" s="28">
        <v>2011</v>
      </c>
      <c r="L135" s="28">
        <v>2012</v>
      </c>
      <c r="M135" s="28">
        <v>2013</v>
      </c>
      <c r="N135" s="28">
        <v>2014</v>
      </c>
      <c r="O135" s="28">
        <v>2015</v>
      </c>
      <c r="P135" s="25">
        <v>2016</v>
      </c>
      <c r="Q135" s="25">
        <v>2017</v>
      </c>
      <c r="R135" s="28">
        <v>2018</v>
      </c>
      <c r="S135" s="28">
        <v>2019</v>
      </c>
      <c r="T135" s="28">
        <v>2020</v>
      </c>
      <c r="U135" s="28">
        <v>2021</v>
      </c>
      <c r="V135" s="28">
        <v>2022</v>
      </c>
    </row>
    <row r="136" spans="1:22" ht="12.75" hidden="1">
      <c r="A136" s="17" t="s">
        <v>2</v>
      </c>
      <c r="B136" s="19" t="s">
        <v>0</v>
      </c>
      <c r="C136" s="19">
        <v>1486</v>
      </c>
      <c r="D136" s="19">
        <v>1729</v>
      </c>
      <c r="E136" s="30">
        <v>2584</v>
      </c>
      <c r="F136" s="19">
        <v>3149</v>
      </c>
      <c r="G136" s="19">
        <v>3115</v>
      </c>
      <c r="H136" s="19">
        <v>2080</v>
      </c>
      <c r="I136" s="19">
        <v>1982</v>
      </c>
      <c r="J136" s="19">
        <v>2732</v>
      </c>
      <c r="K136" s="19">
        <v>3345</v>
      </c>
      <c r="L136" s="19">
        <v>3917</v>
      </c>
      <c r="M136" s="19">
        <v>4504</v>
      </c>
      <c r="N136" s="19">
        <v>4620</v>
      </c>
      <c r="O136" s="19">
        <v>5260.4</v>
      </c>
      <c r="P136" s="19">
        <v>11060.9</v>
      </c>
      <c r="Q136" s="19">
        <v>11898.1</v>
      </c>
      <c r="R136" s="32">
        <v>35610</v>
      </c>
      <c r="S136" s="32">
        <v>247653.1</v>
      </c>
      <c r="T136" s="32">
        <v>125991.1</v>
      </c>
      <c r="U136" s="33">
        <v>234299.1</v>
      </c>
      <c r="V136" s="31">
        <v>219152.1</v>
      </c>
    </row>
    <row r="137" spans="1:22" ht="12.75" hidden="1">
      <c r="A137" s="36" t="s">
        <v>11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26"/>
      <c r="S137" s="26"/>
      <c r="T137" s="26"/>
      <c r="U137" s="27"/>
      <c r="V137" s="31"/>
    </row>
    <row r="138" spans="1:22" ht="12.75" hidden="1">
      <c r="A138" s="36" t="s">
        <v>12</v>
      </c>
      <c r="B138" s="19"/>
      <c r="C138" s="19"/>
      <c r="D138" s="19"/>
      <c r="E138" s="30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32"/>
      <c r="S138" s="32"/>
      <c r="T138" s="32"/>
      <c r="U138" s="33"/>
      <c r="V138" s="31"/>
    </row>
    <row r="139" spans="1:22" ht="12.75" hidden="1">
      <c r="A139" s="36" t="s">
        <v>13</v>
      </c>
      <c r="B139" s="19"/>
      <c r="C139" s="19"/>
      <c r="D139" s="19"/>
      <c r="E139" s="30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32"/>
      <c r="S139" s="32"/>
      <c r="T139" s="32"/>
      <c r="U139" s="33"/>
      <c r="V139" s="31"/>
    </row>
    <row r="140" spans="1:22" ht="12.75" hidden="1">
      <c r="A140" s="36" t="s">
        <v>14</v>
      </c>
      <c r="B140" s="19"/>
      <c r="C140" s="19"/>
      <c r="D140" s="19"/>
      <c r="E140" s="30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32"/>
      <c r="S140" s="32"/>
      <c r="T140" s="32"/>
      <c r="U140" s="33"/>
      <c r="V140" s="31"/>
    </row>
    <row r="141" spans="1:22" ht="12.75" hidden="1">
      <c r="A141" s="36" t="s">
        <v>15</v>
      </c>
      <c r="B141" s="19"/>
      <c r="C141" s="19"/>
      <c r="D141" s="19"/>
      <c r="E141" s="30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32"/>
      <c r="S141" s="32"/>
      <c r="T141" s="32"/>
      <c r="U141" s="33"/>
      <c r="V141" s="31"/>
    </row>
    <row r="142" spans="1:22" ht="12.75" hidden="1">
      <c r="A142" s="36" t="s">
        <v>16</v>
      </c>
      <c r="B142" s="19"/>
      <c r="C142" s="19"/>
      <c r="D142" s="19"/>
      <c r="E142" s="30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8"/>
      <c r="S142" s="18"/>
      <c r="T142" s="18"/>
      <c r="U142" s="18"/>
      <c r="V142" s="18"/>
    </row>
    <row r="143" spans="1:22" ht="12.75" hidden="1">
      <c r="A143" s="36" t="s">
        <v>17</v>
      </c>
      <c r="B143" s="19"/>
      <c r="C143" s="19"/>
      <c r="D143" s="19"/>
      <c r="E143" s="30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32"/>
      <c r="S143" s="32"/>
      <c r="T143" s="32"/>
      <c r="U143" s="33"/>
      <c r="V143" s="31"/>
    </row>
    <row r="144" spans="1:22" ht="12.75" hidden="1">
      <c r="A144" s="36" t="s">
        <v>18</v>
      </c>
      <c r="B144" s="19"/>
      <c r="C144" s="19"/>
      <c r="D144" s="19"/>
      <c r="E144" s="30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32"/>
      <c r="S144" s="32"/>
      <c r="T144" s="32"/>
      <c r="U144" s="33"/>
      <c r="V144" s="31"/>
    </row>
    <row r="145" spans="1:22" ht="12.75" hidden="1">
      <c r="A145" s="36" t="s">
        <v>19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32"/>
      <c r="S145" s="32"/>
      <c r="T145" s="32"/>
      <c r="U145" s="33"/>
      <c r="V145" s="31"/>
    </row>
    <row r="146" spans="1:22" ht="12.75" hidden="1">
      <c r="A146" s="36" t="s">
        <v>20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26"/>
      <c r="S146" s="26"/>
      <c r="T146" s="26"/>
      <c r="U146" s="27"/>
      <c r="V146" s="31"/>
    </row>
    <row r="147" spans="1:22" ht="12.75" hidden="1">
      <c r="A147" s="36" t="s">
        <v>21</v>
      </c>
      <c r="B147" s="19"/>
      <c r="C147" s="19"/>
      <c r="D147" s="19"/>
      <c r="E147" s="30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32"/>
      <c r="S147" s="32"/>
      <c r="T147" s="32"/>
      <c r="U147" s="33"/>
      <c r="V147" s="31"/>
    </row>
    <row r="148" spans="1:17" ht="15" customHeight="1" hidden="1">
      <c r="A148" s="8"/>
      <c r="B148" s="12"/>
      <c r="C148" s="12"/>
      <c r="D148" s="12"/>
      <c r="E148" s="1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22" ht="12.75" customHeight="1">
      <c r="A149" s="45" t="s">
        <v>47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</row>
    <row r="150" spans="1:22" ht="12" customHeight="1">
      <c r="A150" s="63" t="s">
        <v>38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  <row r="151" spans="1:22" ht="18.75" customHeight="1">
      <c r="A151" s="74"/>
      <c r="B151" s="82">
        <v>2002</v>
      </c>
      <c r="C151" s="82">
        <v>2003</v>
      </c>
      <c r="D151" s="82">
        <v>2004</v>
      </c>
      <c r="E151" s="82">
        <v>2005</v>
      </c>
      <c r="F151" s="82">
        <v>2006</v>
      </c>
      <c r="G151" s="82">
        <v>2007</v>
      </c>
      <c r="H151" s="82">
        <v>2008</v>
      </c>
      <c r="I151" s="82">
        <v>2009</v>
      </c>
      <c r="J151" s="82">
        <v>2010</v>
      </c>
      <c r="K151" s="82">
        <v>2011</v>
      </c>
      <c r="L151" s="28">
        <v>2012</v>
      </c>
      <c r="M151" s="28">
        <v>2013</v>
      </c>
      <c r="N151" s="28">
        <v>2014</v>
      </c>
      <c r="O151" s="28">
        <v>2015</v>
      </c>
      <c r="P151" s="25">
        <v>2016</v>
      </c>
      <c r="Q151" s="25">
        <v>2017</v>
      </c>
      <c r="R151" s="28">
        <v>2018</v>
      </c>
      <c r="S151" s="28">
        <v>2019</v>
      </c>
      <c r="T151" s="28">
        <v>2020</v>
      </c>
      <c r="U151" s="28">
        <v>2021</v>
      </c>
      <c r="V151" s="82">
        <v>2022</v>
      </c>
    </row>
    <row r="152" spans="1:22" ht="12.75">
      <c r="A152" s="64" t="s">
        <v>22</v>
      </c>
      <c r="B152" s="56" t="s">
        <v>0</v>
      </c>
      <c r="C152" s="56">
        <v>132</v>
      </c>
      <c r="D152" s="56">
        <v>146</v>
      </c>
      <c r="E152" s="66">
        <v>258</v>
      </c>
      <c r="F152" s="56">
        <v>1072</v>
      </c>
      <c r="G152" s="56">
        <v>1579</v>
      </c>
      <c r="H152" s="56">
        <v>1478</v>
      </c>
      <c r="I152" s="56">
        <v>1557</v>
      </c>
      <c r="J152" s="56">
        <v>1819</v>
      </c>
      <c r="K152" s="56">
        <v>2241</v>
      </c>
      <c r="L152" s="56">
        <v>2320</v>
      </c>
      <c r="M152" s="56">
        <v>2327</v>
      </c>
      <c r="N152" s="56">
        <v>2440</v>
      </c>
      <c r="O152" s="56">
        <v>2862</v>
      </c>
      <c r="P152" s="56">
        <v>3498</v>
      </c>
      <c r="Q152" s="56">
        <v>4513</v>
      </c>
      <c r="R152" s="68">
        <v>4601</v>
      </c>
      <c r="S152" s="68">
        <v>16748</v>
      </c>
      <c r="T152" s="68">
        <v>6496</v>
      </c>
      <c r="U152" s="68">
        <v>7643</v>
      </c>
      <c r="V152" s="68">
        <v>20134</v>
      </c>
    </row>
    <row r="153" spans="1:22" ht="12.75">
      <c r="A153" s="64" t="s">
        <v>23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81">
        <v>318</v>
      </c>
      <c r="M153" s="81">
        <v>773</v>
      </c>
      <c r="N153" s="91">
        <v>717</v>
      </c>
      <c r="O153" s="81">
        <v>865</v>
      </c>
      <c r="P153" s="87">
        <v>975</v>
      </c>
      <c r="Q153" s="101">
        <v>3020</v>
      </c>
      <c r="R153" s="69">
        <v>3013</v>
      </c>
      <c r="S153" s="71">
        <v>15272</v>
      </c>
      <c r="T153" s="71">
        <v>5995</v>
      </c>
      <c r="U153" s="71">
        <v>7064</v>
      </c>
      <c r="V153" s="71">
        <v>19538</v>
      </c>
    </row>
    <row r="154" spans="1:22" ht="12.75">
      <c r="A154" s="64" t="s">
        <v>24</v>
      </c>
      <c r="B154" s="56"/>
      <c r="C154" s="56"/>
      <c r="D154" s="56"/>
      <c r="E154" s="66"/>
      <c r="F154" s="56"/>
      <c r="G154" s="56"/>
      <c r="H154" s="56"/>
      <c r="I154" s="56"/>
      <c r="J154" s="56"/>
      <c r="K154" s="56"/>
      <c r="L154" s="81">
        <v>48</v>
      </c>
      <c r="M154" s="81">
        <v>37</v>
      </c>
      <c r="N154" s="91">
        <v>120</v>
      </c>
      <c r="O154" s="81">
        <v>57</v>
      </c>
      <c r="P154" s="87">
        <v>644</v>
      </c>
      <c r="Q154" s="87">
        <v>21</v>
      </c>
      <c r="R154" s="69">
        <v>46</v>
      </c>
      <c r="S154" s="73" t="s">
        <v>9</v>
      </c>
      <c r="T154" s="73" t="s">
        <v>0</v>
      </c>
      <c r="U154" s="73" t="s">
        <v>0</v>
      </c>
      <c r="V154" s="73" t="s">
        <v>0</v>
      </c>
    </row>
    <row r="155" spans="1:22" ht="12.75">
      <c r="A155" s="64" t="s">
        <v>25</v>
      </c>
      <c r="B155" s="56"/>
      <c r="C155" s="56"/>
      <c r="D155" s="56"/>
      <c r="E155" s="66"/>
      <c r="F155" s="56"/>
      <c r="G155" s="56"/>
      <c r="H155" s="56"/>
      <c r="I155" s="56"/>
      <c r="J155" s="56"/>
      <c r="K155" s="56"/>
      <c r="L155" s="81" t="s">
        <v>0</v>
      </c>
      <c r="M155" s="81" t="s">
        <v>0</v>
      </c>
      <c r="N155" s="91" t="s">
        <v>0</v>
      </c>
      <c r="O155" s="81" t="s">
        <v>0</v>
      </c>
      <c r="P155" s="73" t="s">
        <v>0</v>
      </c>
      <c r="Q155" s="73" t="s">
        <v>0</v>
      </c>
      <c r="R155" s="73" t="s">
        <v>0</v>
      </c>
      <c r="S155" s="73" t="s">
        <v>0</v>
      </c>
      <c r="T155" s="73" t="s">
        <v>0</v>
      </c>
      <c r="U155" s="73" t="s">
        <v>0</v>
      </c>
      <c r="V155" s="73" t="s">
        <v>0</v>
      </c>
    </row>
    <row r="156" spans="1:22" ht="12.75">
      <c r="A156" s="64" t="s">
        <v>26</v>
      </c>
      <c r="B156" s="56"/>
      <c r="C156" s="56"/>
      <c r="D156" s="56"/>
      <c r="E156" s="66"/>
      <c r="F156" s="56"/>
      <c r="G156" s="56"/>
      <c r="H156" s="56"/>
      <c r="I156" s="56"/>
      <c r="J156" s="56"/>
      <c r="K156" s="56"/>
      <c r="L156" s="81">
        <v>49</v>
      </c>
      <c r="M156" s="81">
        <v>34</v>
      </c>
      <c r="N156" s="91">
        <v>108</v>
      </c>
      <c r="O156" s="81">
        <v>47</v>
      </c>
      <c r="P156" s="87">
        <v>45</v>
      </c>
      <c r="Q156" s="87">
        <v>14</v>
      </c>
      <c r="R156" s="69">
        <v>14</v>
      </c>
      <c r="S156" s="73" t="s">
        <v>9</v>
      </c>
      <c r="T156" s="73" t="s">
        <v>9</v>
      </c>
      <c r="U156" s="73">
        <v>14</v>
      </c>
      <c r="V156" s="73" t="s">
        <v>9</v>
      </c>
    </row>
    <row r="157" spans="1:22" ht="12.75">
      <c r="A157" s="64" t="s">
        <v>27</v>
      </c>
      <c r="B157" s="56"/>
      <c r="C157" s="56"/>
      <c r="D157" s="56"/>
      <c r="E157" s="66"/>
      <c r="F157" s="56"/>
      <c r="G157" s="56"/>
      <c r="H157" s="56"/>
      <c r="I157" s="56"/>
      <c r="J157" s="56"/>
      <c r="K157" s="56"/>
      <c r="L157" s="81">
        <v>151</v>
      </c>
      <c r="M157" s="81">
        <v>20</v>
      </c>
      <c r="N157" s="91">
        <v>22</v>
      </c>
      <c r="O157" s="81">
        <v>159</v>
      </c>
      <c r="P157" s="87">
        <v>32</v>
      </c>
      <c r="Q157" s="87">
        <v>23</v>
      </c>
      <c r="R157" s="69">
        <v>307</v>
      </c>
      <c r="S157" s="73" t="s">
        <v>9</v>
      </c>
      <c r="T157" s="73" t="s">
        <v>9</v>
      </c>
      <c r="U157" s="73">
        <v>134</v>
      </c>
      <c r="V157" s="73" t="s">
        <v>9</v>
      </c>
    </row>
    <row r="158" spans="1:22" ht="12.75">
      <c r="A158" s="64" t="s">
        <v>28</v>
      </c>
      <c r="B158" s="56"/>
      <c r="C158" s="56"/>
      <c r="D158" s="56"/>
      <c r="E158" s="66"/>
      <c r="F158" s="56"/>
      <c r="G158" s="56"/>
      <c r="H158" s="56"/>
      <c r="I158" s="56"/>
      <c r="J158" s="56"/>
      <c r="K158" s="56"/>
      <c r="L158" s="81">
        <v>647</v>
      </c>
      <c r="M158" s="81">
        <v>581</v>
      </c>
      <c r="N158" s="91">
        <v>518</v>
      </c>
      <c r="O158" s="81">
        <v>520</v>
      </c>
      <c r="P158" s="87">
        <v>776</v>
      </c>
      <c r="Q158" s="87">
        <v>586</v>
      </c>
      <c r="R158" s="69">
        <v>323</v>
      </c>
      <c r="S158" s="71">
        <v>321</v>
      </c>
      <c r="T158" s="71">
        <v>65</v>
      </c>
      <c r="U158" s="71">
        <v>135</v>
      </c>
      <c r="V158" s="71">
        <v>65</v>
      </c>
    </row>
    <row r="159" spans="1:22" ht="12.75">
      <c r="A159" s="64" t="s">
        <v>29</v>
      </c>
      <c r="B159" s="56"/>
      <c r="C159" s="56"/>
      <c r="D159" s="56"/>
      <c r="E159" s="66"/>
      <c r="F159" s="56"/>
      <c r="G159" s="56"/>
      <c r="H159" s="56"/>
      <c r="I159" s="56"/>
      <c r="J159" s="56"/>
      <c r="K159" s="56"/>
      <c r="L159" s="81">
        <v>227</v>
      </c>
      <c r="M159" s="81">
        <v>224</v>
      </c>
      <c r="N159" s="91">
        <v>255</v>
      </c>
      <c r="O159" s="81">
        <v>307</v>
      </c>
      <c r="P159" s="87">
        <v>38</v>
      </c>
      <c r="Q159" s="87">
        <v>48</v>
      </c>
      <c r="R159" s="69">
        <v>203</v>
      </c>
      <c r="S159" s="71">
        <v>203</v>
      </c>
      <c r="T159" s="71">
        <v>42</v>
      </c>
      <c r="U159" s="71">
        <v>34</v>
      </c>
      <c r="V159" s="71">
        <v>78</v>
      </c>
    </row>
    <row r="160" spans="1:22" ht="12.75">
      <c r="A160" s="64" t="s">
        <v>30</v>
      </c>
      <c r="B160" s="56"/>
      <c r="C160" s="56"/>
      <c r="D160" s="56"/>
      <c r="E160" s="66"/>
      <c r="F160" s="56"/>
      <c r="G160" s="56"/>
      <c r="H160" s="56"/>
      <c r="I160" s="56"/>
      <c r="J160" s="56"/>
      <c r="K160" s="56"/>
      <c r="L160" s="81">
        <v>72</v>
      </c>
      <c r="M160" s="81">
        <v>34</v>
      </c>
      <c r="N160" s="91">
        <v>26</v>
      </c>
      <c r="O160" s="81">
        <v>38</v>
      </c>
      <c r="P160" s="87">
        <v>290</v>
      </c>
      <c r="Q160" s="87">
        <v>201</v>
      </c>
      <c r="R160" s="69">
        <v>48</v>
      </c>
      <c r="S160" s="73" t="s">
        <v>9</v>
      </c>
      <c r="T160" s="73" t="s">
        <v>9</v>
      </c>
      <c r="U160" s="73" t="s">
        <v>9</v>
      </c>
      <c r="V160" s="71">
        <v>28</v>
      </c>
    </row>
    <row r="161" spans="1:22" ht="12.75">
      <c r="A161" s="64" t="s">
        <v>31</v>
      </c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81">
        <v>375</v>
      </c>
      <c r="M161" s="81">
        <v>247</v>
      </c>
      <c r="N161" s="91">
        <v>225</v>
      </c>
      <c r="O161" s="81">
        <v>400</v>
      </c>
      <c r="P161" s="87">
        <v>257</v>
      </c>
      <c r="Q161" s="87">
        <v>326</v>
      </c>
      <c r="R161" s="69">
        <v>342</v>
      </c>
      <c r="S161" s="71">
        <v>310</v>
      </c>
      <c r="T161" s="71">
        <v>45</v>
      </c>
      <c r="U161" s="71">
        <v>61</v>
      </c>
      <c r="V161" s="71">
        <v>77</v>
      </c>
    </row>
    <row r="162" spans="1:22" ht="12.75">
      <c r="A162" s="64" t="s">
        <v>32</v>
      </c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81">
        <v>167</v>
      </c>
      <c r="M162" s="81">
        <v>141</v>
      </c>
      <c r="N162" s="91">
        <v>119</v>
      </c>
      <c r="O162" s="81">
        <v>189</v>
      </c>
      <c r="P162" s="87">
        <v>139</v>
      </c>
      <c r="Q162" s="87">
        <v>51</v>
      </c>
      <c r="R162" s="69">
        <v>80</v>
      </c>
      <c r="S162" s="71">
        <v>90</v>
      </c>
      <c r="T162" s="71">
        <v>35</v>
      </c>
      <c r="U162" s="71">
        <v>65</v>
      </c>
      <c r="V162" s="71">
        <v>70</v>
      </c>
    </row>
    <row r="163" spans="1:22" ht="12.75">
      <c r="A163" s="64" t="s">
        <v>33</v>
      </c>
      <c r="B163" s="56"/>
      <c r="C163" s="56"/>
      <c r="D163" s="56"/>
      <c r="E163" s="66"/>
      <c r="F163" s="56"/>
      <c r="G163" s="56"/>
      <c r="H163" s="56"/>
      <c r="I163" s="56"/>
      <c r="J163" s="56"/>
      <c r="K163" s="56"/>
      <c r="L163" s="81">
        <v>266</v>
      </c>
      <c r="M163" s="81">
        <v>236</v>
      </c>
      <c r="N163" s="91">
        <v>330</v>
      </c>
      <c r="O163" s="81">
        <v>280</v>
      </c>
      <c r="P163" s="87">
        <v>302</v>
      </c>
      <c r="Q163" s="87">
        <v>223</v>
      </c>
      <c r="R163" s="69">
        <v>225</v>
      </c>
      <c r="S163" s="73" t="s">
        <v>9</v>
      </c>
      <c r="T163" s="73" t="s">
        <v>9</v>
      </c>
      <c r="U163" s="73" t="s">
        <v>9</v>
      </c>
      <c r="V163" s="71">
        <v>123</v>
      </c>
    </row>
    <row r="164" spans="1:17" ht="15" customHeight="1">
      <c r="A164" s="8"/>
      <c r="B164" s="10"/>
      <c r="C164" s="10"/>
      <c r="D164" s="10"/>
      <c r="E164" s="10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22" ht="12.75" customHeight="1">
      <c r="A165" s="45" t="s">
        <v>48</v>
      </c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  <row r="166" spans="1:22" ht="12" customHeight="1">
      <c r="A166" s="63" t="s">
        <v>38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1:22" ht="18.75" customHeight="1">
      <c r="A167" s="74"/>
      <c r="B167" s="82">
        <v>2002</v>
      </c>
      <c r="C167" s="82">
        <v>2003</v>
      </c>
      <c r="D167" s="82">
        <v>2004</v>
      </c>
      <c r="E167" s="82">
        <v>2005</v>
      </c>
      <c r="F167" s="82">
        <v>2006</v>
      </c>
      <c r="G167" s="82">
        <v>2007</v>
      </c>
      <c r="H167" s="82">
        <v>2008</v>
      </c>
      <c r="I167" s="82">
        <v>2009</v>
      </c>
      <c r="J167" s="82">
        <v>2010</v>
      </c>
      <c r="K167" s="82">
        <v>2011</v>
      </c>
      <c r="L167" s="28">
        <v>2012</v>
      </c>
      <c r="M167" s="28">
        <v>2013</v>
      </c>
      <c r="N167" s="28">
        <v>2014</v>
      </c>
      <c r="O167" s="28">
        <v>2015</v>
      </c>
      <c r="P167" s="25">
        <v>2016</v>
      </c>
      <c r="Q167" s="34">
        <v>2017</v>
      </c>
      <c r="R167" s="28">
        <v>2018</v>
      </c>
      <c r="S167" s="28">
        <v>2019</v>
      </c>
      <c r="T167" s="28">
        <v>2020</v>
      </c>
      <c r="U167" s="28">
        <v>2021</v>
      </c>
      <c r="V167" s="82">
        <v>2022</v>
      </c>
    </row>
    <row r="168" spans="1:22" ht="12.75">
      <c r="A168" s="64" t="s">
        <v>22</v>
      </c>
      <c r="B168" s="56" t="s">
        <v>0</v>
      </c>
      <c r="C168" s="56">
        <v>50</v>
      </c>
      <c r="D168" s="56">
        <v>93</v>
      </c>
      <c r="E168" s="66">
        <v>87</v>
      </c>
      <c r="F168" s="56">
        <v>391</v>
      </c>
      <c r="G168" s="56">
        <v>992</v>
      </c>
      <c r="H168" s="56">
        <v>983</v>
      </c>
      <c r="I168" s="56">
        <v>1126</v>
      </c>
      <c r="J168" s="56">
        <v>1300</v>
      </c>
      <c r="K168" s="56">
        <v>1562</v>
      </c>
      <c r="L168" s="56">
        <v>1738</v>
      </c>
      <c r="M168" s="56">
        <v>1828</v>
      </c>
      <c r="N168" s="56">
        <v>1974</v>
      </c>
      <c r="O168" s="56">
        <v>2228</v>
      </c>
      <c r="P168" s="56">
        <v>2605</v>
      </c>
      <c r="Q168" s="56">
        <v>2399</v>
      </c>
      <c r="R168" s="68">
        <v>1850</v>
      </c>
      <c r="S168" s="68">
        <v>4075</v>
      </c>
      <c r="T168" s="68">
        <v>760</v>
      </c>
      <c r="U168" s="68">
        <v>1866</v>
      </c>
      <c r="V168" s="68">
        <v>4889</v>
      </c>
    </row>
    <row r="169" spans="1:22" ht="12.75">
      <c r="A169" s="64" t="s">
        <v>23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67" t="s">
        <v>9</v>
      </c>
      <c r="M169" s="67" t="s">
        <v>9</v>
      </c>
      <c r="N169" s="67" t="s">
        <v>9</v>
      </c>
      <c r="O169" s="67" t="s">
        <v>9</v>
      </c>
      <c r="P169" s="87">
        <v>921</v>
      </c>
      <c r="Q169" s="101">
        <v>1150</v>
      </c>
      <c r="R169" s="69">
        <v>678</v>
      </c>
      <c r="S169" s="71">
        <v>2887</v>
      </c>
      <c r="T169" s="71">
        <v>417</v>
      </c>
      <c r="U169" s="71">
        <v>1533</v>
      </c>
      <c r="V169" s="71">
        <v>4422</v>
      </c>
    </row>
    <row r="170" spans="1:22" ht="12.75">
      <c r="A170" s="64" t="s">
        <v>24</v>
      </c>
      <c r="B170" s="56"/>
      <c r="C170" s="56"/>
      <c r="D170" s="56"/>
      <c r="E170" s="66"/>
      <c r="F170" s="56"/>
      <c r="G170" s="56"/>
      <c r="H170" s="56"/>
      <c r="I170" s="56"/>
      <c r="J170" s="56"/>
      <c r="K170" s="56"/>
      <c r="L170" s="67" t="s">
        <v>9</v>
      </c>
      <c r="M170" s="67" t="s">
        <v>9</v>
      </c>
      <c r="N170" s="67" t="s">
        <v>9</v>
      </c>
      <c r="O170" s="67" t="s">
        <v>9</v>
      </c>
      <c r="P170" s="87">
        <v>131</v>
      </c>
      <c r="Q170" s="87">
        <v>13</v>
      </c>
      <c r="R170" s="69">
        <v>36</v>
      </c>
      <c r="S170" s="73" t="s">
        <v>9</v>
      </c>
      <c r="T170" s="73" t="s">
        <v>0</v>
      </c>
      <c r="U170" s="73" t="s">
        <v>0</v>
      </c>
      <c r="V170" s="73" t="s">
        <v>0</v>
      </c>
    </row>
    <row r="171" spans="1:22" ht="12.75">
      <c r="A171" s="64" t="s">
        <v>25</v>
      </c>
      <c r="B171" s="56"/>
      <c r="C171" s="56"/>
      <c r="D171" s="56"/>
      <c r="E171" s="66"/>
      <c r="F171" s="56"/>
      <c r="G171" s="56"/>
      <c r="H171" s="56"/>
      <c r="I171" s="56"/>
      <c r="J171" s="56"/>
      <c r="K171" s="56"/>
      <c r="L171" s="73" t="s">
        <v>0</v>
      </c>
      <c r="M171" s="73" t="s">
        <v>0</v>
      </c>
      <c r="N171" s="73" t="s">
        <v>0</v>
      </c>
      <c r="O171" s="73" t="s">
        <v>0</v>
      </c>
      <c r="P171" s="73" t="s">
        <v>0</v>
      </c>
      <c r="Q171" s="73" t="s">
        <v>0</v>
      </c>
      <c r="R171" s="73" t="s">
        <v>0</v>
      </c>
      <c r="S171" s="73" t="s">
        <v>0</v>
      </c>
      <c r="T171" s="73" t="s">
        <v>0</v>
      </c>
      <c r="U171" s="73" t="s">
        <v>0</v>
      </c>
      <c r="V171" s="73" t="s">
        <v>0</v>
      </c>
    </row>
    <row r="172" spans="1:22" ht="12.75">
      <c r="A172" s="64" t="s">
        <v>26</v>
      </c>
      <c r="B172" s="56"/>
      <c r="C172" s="56"/>
      <c r="D172" s="56"/>
      <c r="E172" s="66"/>
      <c r="F172" s="56"/>
      <c r="G172" s="56"/>
      <c r="H172" s="56"/>
      <c r="I172" s="56"/>
      <c r="J172" s="56"/>
      <c r="K172" s="56"/>
      <c r="L172" s="67" t="s">
        <v>9</v>
      </c>
      <c r="M172" s="67" t="s">
        <v>9</v>
      </c>
      <c r="N172" s="67" t="s">
        <v>9</v>
      </c>
      <c r="O172" s="67" t="s">
        <v>9</v>
      </c>
      <c r="P172" s="87">
        <v>45</v>
      </c>
      <c r="Q172" s="87">
        <v>14</v>
      </c>
      <c r="R172" s="69">
        <v>14</v>
      </c>
      <c r="S172" s="73" t="s">
        <v>9</v>
      </c>
      <c r="T172" s="73" t="s">
        <v>9</v>
      </c>
      <c r="U172" s="73">
        <v>14</v>
      </c>
      <c r="V172" s="73" t="s">
        <v>9</v>
      </c>
    </row>
    <row r="173" spans="1:22" ht="12.75">
      <c r="A173" s="64" t="s">
        <v>27</v>
      </c>
      <c r="B173" s="56"/>
      <c r="C173" s="56"/>
      <c r="D173" s="56"/>
      <c r="E173" s="66"/>
      <c r="F173" s="56"/>
      <c r="G173" s="56"/>
      <c r="H173" s="56"/>
      <c r="I173" s="56"/>
      <c r="J173" s="56"/>
      <c r="K173" s="56"/>
      <c r="L173" s="67" t="s">
        <v>9</v>
      </c>
      <c r="M173" s="67" t="s">
        <v>9</v>
      </c>
      <c r="N173" s="67" t="s">
        <v>9</v>
      </c>
      <c r="O173" s="67" t="s">
        <v>9</v>
      </c>
      <c r="P173" s="87">
        <v>18</v>
      </c>
      <c r="Q173" s="87">
        <v>13</v>
      </c>
      <c r="R173" s="69">
        <v>158</v>
      </c>
      <c r="S173" s="73" t="s">
        <v>9</v>
      </c>
      <c r="T173" s="73" t="s">
        <v>9</v>
      </c>
      <c r="U173" s="73">
        <v>29</v>
      </c>
      <c r="V173" s="73" t="s">
        <v>9</v>
      </c>
    </row>
    <row r="174" spans="1:22" ht="12.75">
      <c r="A174" s="64" t="s">
        <v>28</v>
      </c>
      <c r="B174" s="56"/>
      <c r="C174" s="56"/>
      <c r="D174" s="56"/>
      <c r="E174" s="66"/>
      <c r="F174" s="56"/>
      <c r="G174" s="56"/>
      <c r="H174" s="56"/>
      <c r="I174" s="56"/>
      <c r="J174" s="56"/>
      <c r="K174" s="56"/>
      <c r="L174" s="67" t="s">
        <v>9</v>
      </c>
      <c r="M174" s="67" t="s">
        <v>9</v>
      </c>
      <c r="N174" s="67" t="s">
        <v>9</v>
      </c>
      <c r="O174" s="67" t="s">
        <v>9</v>
      </c>
      <c r="P174" s="87">
        <v>776</v>
      </c>
      <c r="Q174" s="87">
        <v>586</v>
      </c>
      <c r="R174" s="69">
        <v>323</v>
      </c>
      <c r="S174" s="71">
        <v>321</v>
      </c>
      <c r="T174" s="71">
        <v>51</v>
      </c>
      <c r="U174" s="71">
        <v>135</v>
      </c>
      <c r="V174" s="71">
        <v>35</v>
      </c>
    </row>
    <row r="175" spans="1:22" ht="12.75">
      <c r="A175" s="64" t="s">
        <v>29</v>
      </c>
      <c r="B175" s="56"/>
      <c r="C175" s="56"/>
      <c r="D175" s="56"/>
      <c r="E175" s="66"/>
      <c r="F175" s="56"/>
      <c r="G175" s="56"/>
      <c r="H175" s="56"/>
      <c r="I175" s="56"/>
      <c r="J175" s="56"/>
      <c r="K175" s="56"/>
      <c r="L175" s="67" t="s">
        <v>9</v>
      </c>
      <c r="M175" s="67" t="s">
        <v>9</v>
      </c>
      <c r="N175" s="67" t="s">
        <v>9</v>
      </c>
      <c r="O175" s="67" t="s">
        <v>9</v>
      </c>
      <c r="P175" s="87">
        <v>38</v>
      </c>
      <c r="Q175" s="87">
        <v>40</v>
      </c>
      <c r="R175" s="69">
        <v>132</v>
      </c>
      <c r="S175" s="71">
        <v>132</v>
      </c>
      <c r="T175" s="71">
        <v>24</v>
      </c>
      <c r="U175" s="71">
        <v>25</v>
      </c>
      <c r="V175" s="71">
        <v>48</v>
      </c>
    </row>
    <row r="176" spans="1:22" ht="12.75">
      <c r="A176" s="64" t="s">
        <v>30</v>
      </c>
      <c r="B176" s="56"/>
      <c r="C176" s="56"/>
      <c r="D176" s="56"/>
      <c r="E176" s="66"/>
      <c r="F176" s="56"/>
      <c r="G176" s="56"/>
      <c r="H176" s="56"/>
      <c r="I176" s="56"/>
      <c r="J176" s="56"/>
      <c r="K176" s="56"/>
      <c r="L176" s="67" t="s">
        <v>9</v>
      </c>
      <c r="M176" s="67" t="s">
        <v>9</v>
      </c>
      <c r="N176" s="67" t="s">
        <v>9</v>
      </c>
      <c r="O176" s="67" t="s">
        <v>9</v>
      </c>
      <c r="P176" s="87">
        <v>168</v>
      </c>
      <c r="Q176" s="87">
        <v>140</v>
      </c>
      <c r="R176" s="69">
        <v>40</v>
      </c>
      <c r="S176" s="73" t="s">
        <v>9</v>
      </c>
      <c r="T176" s="73" t="s">
        <v>9</v>
      </c>
      <c r="U176" s="73" t="s">
        <v>9</v>
      </c>
      <c r="V176" s="71">
        <v>19</v>
      </c>
    </row>
    <row r="177" spans="1:22" ht="12.75">
      <c r="A177" s="64" t="s">
        <v>31</v>
      </c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67" t="s">
        <v>9</v>
      </c>
      <c r="M177" s="67" t="s">
        <v>9</v>
      </c>
      <c r="N177" s="67" t="s">
        <v>9</v>
      </c>
      <c r="O177" s="67" t="s">
        <v>9</v>
      </c>
      <c r="P177" s="87">
        <v>155</v>
      </c>
      <c r="Q177" s="87">
        <v>187</v>
      </c>
      <c r="R177" s="69">
        <v>196</v>
      </c>
      <c r="S177" s="71">
        <v>180</v>
      </c>
      <c r="T177" s="71">
        <v>28</v>
      </c>
      <c r="U177" s="71">
        <v>51</v>
      </c>
      <c r="V177" s="71">
        <v>59</v>
      </c>
    </row>
    <row r="178" spans="1:22" ht="12.75">
      <c r="A178" s="64" t="s">
        <v>32</v>
      </c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67" t="s">
        <v>9</v>
      </c>
      <c r="M178" s="67" t="s">
        <v>9</v>
      </c>
      <c r="N178" s="67" t="s">
        <v>9</v>
      </c>
      <c r="O178" s="67" t="s">
        <v>9</v>
      </c>
      <c r="P178" s="87">
        <v>51</v>
      </c>
      <c r="Q178" s="87">
        <v>33</v>
      </c>
      <c r="R178" s="69">
        <v>48</v>
      </c>
      <c r="S178" s="71">
        <v>50</v>
      </c>
      <c r="T178" s="71">
        <v>20</v>
      </c>
      <c r="U178" s="71">
        <v>60</v>
      </c>
      <c r="V178" s="71">
        <v>65</v>
      </c>
    </row>
    <row r="179" spans="1:22" ht="12.75">
      <c r="A179" s="75" t="s">
        <v>33</v>
      </c>
      <c r="B179" s="62"/>
      <c r="C179" s="62"/>
      <c r="D179" s="62"/>
      <c r="E179" s="77"/>
      <c r="F179" s="62"/>
      <c r="G179" s="62"/>
      <c r="H179" s="62"/>
      <c r="I179" s="62"/>
      <c r="J179" s="62"/>
      <c r="K179" s="62"/>
      <c r="L179" s="43" t="s">
        <v>9</v>
      </c>
      <c r="M179" s="43" t="s">
        <v>9</v>
      </c>
      <c r="N179" s="43" t="s">
        <v>9</v>
      </c>
      <c r="O179" s="43" t="s">
        <v>9</v>
      </c>
      <c r="P179" s="99">
        <v>302</v>
      </c>
      <c r="Q179" s="99">
        <v>223</v>
      </c>
      <c r="R179" s="102">
        <v>225</v>
      </c>
      <c r="S179" s="84" t="s">
        <v>9</v>
      </c>
      <c r="T179" s="84" t="s">
        <v>9</v>
      </c>
      <c r="U179" s="84" t="s">
        <v>9</v>
      </c>
      <c r="V179" s="80">
        <v>123</v>
      </c>
    </row>
    <row r="180" spans="1:17" ht="15" customHeight="1">
      <c r="A180" s="8"/>
      <c r="B180" s="10"/>
      <c r="C180" s="10"/>
      <c r="D180" s="10"/>
      <c r="E180" s="10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22" ht="12.75" customHeight="1">
      <c r="A181" s="49" t="s">
        <v>49</v>
      </c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</row>
    <row r="182" spans="1:22" ht="12.75">
      <c r="A182" s="63" t="s">
        <v>34</v>
      </c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</row>
    <row r="183" spans="1:22" ht="18.75" customHeight="1">
      <c r="A183" s="74"/>
      <c r="B183" s="82">
        <v>2002</v>
      </c>
      <c r="C183" s="82">
        <v>2003</v>
      </c>
      <c r="D183" s="82">
        <v>2004</v>
      </c>
      <c r="E183" s="82">
        <v>2005</v>
      </c>
      <c r="F183" s="82">
        <v>2006</v>
      </c>
      <c r="G183" s="82">
        <v>2007</v>
      </c>
      <c r="H183" s="82">
        <v>2008</v>
      </c>
      <c r="I183" s="82">
        <v>2009</v>
      </c>
      <c r="J183" s="82">
        <v>2010</v>
      </c>
      <c r="K183" s="82">
        <v>2011</v>
      </c>
      <c r="L183" s="28">
        <v>2012</v>
      </c>
      <c r="M183" s="28">
        <v>2013</v>
      </c>
      <c r="N183" s="28">
        <v>2014</v>
      </c>
      <c r="O183" s="28">
        <v>2015</v>
      </c>
      <c r="P183" s="25">
        <v>2016</v>
      </c>
      <c r="Q183" s="34">
        <v>2017</v>
      </c>
      <c r="R183" s="28">
        <v>2018</v>
      </c>
      <c r="S183" s="28">
        <v>2019</v>
      </c>
      <c r="T183" s="28">
        <v>2020</v>
      </c>
      <c r="U183" s="28">
        <v>2021</v>
      </c>
      <c r="V183" s="82">
        <v>2022</v>
      </c>
    </row>
    <row r="184" spans="1:22" ht="12.75">
      <c r="A184" s="64" t="s">
        <v>22</v>
      </c>
      <c r="B184" s="56" t="s">
        <v>0</v>
      </c>
      <c r="C184" s="56">
        <v>20741</v>
      </c>
      <c r="D184" s="56">
        <v>18239</v>
      </c>
      <c r="E184" s="66">
        <v>20710</v>
      </c>
      <c r="F184" s="56">
        <v>36443</v>
      </c>
      <c r="G184" s="56">
        <v>42515</v>
      </c>
      <c r="H184" s="56">
        <v>38700</v>
      </c>
      <c r="I184" s="56">
        <v>41471</v>
      </c>
      <c r="J184" s="56">
        <v>65611</v>
      </c>
      <c r="K184" s="56">
        <v>76866</v>
      </c>
      <c r="L184" s="56">
        <v>91347</v>
      </c>
      <c r="M184" s="56">
        <v>77235</v>
      </c>
      <c r="N184" s="56">
        <v>87629</v>
      </c>
      <c r="O184" s="56">
        <v>101284</v>
      </c>
      <c r="P184" s="56">
        <v>117450</v>
      </c>
      <c r="Q184" s="56">
        <v>141658</v>
      </c>
      <c r="R184" s="68">
        <v>220992</v>
      </c>
      <c r="S184" s="68">
        <v>409387</v>
      </c>
      <c r="T184" s="68">
        <v>170391</v>
      </c>
      <c r="U184" s="68">
        <v>121073</v>
      </c>
      <c r="V184" s="68">
        <v>234619</v>
      </c>
    </row>
    <row r="185" spans="1:27" ht="12.75">
      <c r="A185" s="64" t="s">
        <v>23</v>
      </c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>
        <f>AA185*1000</f>
        <v>9800</v>
      </c>
      <c r="M185" s="56">
        <f>Z185*1000</f>
        <v>23000</v>
      </c>
      <c r="N185" s="56">
        <f>Y185*1000</f>
        <v>32700.000000000004</v>
      </c>
      <c r="O185" s="56">
        <f>X185*1000</f>
        <v>51700</v>
      </c>
      <c r="P185" s="101">
        <v>44928</v>
      </c>
      <c r="Q185" s="101">
        <v>105304</v>
      </c>
      <c r="R185" s="69">
        <v>175852</v>
      </c>
      <c r="S185" s="69">
        <v>364044</v>
      </c>
      <c r="T185" s="71">
        <v>151247</v>
      </c>
      <c r="U185" s="71">
        <v>107260</v>
      </c>
      <c r="V185" s="71">
        <v>215569</v>
      </c>
      <c r="X185" s="38">
        <v>51.7</v>
      </c>
      <c r="Y185" s="40">
        <v>32.7</v>
      </c>
      <c r="Z185" s="38">
        <v>23</v>
      </c>
      <c r="AA185" s="38">
        <v>9.8</v>
      </c>
    </row>
    <row r="186" spans="1:27" ht="12.75">
      <c r="A186" s="64" t="s">
        <v>24</v>
      </c>
      <c r="B186" s="56"/>
      <c r="C186" s="56"/>
      <c r="D186" s="56"/>
      <c r="E186" s="66"/>
      <c r="F186" s="56"/>
      <c r="G186" s="56"/>
      <c r="H186" s="56"/>
      <c r="I186" s="56"/>
      <c r="J186" s="56"/>
      <c r="K186" s="56"/>
      <c r="L186" s="56">
        <f aca="true" t="shared" si="15" ref="L186:L195">AA186*1000</f>
        <v>4300</v>
      </c>
      <c r="M186" s="56">
        <f aca="true" t="shared" si="16" ref="M186:M195">Z186*1000</f>
        <v>5500</v>
      </c>
      <c r="N186" s="56">
        <f aca="true" t="shared" si="17" ref="N186:N195">Y186*1000</f>
        <v>5300</v>
      </c>
      <c r="O186" s="56">
        <f aca="true" t="shared" si="18" ref="O186:O195">X186*1000</f>
        <v>3500</v>
      </c>
      <c r="P186" s="101">
        <v>33690</v>
      </c>
      <c r="Q186" s="101">
        <v>925</v>
      </c>
      <c r="R186" s="69">
        <v>1560</v>
      </c>
      <c r="S186" s="72" t="s">
        <v>9</v>
      </c>
      <c r="T186" s="73" t="s">
        <v>0</v>
      </c>
      <c r="U186" s="73" t="s">
        <v>0</v>
      </c>
      <c r="V186" s="73" t="s">
        <v>0</v>
      </c>
      <c r="X186" s="38">
        <v>3.5</v>
      </c>
      <c r="Y186" s="40">
        <v>5.3</v>
      </c>
      <c r="Z186" s="38">
        <v>5.5</v>
      </c>
      <c r="AA186" s="38">
        <v>4.3</v>
      </c>
    </row>
    <row r="187" spans="1:27" ht="12.75">
      <c r="A187" s="64" t="s">
        <v>25</v>
      </c>
      <c r="B187" s="56"/>
      <c r="C187" s="56"/>
      <c r="D187" s="56"/>
      <c r="E187" s="66"/>
      <c r="F187" s="56"/>
      <c r="G187" s="56"/>
      <c r="H187" s="56"/>
      <c r="I187" s="56"/>
      <c r="J187" s="56"/>
      <c r="K187" s="56"/>
      <c r="L187" s="56" t="s">
        <v>0</v>
      </c>
      <c r="M187" s="72" t="s">
        <v>0</v>
      </c>
      <c r="N187" s="56" t="s">
        <v>0</v>
      </c>
      <c r="O187" s="56" t="s">
        <v>0</v>
      </c>
      <c r="P187" s="72" t="s">
        <v>0</v>
      </c>
      <c r="Q187" s="72" t="s">
        <v>0</v>
      </c>
      <c r="R187" s="72" t="s">
        <v>0</v>
      </c>
      <c r="S187" s="72" t="s">
        <v>0</v>
      </c>
      <c r="T187" s="72" t="s">
        <v>0</v>
      </c>
      <c r="U187" s="72" t="s">
        <v>0</v>
      </c>
      <c r="V187" s="72" t="s">
        <v>0</v>
      </c>
      <c r="X187" s="38" t="s">
        <v>0</v>
      </c>
      <c r="Y187" s="40" t="s">
        <v>0</v>
      </c>
      <c r="Z187" s="38" t="s">
        <v>0</v>
      </c>
      <c r="AA187" s="42" t="s">
        <v>0</v>
      </c>
    </row>
    <row r="188" spans="1:27" ht="12.75">
      <c r="A188" s="64" t="s">
        <v>26</v>
      </c>
      <c r="B188" s="56"/>
      <c r="C188" s="56"/>
      <c r="D188" s="56"/>
      <c r="E188" s="66"/>
      <c r="F188" s="56"/>
      <c r="G188" s="56"/>
      <c r="H188" s="56"/>
      <c r="I188" s="56"/>
      <c r="J188" s="56"/>
      <c r="K188" s="56"/>
      <c r="L188" s="56">
        <f t="shared" si="15"/>
        <v>3300</v>
      </c>
      <c r="M188" s="56">
        <f t="shared" si="16"/>
        <v>3700</v>
      </c>
      <c r="N188" s="56">
        <f t="shared" si="17"/>
        <v>6200</v>
      </c>
      <c r="O188" s="56">
        <f t="shared" si="18"/>
        <v>2000</v>
      </c>
      <c r="P188" s="101">
        <v>1515</v>
      </c>
      <c r="Q188" s="101">
        <v>1240</v>
      </c>
      <c r="R188" s="69">
        <v>1360</v>
      </c>
      <c r="S188" s="72" t="s">
        <v>9</v>
      </c>
      <c r="T188" s="73" t="s">
        <v>9</v>
      </c>
      <c r="U188" s="73">
        <v>1600</v>
      </c>
      <c r="V188" s="73" t="s">
        <v>9</v>
      </c>
      <c r="X188" s="38">
        <v>2</v>
      </c>
      <c r="Y188" s="40">
        <v>6.2</v>
      </c>
      <c r="Z188" s="38">
        <v>3.7</v>
      </c>
      <c r="AA188" s="38">
        <v>3.3</v>
      </c>
    </row>
    <row r="189" spans="1:27" ht="12.75">
      <c r="A189" s="64" t="s">
        <v>27</v>
      </c>
      <c r="B189" s="56"/>
      <c r="C189" s="56"/>
      <c r="D189" s="56"/>
      <c r="E189" s="66"/>
      <c r="F189" s="56"/>
      <c r="G189" s="56"/>
      <c r="H189" s="56"/>
      <c r="I189" s="56"/>
      <c r="J189" s="56"/>
      <c r="K189" s="56"/>
      <c r="L189" s="56">
        <f t="shared" si="15"/>
        <v>10300</v>
      </c>
      <c r="M189" s="56">
        <f t="shared" si="16"/>
        <v>900</v>
      </c>
      <c r="N189" s="56">
        <f t="shared" si="17"/>
        <v>9600</v>
      </c>
      <c r="O189" s="56">
        <f t="shared" si="18"/>
        <v>7400</v>
      </c>
      <c r="P189" s="101">
        <v>1312</v>
      </c>
      <c r="Q189" s="101">
        <v>1214</v>
      </c>
      <c r="R189" s="69">
        <v>8600</v>
      </c>
      <c r="S189" s="72" t="s">
        <v>9</v>
      </c>
      <c r="T189" s="73" t="s">
        <v>9</v>
      </c>
      <c r="U189" s="73">
        <v>2288</v>
      </c>
      <c r="V189" s="73" t="s">
        <v>9</v>
      </c>
      <c r="X189" s="38">
        <v>7.4</v>
      </c>
      <c r="Y189" s="40">
        <v>9.6</v>
      </c>
      <c r="Z189" s="38">
        <v>0.9</v>
      </c>
      <c r="AA189" s="38">
        <v>10.3</v>
      </c>
    </row>
    <row r="190" spans="1:27" ht="12.75">
      <c r="A190" s="64" t="s">
        <v>28</v>
      </c>
      <c r="B190" s="56"/>
      <c r="C190" s="56"/>
      <c r="D190" s="56"/>
      <c r="E190" s="66"/>
      <c r="F190" s="56"/>
      <c r="G190" s="56"/>
      <c r="H190" s="56"/>
      <c r="I190" s="56"/>
      <c r="J190" s="56"/>
      <c r="K190" s="56"/>
      <c r="L190" s="56">
        <f t="shared" si="15"/>
        <v>8900</v>
      </c>
      <c r="M190" s="56">
        <f t="shared" si="16"/>
        <v>7000</v>
      </c>
      <c r="N190" s="56">
        <f t="shared" si="17"/>
        <v>5400</v>
      </c>
      <c r="O190" s="56">
        <f t="shared" si="18"/>
        <v>6000</v>
      </c>
      <c r="P190" s="101">
        <v>5800</v>
      </c>
      <c r="Q190" s="101">
        <v>6000</v>
      </c>
      <c r="R190" s="69">
        <v>4400</v>
      </c>
      <c r="S190" s="69">
        <v>4400</v>
      </c>
      <c r="T190" s="71">
        <v>546</v>
      </c>
      <c r="U190" s="71">
        <v>1330</v>
      </c>
      <c r="V190" s="71">
        <v>635</v>
      </c>
      <c r="X190" s="38">
        <v>6</v>
      </c>
      <c r="Y190" s="40">
        <v>5.4</v>
      </c>
      <c r="Z190" s="38">
        <v>7</v>
      </c>
      <c r="AA190" s="38">
        <v>8.9</v>
      </c>
    </row>
    <row r="191" spans="1:27" ht="12.75">
      <c r="A191" s="64" t="s">
        <v>29</v>
      </c>
      <c r="B191" s="56"/>
      <c r="C191" s="56"/>
      <c r="D191" s="56"/>
      <c r="E191" s="66"/>
      <c r="F191" s="56"/>
      <c r="G191" s="56"/>
      <c r="H191" s="56"/>
      <c r="I191" s="56"/>
      <c r="J191" s="56"/>
      <c r="K191" s="56"/>
      <c r="L191" s="56">
        <f t="shared" si="15"/>
        <v>4900</v>
      </c>
      <c r="M191" s="56">
        <f t="shared" si="16"/>
        <v>4000</v>
      </c>
      <c r="N191" s="56">
        <f t="shared" si="17"/>
        <v>6800</v>
      </c>
      <c r="O191" s="56">
        <f t="shared" si="18"/>
        <v>4800</v>
      </c>
      <c r="P191" s="101">
        <v>4298</v>
      </c>
      <c r="Q191" s="101">
        <v>4780</v>
      </c>
      <c r="R191" s="69">
        <v>7200</v>
      </c>
      <c r="S191" s="69">
        <v>7200</v>
      </c>
      <c r="T191" s="71">
        <v>905</v>
      </c>
      <c r="U191" s="71">
        <v>415</v>
      </c>
      <c r="V191" s="71">
        <v>1549</v>
      </c>
      <c r="X191" s="38">
        <v>4.8</v>
      </c>
      <c r="Y191" s="40">
        <v>6.8</v>
      </c>
      <c r="Z191" s="38">
        <v>4</v>
      </c>
      <c r="AA191" s="38">
        <v>4.9</v>
      </c>
    </row>
    <row r="192" spans="1:27" ht="12.75">
      <c r="A192" s="64" t="s">
        <v>30</v>
      </c>
      <c r="B192" s="56"/>
      <c r="C192" s="56"/>
      <c r="D192" s="56"/>
      <c r="E192" s="66"/>
      <c r="F192" s="56"/>
      <c r="G192" s="56"/>
      <c r="H192" s="56"/>
      <c r="I192" s="56"/>
      <c r="J192" s="56"/>
      <c r="K192" s="56"/>
      <c r="L192" s="56">
        <f t="shared" si="15"/>
        <v>2500</v>
      </c>
      <c r="M192" s="56">
        <f t="shared" si="16"/>
        <v>3800</v>
      </c>
      <c r="N192" s="56">
        <f t="shared" si="17"/>
        <v>4000</v>
      </c>
      <c r="O192" s="56">
        <f t="shared" si="18"/>
        <v>4100</v>
      </c>
      <c r="P192" s="101">
        <v>6959</v>
      </c>
      <c r="Q192" s="101">
        <v>7185</v>
      </c>
      <c r="R192" s="69">
        <v>4820</v>
      </c>
      <c r="S192" s="72" t="s">
        <v>9</v>
      </c>
      <c r="T192" s="73" t="s">
        <v>9</v>
      </c>
      <c r="U192" s="73" t="s">
        <v>9</v>
      </c>
      <c r="V192" s="71">
        <v>3070</v>
      </c>
      <c r="X192" s="38">
        <v>4.1</v>
      </c>
      <c r="Y192" s="40">
        <v>4</v>
      </c>
      <c r="Z192" s="38">
        <v>3.8</v>
      </c>
      <c r="AA192" s="38">
        <v>2.5</v>
      </c>
    </row>
    <row r="193" spans="1:27" ht="12.75">
      <c r="A193" s="64" t="s">
        <v>31</v>
      </c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>
        <f t="shared" si="15"/>
        <v>8000</v>
      </c>
      <c r="M193" s="56">
        <f t="shared" si="16"/>
        <v>6700</v>
      </c>
      <c r="N193" s="56">
        <f t="shared" si="17"/>
        <v>2900</v>
      </c>
      <c r="O193" s="56">
        <f t="shared" si="18"/>
        <v>4000</v>
      </c>
      <c r="P193" s="101">
        <v>5130</v>
      </c>
      <c r="Q193" s="101">
        <v>5280</v>
      </c>
      <c r="R193" s="69">
        <v>6000</v>
      </c>
      <c r="S193" s="69">
        <v>4000</v>
      </c>
      <c r="T193" s="71">
        <v>840</v>
      </c>
      <c r="U193" s="71">
        <v>630</v>
      </c>
      <c r="V193" s="71">
        <v>1000</v>
      </c>
      <c r="X193" s="38">
        <v>4</v>
      </c>
      <c r="Y193" s="40">
        <v>2.9</v>
      </c>
      <c r="Z193" s="38">
        <v>6.7</v>
      </c>
      <c r="AA193" s="38">
        <v>8</v>
      </c>
    </row>
    <row r="194" spans="1:27" ht="12.75">
      <c r="A194" s="64" t="s">
        <v>32</v>
      </c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>
        <f t="shared" si="15"/>
        <v>20100</v>
      </c>
      <c r="M194" s="56">
        <f t="shared" si="16"/>
        <v>16600</v>
      </c>
      <c r="N194" s="56">
        <f t="shared" si="17"/>
        <v>8200</v>
      </c>
      <c r="O194" s="56">
        <f t="shared" si="18"/>
        <v>11000</v>
      </c>
      <c r="P194" s="101">
        <v>6818</v>
      </c>
      <c r="Q194" s="101">
        <v>2730</v>
      </c>
      <c r="R194" s="69">
        <v>4000</v>
      </c>
      <c r="S194" s="69">
        <v>4000</v>
      </c>
      <c r="T194" s="71">
        <v>400</v>
      </c>
      <c r="U194" s="71">
        <v>2500</v>
      </c>
      <c r="V194" s="71">
        <v>2670</v>
      </c>
      <c r="X194" s="38">
        <v>11</v>
      </c>
      <c r="Y194" s="40">
        <v>8.2</v>
      </c>
      <c r="Z194" s="38">
        <v>16.6</v>
      </c>
      <c r="AA194" s="38">
        <v>20.1</v>
      </c>
    </row>
    <row r="195" spans="1:27" ht="13.5" thickBot="1">
      <c r="A195" s="75" t="s">
        <v>33</v>
      </c>
      <c r="B195" s="62"/>
      <c r="C195" s="62"/>
      <c r="D195" s="62"/>
      <c r="E195" s="77"/>
      <c r="F195" s="62"/>
      <c r="G195" s="62"/>
      <c r="H195" s="62"/>
      <c r="I195" s="62"/>
      <c r="J195" s="62"/>
      <c r="K195" s="62"/>
      <c r="L195" s="62">
        <f t="shared" si="15"/>
        <v>5700</v>
      </c>
      <c r="M195" s="62">
        <f t="shared" si="16"/>
        <v>6000</v>
      </c>
      <c r="N195" s="62">
        <f t="shared" si="17"/>
        <v>6500</v>
      </c>
      <c r="O195" s="62">
        <f t="shared" si="18"/>
        <v>6800</v>
      </c>
      <c r="P195" s="103">
        <v>7000</v>
      </c>
      <c r="Q195" s="103">
        <v>7000</v>
      </c>
      <c r="R195" s="102">
        <v>7200</v>
      </c>
      <c r="S195" s="78" t="s">
        <v>9</v>
      </c>
      <c r="T195" s="84" t="s">
        <v>9</v>
      </c>
      <c r="U195" s="84" t="s">
        <v>9</v>
      </c>
      <c r="V195" s="80">
        <v>2230</v>
      </c>
      <c r="X195" s="39">
        <v>6.8</v>
      </c>
      <c r="Y195" s="41">
        <v>6.5</v>
      </c>
      <c r="Z195" s="39">
        <v>6</v>
      </c>
      <c r="AA195" s="39">
        <v>5.7</v>
      </c>
    </row>
    <row r="196" spans="1:17" ht="15" customHeight="1">
      <c r="A196" s="8"/>
      <c r="B196" s="10"/>
      <c r="C196" s="10"/>
      <c r="D196" s="10"/>
      <c r="E196" s="10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22" ht="14.25" customHeight="1">
      <c r="A197" s="45" t="s">
        <v>50</v>
      </c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</row>
    <row r="198" spans="1:22" ht="12" customHeight="1">
      <c r="A198" s="63" t="s">
        <v>34</v>
      </c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</row>
    <row r="199" spans="1:22" ht="18.75" customHeight="1">
      <c r="A199" s="74"/>
      <c r="B199" s="105">
        <v>2002</v>
      </c>
      <c r="C199" s="105">
        <v>2003</v>
      </c>
      <c r="D199" s="105">
        <v>2004</v>
      </c>
      <c r="E199" s="105">
        <v>2005</v>
      </c>
      <c r="F199" s="105">
        <v>2006</v>
      </c>
      <c r="G199" s="105">
        <v>2007</v>
      </c>
      <c r="H199" s="105">
        <v>2008</v>
      </c>
      <c r="I199" s="105">
        <v>2009</v>
      </c>
      <c r="J199" s="105">
        <v>2010</v>
      </c>
      <c r="K199" s="105">
        <v>2011</v>
      </c>
      <c r="L199" s="82">
        <v>2012</v>
      </c>
      <c r="M199" s="82">
        <v>2013</v>
      </c>
      <c r="N199" s="82">
        <v>2014</v>
      </c>
      <c r="O199" s="82">
        <v>2015</v>
      </c>
      <c r="P199" s="59">
        <v>2016</v>
      </c>
      <c r="Q199" s="60">
        <v>2017</v>
      </c>
      <c r="R199" s="82">
        <v>2018</v>
      </c>
      <c r="S199" s="82">
        <v>2019</v>
      </c>
      <c r="T199" s="82">
        <v>2020</v>
      </c>
      <c r="U199" s="82">
        <v>2021</v>
      </c>
      <c r="V199" s="82">
        <v>2022</v>
      </c>
    </row>
    <row r="200" spans="1:22" ht="12.75">
      <c r="A200" s="64" t="s">
        <v>22</v>
      </c>
      <c r="B200" s="56" t="s">
        <v>0</v>
      </c>
      <c r="C200" s="56">
        <v>6998</v>
      </c>
      <c r="D200" s="56">
        <v>2462</v>
      </c>
      <c r="E200" s="66">
        <v>6762</v>
      </c>
      <c r="F200" s="56">
        <v>13646</v>
      </c>
      <c r="G200" s="56">
        <v>26662</v>
      </c>
      <c r="H200" s="56">
        <v>32475</v>
      </c>
      <c r="I200" s="56">
        <v>35068</v>
      </c>
      <c r="J200" s="56">
        <v>51758</v>
      </c>
      <c r="K200" s="56">
        <v>56798</v>
      </c>
      <c r="L200" s="56">
        <v>58127</v>
      </c>
      <c r="M200" s="56">
        <v>46470</v>
      </c>
      <c r="N200" s="56">
        <v>56788</v>
      </c>
      <c r="O200" s="56">
        <v>72576</v>
      </c>
      <c r="P200" s="56">
        <v>72559</v>
      </c>
      <c r="Q200" s="56">
        <v>67095</v>
      </c>
      <c r="R200" s="68">
        <v>63340</v>
      </c>
      <c r="S200" s="68">
        <v>109330</v>
      </c>
      <c r="T200" s="68">
        <v>45133</v>
      </c>
      <c r="U200" s="68">
        <v>53716</v>
      </c>
      <c r="V200" s="68">
        <v>115605</v>
      </c>
    </row>
    <row r="201" spans="1:22" ht="12.75">
      <c r="A201" s="64" t="s">
        <v>23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67" t="s">
        <v>9</v>
      </c>
      <c r="M201" s="67" t="s">
        <v>9</v>
      </c>
      <c r="N201" s="67" t="s">
        <v>9</v>
      </c>
      <c r="O201" s="67" t="s">
        <v>9</v>
      </c>
      <c r="P201" s="101">
        <v>42957</v>
      </c>
      <c r="Q201" s="101">
        <v>37833</v>
      </c>
      <c r="R201" s="69">
        <v>27447</v>
      </c>
      <c r="S201" s="69">
        <v>75523</v>
      </c>
      <c r="T201" s="71">
        <v>32779</v>
      </c>
      <c r="U201" s="71">
        <v>43613</v>
      </c>
      <c r="V201" s="71">
        <v>99747</v>
      </c>
    </row>
    <row r="202" spans="1:22" ht="12.75">
      <c r="A202" s="64" t="s">
        <v>24</v>
      </c>
      <c r="B202" s="56"/>
      <c r="C202" s="56"/>
      <c r="D202" s="56"/>
      <c r="E202" s="66"/>
      <c r="F202" s="56"/>
      <c r="G202" s="56"/>
      <c r="H202" s="56"/>
      <c r="I202" s="56"/>
      <c r="J202" s="56"/>
      <c r="K202" s="56"/>
      <c r="L202" s="67" t="s">
        <v>9</v>
      </c>
      <c r="M202" s="67" t="s">
        <v>9</v>
      </c>
      <c r="N202" s="67" t="s">
        <v>9</v>
      </c>
      <c r="O202" s="67" t="s">
        <v>9</v>
      </c>
      <c r="P202" s="101">
        <v>4540</v>
      </c>
      <c r="Q202" s="101">
        <v>750</v>
      </c>
      <c r="R202" s="69">
        <v>1510</v>
      </c>
      <c r="S202" s="72" t="s">
        <v>9</v>
      </c>
      <c r="T202" s="73" t="s">
        <v>0</v>
      </c>
      <c r="U202" s="73" t="s">
        <v>0</v>
      </c>
      <c r="V202" s="73" t="s">
        <v>0</v>
      </c>
    </row>
    <row r="203" spans="1:22" ht="12.75">
      <c r="A203" s="64" t="s">
        <v>25</v>
      </c>
      <c r="B203" s="56"/>
      <c r="C203" s="56"/>
      <c r="D203" s="56"/>
      <c r="E203" s="66"/>
      <c r="F203" s="56"/>
      <c r="G203" s="56"/>
      <c r="H203" s="56"/>
      <c r="I203" s="56"/>
      <c r="J203" s="56"/>
      <c r="K203" s="56"/>
      <c r="L203" s="73" t="s">
        <v>0</v>
      </c>
      <c r="M203" s="73" t="s">
        <v>0</v>
      </c>
      <c r="N203" s="73" t="s">
        <v>0</v>
      </c>
      <c r="O203" s="73" t="s">
        <v>0</v>
      </c>
      <c r="P203" s="72" t="s">
        <v>0</v>
      </c>
      <c r="Q203" s="72" t="s">
        <v>0</v>
      </c>
      <c r="R203" s="72" t="s">
        <v>0</v>
      </c>
      <c r="S203" s="72" t="s">
        <v>0</v>
      </c>
      <c r="T203" s="72" t="s">
        <v>0</v>
      </c>
      <c r="U203" s="72" t="s">
        <v>0</v>
      </c>
      <c r="V203" s="72" t="s">
        <v>0</v>
      </c>
    </row>
    <row r="204" spans="1:22" ht="12.75">
      <c r="A204" s="64" t="s">
        <v>26</v>
      </c>
      <c r="B204" s="56"/>
      <c r="C204" s="56"/>
      <c r="D204" s="56"/>
      <c r="E204" s="66"/>
      <c r="F204" s="56"/>
      <c r="G204" s="56"/>
      <c r="H204" s="56"/>
      <c r="I204" s="56"/>
      <c r="J204" s="56"/>
      <c r="K204" s="56"/>
      <c r="L204" s="67" t="s">
        <v>9</v>
      </c>
      <c r="M204" s="67" t="s">
        <v>9</v>
      </c>
      <c r="N204" s="67" t="s">
        <v>9</v>
      </c>
      <c r="O204" s="67" t="s">
        <v>9</v>
      </c>
      <c r="P204" s="101">
        <v>1515</v>
      </c>
      <c r="Q204" s="101">
        <v>1240</v>
      </c>
      <c r="R204" s="69">
        <v>1360</v>
      </c>
      <c r="S204" s="72" t="s">
        <v>9</v>
      </c>
      <c r="T204" s="73" t="s">
        <v>9</v>
      </c>
      <c r="U204" s="104">
        <v>1600</v>
      </c>
      <c r="V204" s="73" t="s">
        <v>9</v>
      </c>
    </row>
    <row r="205" spans="1:22" ht="12.75">
      <c r="A205" s="64" t="s">
        <v>27</v>
      </c>
      <c r="B205" s="56"/>
      <c r="C205" s="56"/>
      <c r="D205" s="56"/>
      <c r="E205" s="66"/>
      <c r="F205" s="56"/>
      <c r="G205" s="56"/>
      <c r="H205" s="56"/>
      <c r="I205" s="56"/>
      <c r="J205" s="56"/>
      <c r="K205" s="56"/>
      <c r="L205" s="67" t="s">
        <v>9</v>
      </c>
      <c r="M205" s="67" t="s">
        <v>9</v>
      </c>
      <c r="N205" s="67" t="s">
        <v>9</v>
      </c>
      <c r="O205" s="67" t="s">
        <v>9</v>
      </c>
      <c r="P205" s="87">
        <v>850</v>
      </c>
      <c r="Q205" s="87">
        <v>920</v>
      </c>
      <c r="R205" s="69">
        <v>6930</v>
      </c>
      <c r="S205" s="72" t="s">
        <v>9</v>
      </c>
      <c r="T205" s="73" t="s">
        <v>9</v>
      </c>
      <c r="U205" s="104">
        <v>1433</v>
      </c>
      <c r="V205" s="73" t="s">
        <v>9</v>
      </c>
    </row>
    <row r="206" spans="1:22" ht="12.75">
      <c r="A206" s="64" t="s">
        <v>28</v>
      </c>
      <c r="B206" s="56"/>
      <c r="C206" s="56"/>
      <c r="D206" s="56"/>
      <c r="E206" s="66"/>
      <c r="F206" s="56"/>
      <c r="G206" s="56"/>
      <c r="H206" s="56"/>
      <c r="I206" s="56"/>
      <c r="J206" s="56"/>
      <c r="K206" s="56"/>
      <c r="L206" s="67" t="s">
        <v>9</v>
      </c>
      <c r="M206" s="67" t="s">
        <v>9</v>
      </c>
      <c r="N206" s="67" t="s">
        <v>9</v>
      </c>
      <c r="O206" s="67" t="s">
        <v>9</v>
      </c>
      <c r="P206" s="101">
        <v>5800</v>
      </c>
      <c r="Q206" s="101">
        <v>6000</v>
      </c>
      <c r="R206" s="69">
        <v>4400</v>
      </c>
      <c r="S206" s="69">
        <v>4400</v>
      </c>
      <c r="T206" s="71">
        <v>400</v>
      </c>
      <c r="U206" s="71">
        <v>1330</v>
      </c>
      <c r="V206" s="71">
        <v>330</v>
      </c>
    </row>
    <row r="207" spans="1:22" ht="12.75">
      <c r="A207" s="64" t="s">
        <v>29</v>
      </c>
      <c r="B207" s="56"/>
      <c r="C207" s="56"/>
      <c r="D207" s="56"/>
      <c r="E207" s="66"/>
      <c r="F207" s="56"/>
      <c r="G207" s="56"/>
      <c r="H207" s="56"/>
      <c r="I207" s="56"/>
      <c r="J207" s="56"/>
      <c r="K207" s="56"/>
      <c r="L207" s="67" t="s">
        <v>9</v>
      </c>
      <c r="M207" s="67" t="s">
        <v>9</v>
      </c>
      <c r="N207" s="67" t="s">
        <v>9</v>
      </c>
      <c r="O207" s="67" t="s">
        <v>9</v>
      </c>
      <c r="P207" s="87">
        <v>842</v>
      </c>
      <c r="Q207" s="101">
        <v>3820</v>
      </c>
      <c r="R207" s="69">
        <v>5450</v>
      </c>
      <c r="S207" s="69">
        <v>5450</v>
      </c>
      <c r="T207" s="71">
        <v>747</v>
      </c>
      <c r="U207" s="71">
        <v>254</v>
      </c>
      <c r="V207" s="71">
        <v>240</v>
      </c>
    </row>
    <row r="208" spans="1:22" ht="12.75">
      <c r="A208" s="64" t="s">
        <v>30</v>
      </c>
      <c r="B208" s="56"/>
      <c r="C208" s="56"/>
      <c r="D208" s="56"/>
      <c r="E208" s="66"/>
      <c r="F208" s="56"/>
      <c r="G208" s="56"/>
      <c r="H208" s="56"/>
      <c r="I208" s="56"/>
      <c r="J208" s="56"/>
      <c r="K208" s="56"/>
      <c r="L208" s="67" t="s">
        <v>9</v>
      </c>
      <c r="M208" s="67" t="s">
        <v>9</v>
      </c>
      <c r="N208" s="67" t="s">
        <v>9</v>
      </c>
      <c r="O208" s="67" t="s">
        <v>9</v>
      </c>
      <c r="P208" s="101">
        <v>3887</v>
      </c>
      <c r="Q208" s="101">
        <v>5445</v>
      </c>
      <c r="R208" s="69">
        <v>3825</v>
      </c>
      <c r="S208" s="72" t="s">
        <v>9</v>
      </c>
      <c r="T208" s="73" t="s">
        <v>9</v>
      </c>
      <c r="U208" s="73" t="s">
        <v>9</v>
      </c>
      <c r="V208" s="71">
        <v>2566</v>
      </c>
    </row>
    <row r="209" spans="1:22" ht="12.75">
      <c r="A209" s="64" t="s">
        <v>31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67" t="s">
        <v>9</v>
      </c>
      <c r="M209" s="67" t="s">
        <v>9</v>
      </c>
      <c r="N209" s="67" t="s">
        <v>9</v>
      </c>
      <c r="O209" s="67" t="s">
        <v>9</v>
      </c>
      <c r="P209" s="101">
        <v>2685</v>
      </c>
      <c r="Q209" s="101">
        <v>2717</v>
      </c>
      <c r="R209" s="69">
        <v>3218</v>
      </c>
      <c r="S209" s="69">
        <v>2245</v>
      </c>
      <c r="T209" s="71">
        <v>535</v>
      </c>
      <c r="U209" s="71">
        <v>420</v>
      </c>
      <c r="V209" s="71">
        <v>730</v>
      </c>
    </row>
    <row r="210" spans="1:22" ht="12.75">
      <c r="A210" s="64" t="s">
        <v>32</v>
      </c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67" t="s">
        <v>9</v>
      </c>
      <c r="M210" s="67" t="s">
        <v>9</v>
      </c>
      <c r="N210" s="67" t="s">
        <v>9</v>
      </c>
      <c r="O210" s="67" t="s">
        <v>9</v>
      </c>
      <c r="P210" s="101">
        <v>2483</v>
      </c>
      <c r="Q210" s="101">
        <v>1370</v>
      </c>
      <c r="R210" s="69">
        <v>2000</v>
      </c>
      <c r="S210" s="69">
        <v>2100</v>
      </c>
      <c r="T210" s="71">
        <v>400</v>
      </c>
      <c r="U210" s="71">
        <v>2500</v>
      </c>
      <c r="V210" s="71">
        <v>2550</v>
      </c>
    </row>
    <row r="211" spans="1:22" ht="12.75">
      <c r="A211" s="75" t="s">
        <v>33</v>
      </c>
      <c r="B211" s="62"/>
      <c r="C211" s="62"/>
      <c r="D211" s="62"/>
      <c r="E211" s="77"/>
      <c r="F211" s="62"/>
      <c r="G211" s="62"/>
      <c r="H211" s="62"/>
      <c r="I211" s="62"/>
      <c r="J211" s="62"/>
      <c r="K211" s="62"/>
      <c r="L211" s="43" t="s">
        <v>9</v>
      </c>
      <c r="M211" s="43" t="s">
        <v>9</v>
      </c>
      <c r="N211" s="43" t="s">
        <v>9</v>
      </c>
      <c r="O211" s="43" t="s">
        <v>9</v>
      </c>
      <c r="P211" s="103">
        <v>7000</v>
      </c>
      <c r="Q211" s="103">
        <v>7000</v>
      </c>
      <c r="R211" s="102">
        <v>7200</v>
      </c>
      <c r="S211" s="78" t="s">
        <v>9</v>
      </c>
      <c r="T211" s="84" t="s">
        <v>9</v>
      </c>
      <c r="U211" s="80" t="s">
        <v>8</v>
      </c>
      <c r="V211" s="80">
        <v>2230</v>
      </c>
    </row>
    <row r="212" spans="1:17" ht="15" customHeight="1">
      <c r="A212" s="8"/>
      <c r="B212" s="10"/>
      <c r="C212" s="10"/>
      <c r="D212" s="10"/>
      <c r="E212" s="10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22" ht="18.75" customHeight="1" hidden="1">
      <c r="A213" s="45" t="s">
        <v>10</v>
      </c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</row>
    <row r="214" spans="1:17" ht="14.25" customHeight="1" hidden="1">
      <c r="A214" s="29" t="s">
        <v>1</v>
      </c>
      <c r="B214" s="6"/>
      <c r="C214" s="7"/>
      <c r="D214" s="11"/>
      <c r="E214" s="3"/>
      <c r="F214" s="6"/>
      <c r="G214" s="6"/>
      <c r="H214" s="6"/>
      <c r="J214" s="3"/>
      <c r="K214" s="3"/>
      <c r="L214" s="3"/>
      <c r="M214" s="3"/>
      <c r="N214" s="3"/>
      <c r="O214" s="3"/>
      <c r="P214" s="3"/>
      <c r="Q214" s="3"/>
    </row>
    <row r="215" spans="1:22" ht="18.75" customHeight="1" hidden="1">
      <c r="A215" s="22"/>
      <c r="B215" s="25">
        <v>2002</v>
      </c>
      <c r="C215" s="25">
        <v>2003</v>
      </c>
      <c r="D215" s="25">
        <v>2004</v>
      </c>
      <c r="E215" s="25">
        <v>2005</v>
      </c>
      <c r="F215" s="25">
        <v>2006</v>
      </c>
      <c r="G215" s="25">
        <v>2007</v>
      </c>
      <c r="H215" s="25">
        <v>2008</v>
      </c>
      <c r="I215" s="25">
        <v>2009</v>
      </c>
      <c r="J215" s="25">
        <v>2010</v>
      </c>
      <c r="K215" s="25">
        <v>2011</v>
      </c>
      <c r="L215" s="25">
        <v>2012</v>
      </c>
      <c r="M215" s="25">
        <v>2013</v>
      </c>
      <c r="N215" s="25">
        <v>2014</v>
      </c>
      <c r="O215" s="25">
        <v>2015</v>
      </c>
      <c r="P215" s="25">
        <v>2016</v>
      </c>
      <c r="Q215" s="34">
        <v>2017</v>
      </c>
      <c r="R215" s="34">
        <v>2018</v>
      </c>
      <c r="S215" s="34">
        <v>2019</v>
      </c>
      <c r="T215" s="34">
        <v>2020</v>
      </c>
      <c r="U215" s="34">
        <v>2021</v>
      </c>
      <c r="V215" s="34">
        <v>2022</v>
      </c>
    </row>
    <row r="216" spans="1:22" ht="12.75" hidden="1">
      <c r="A216" s="17" t="s">
        <v>2</v>
      </c>
      <c r="B216" s="27" t="s">
        <v>0</v>
      </c>
      <c r="C216" s="27" t="s">
        <v>0</v>
      </c>
      <c r="D216" s="27" t="s">
        <v>0</v>
      </c>
      <c r="E216" s="27" t="s">
        <v>0</v>
      </c>
      <c r="F216" s="27" t="s">
        <v>0</v>
      </c>
      <c r="G216" s="27" t="s">
        <v>0</v>
      </c>
      <c r="H216" s="27" t="s">
        <v>0</v>
      </c>
      <c r="I216" s="27" t="s">
        <v>0</v>
      </c>
      <c r="J216" s="27" t="s">
        <v>0</v>
      </c>
      <c r="K216" s="27" t="s">
        <v>0</v>
      </c>
      <c r="L216" s="27" t="s">
        <v>0</v>
      </c>
      <c r="M216" s="27" t="s">
        <v>0</v>
      </c>
      <c r="N216" s="27" t="s">
        <v>0</v>
      </c>
      <c r="O216" s="27" t="s">
        <v>0</v>
      </c>
      <c r="P216" s="27" t="s">
        <v>0</v>
      </c>
      <c r="Q216" s="27" t="s">
        <v>0</v>
      </c>
      <c r="R216" s="27" t="s">
        <v>0</v>
      </c>
      <c r="S216" s="27" t="s">
        <v>0</v>
      </c>
      <c r="T216" s="27" t="s">
        <v>0</v>
      </c>
      <c r="U216" s="27">
        <v>2</v>
      </c>
      <c r="V216" s="27">
        <v>1</v>
      </c>
    </row>
    <row r="217" spans="1:22" ht="12.75" hidden="1">
      <c r="A217" s="36" t="s">
        <v>11</v>
      </c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</row>
    <row r="218" spans="1:22" ht="12.75" hidden="1">
      <c r="A218" s="36" t="s">
        <v>12</v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</row>
    <row r="219" spans="1:22" ht="12.75" hidden="1">
      <c r="A219" s="36" t="s">
        <v>13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</row>
    <row r="220" spans="1:22" ht="12.75" hidden="1">
      <c r="A220" s="36" t="s">
        <v>14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</row>
    <row r="221" spans="1:22" ht="12.75" hidden="1">
      <c r="A221" s="36" t="s">
        <v>15</v>
      </c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</row>
    <row r="222" spans="1:22" ht="12.75" hidden="1">
      <c r="A222" s="36" t="s">
        <v>16</v>
      </c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</row>
    <row r="223" spans="1:22" ht="12.75" hidden="1">
      <c r="A223" s="36" t="s">
        <v>17</v>
      </c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</row>
    <row r="224" spans="1:22" ht="12.75" hidden="1">
      <c r="A224" s="36" t="s">
        <v>18</v>
      </c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</row>
    <row r="225" spans="1:22" ht="12.75" hidden="1">
      <c r="A225" s="36" t="s">
        <v>19</v>
      </c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</row>
    <row r="226" spans="1:22" ht="12.75" hidden="1">
      <c r="A226" s="36" t="s">
        <v>20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</row>
    <row r="227" spans="1:22" ht="12.75" hidden="1">
      <c r="A227" s="36" t="s">
        <v>21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</row>
    <row r="228" spans="1:9" s="1" customFormat="1" ht="15.75" customHeight="1" hidden="1">
      <c r="A228" s="8"/>
      <c r="B228" s="10"/>
      <c r="C228" s="10"/>
      <c r="D228" s="10"/>
      <c r="E228" s="10"/>
      <c r="F228" s="15"/>
      <c r="G228" s="16"/>
      <c r="H228" s="15"/>
      <c r="I228" s="16"/>
    </row>
    <row r="229" spans="1:22" ht="18.75" customHeight="1" hidden="1">
      <c r="A229" s="45" t="s">
        <v>7</v>
      </c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</row>
    <row r="230" spans="1:17" ht="12" customHeight="1" hidden="1">
      <c r="A230" s="29" t="s">
        <v>1</v>
      </c>
      <c r="B230" s="6"/>
      <c r="C230" s="7"/>
      <c r="D230" s="11"/>
      <c r="E230" s="3"/>
      <c r="F230" s="3"/>
      <c r="G230" s="6"/>
      <c r="H230" s="6"/>
      <c r="J230" s="3"/>
      <c r="K230" s="3"/>
      <c r="L230" s="3"/>
      <c r="M230" s="3"/>
      <c r="N230" s="3"/>
      <c r="O230" s="3"/>
      <c r="P230" s="3"/>
      <c r="Q230" s="3"/>
    </row>
    <row r="231" spans="1:22" ht="18.75" customHeight="1" hidden="1">
      <c r="A231" s="22"/>
      <c r="B231" s="25">
        <v>2002</v>
      </c>
      <c r="C231" s="25">
        <v>2003</v>
      </c>
      <c r="D231" s="25">
        <v>2004</v>
      </c>
      <c r="E231" s="25">
        <v>2005</v>
      </c>
      <c r="F231" s="25">
        <v>2006</v>
      </c>
      <c r="G231" s="25">
        <v>2007</v>
      </c>
      <c r="H231" s="25">
        <v>2008</v>
      </c>
      <c r="I231" s="25">
        <v>2009</v>
      </c>
      <c r="J231" s="25">
        <v>2010</v>
      </c>
      <c r="K231" s="25">
        <v>2011</v>
      </c>
      <c r="L231" s="25">
        <v>2012</v>
      </c>
      <c r="M231" s="25">
        <v>2013</v>
      </c>
      <c r="N231" s="25">
        <v>2014</v>
      </c>
      <c r="O231" s="25">
        <v>2015</v>
      </c>
      <c r="P231" s="25">
        <v>2016</v>
      </c>
      <c r="Q231" s="34">
        <v>2017</v>
      </c>
      <c r="R231" s="34">
        <v>2018</v>
      </c>
      <c r="S231" s="34">
        <v>2019</v>
      </c>
      <c r="T231" s="34">
        <v>2020</v>
      </c>
      <c r="U231" s="34">
        <v>2021</v>
      </c>
      <c r="V231" s="34">
        <v>2022</v>
      </c>
    </row>
    <row r="232" spans="1:22" ht="12.75" hidden="1">
      <c r="A232" s="17" t="s">
        <v>2</v>
      </c>
      <c r="B232" s="18" t="s">
        <v>0</v>
      </c>
      <c r="C232" s="18" t="s">
        <v>0</v>
      </c>
      <c r="D232" s="18" t="s">
        <v>0</v>
      </c>
      <c r="E232" s="18" t="s">
        <v>0</v>
      </c>
      <c r="F232" s="18" t="s">
        <v>0</v>
      </c>
      <c r="G232" s="18" t="s">
        <v>0</v>
      </c>
      <c r="H232" s="18" t="s">
        <v>0</v>
      </c>
      <c r="I232" s="18" t="s">
        <v>0</v>
      </c>
      <c r="J232" s="18" t="s">
        <v>0</v>
      </c>
      <c r="K232" s="18" t="s">
        <v>0</v>
      </c>
      <c r="L232" s="18" t="s">
        <v>0</v>
      </c>
      <c r="M232" s="18" t="s">
        <v>0</v>
      </c>
      <c r="N232" s="18" t="s">
        <v>0</v>
      </c>
      <c r="O232" s="18" t="s">
        <v>0</v>
      </c>
      <c r="P232" s="18" t="s">
        <v>0</v>
      </c>
      <c r="Q232" s="18" t="s">
        <v>0</v>
      </c>
      <c r="R232" s="18" t="s">
        <v>0</v>
      </c>
      <c r="S232" s="18" t="s">
        <v>0</v>
      </c>
      <c r="T232" s="18" t="s">
        <v>0</v>
      </c>
      <c r="U232" s="18">
        <v>2</v>
      </c>
      <c r="V232" s="18">
        <v>8</v>
      </c>
    </row>
    <row r="233" spans="1:22" ht="12.75" hidden="1">
      <c r="A233" s="36" t="s">
        <v>11</v>
      </c>
      <c r="B233" s="18"/>
      <c r="C233" s="18"/>
      <c r="D233" s="18"/>
      <c r="E233" s="18"/>
      <c r="F233" s="18"/>
      <c r="G233" s="23"/>
      <c r="H233" s="23"/>
      <c r="I233" s="24"/>
      <c r="J233" s="18"/>
      <c r="K233" s="18"/>
      <c r="L233" s="18"/>
      <c r="M233" s="18"/>
      <c r="N233" s="18"/>
      <c r="O233" s="23"/>
      <c r="P233" s="23"/>
      <c r="Q233" s="24"/>
      <c r="R233" s="18"/>
      <c r="S233" s="18"/>
      <c r="T233" s="18"/>
      <c r="U233" s="18"/>
      <c r="V233" s="18"/>
    </row>
    <row r="234" spans="1:22" ht="12.75" hidden="1">
      <c r="A234" s="36" t="s">
        <v>12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ht="12.75" hidden="1">
      <c r="A235" s="36" t="s">
        <v>13</v>
      </c>
      <c r="B235" s="18"/>
      <c r="C235" s="18"/>
      <c r="D235" s="18"/>
      <c r="E235" s="18"/>
      <c r="F235" s="18"/>
      <c r="G235" s="18"/>
      <c r="H235" s="23"/>
      <c r="I235" s="24"/>
      <c r="J235" s="18"/>
      <c r="K235" s="18"/>
      <c r="L235" s="18"/>
      <c r="M235" s="18"/>
      <c r="N235" s="18"/>
      <c r="O235" s="18"/>
      <c r="P235" s="23"/>
      <c r="Q235" s="24"/>
      <c r="R235" s="27"/>
      <c r="S235" s="27"/>
      <c r="T235" s="27"/>
      <c r="U235" s="27"/>
      <c r="V235" s="18"/>
    </row>
    <row r="236" spans="1:22" ht="12.75" hidden="1">
      <c r="A236" s="36" t="s">
        <v>14</v>
      </c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ht="12.75" hidden="1">
      <c r="A237" s="36" t="s">
        <v>15</v>
      </c>
      <c r="B237" s="18"/>
      <c r="C237" s="18"/>
      <c r="D237" s="18"/>
      <c r="E237" s="18"/>
      <c r="F237" s="18"/>
      <c r="G237" s="18"/>
      <c r="H237" s="23"/>
      <c r="I237" s="24"/>
      <c r="J237" s="18"/>
      <c r="K237" s="18"/>
      <c r="L237" s="18"/>
      <c r="M237" s="18"/>
      <c r="N237" s="18"/>
      <c r="O237" s="18"/>
      <c r="P237" s="23"/>
      <c r="Q237" s="24"/>
      <c r="R237" s="18"/>
      <c r="S237" s="18"/>
      <c r="T237" s="18"/>
      <c r="U237" s="18"/>
      <c r="V237" s="18"/>
    </row>
    <row r="238" spans="1:22" ht="12.75" hidden="1">
      <c r="A238" s="36" t="s">
        <v>16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ht="12.75" hidden="1">
      <c r="A239" s="36" t="s">
        <v>17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ht="12.75" hidden="1">
      <c r="A240" s="36" t="s">
        <v>18</v>
      </c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ht="12.75" hidden="1">
      <c r="A241" s="36" t="s">
        <v>19</v>
      </c>
      <c r="B241" s="18"/>
      <c r="C241" s="18"/>
      <c r="D241" s="18"/>
      <c r="E241" s="18"/>
      <c r="F241" s="18"/>
      <c r="G241" s="18"/>
      <c r="H241" s="23"/>
      <c r="I241" s="24"/>
      <c r="J241" s="18"/>
      <c r="K241" s="18"/>
      <c r="L241" s="18"/>
      <c r="M241" s="18"/>
      <c r="N241" s="18"/>
      <c r="O241" s="18"/>
      <c r="P241" s="23"/>
      <c r="Q241" s="24"/>
      <c r="R241" s="18"/>
      <c r="S241" s="18"/>
      <c r="T241" s="18"/>
      <c r="U241" s="18"/>
      <c r="V241" s="18"/>
    </row>
    <row r="242" spans="1:22" ht="12.75" hidden="1">
      <c r="A242" s="36" t="s">
        <v>20</v>
      </c>
      <c r="B242" s="18"/>
      <c r="C242" s="18"/>
      <c r="D242" s="18"/>
      <c r="E242" s="18"/>
      <c r="F242" s="18"/>
      <c r="G242" s="18"/>
      <c r="H242" s="23"/>
      <c r="I242" s="24"/>
      <c r="J242" s="18"/>
      <c r="K242" s="18"/>
      <c r="L242" s="18"/>
      <c r="M242" s="18"/>
      <c r="N242" s="18"/>
      <c r="O242" s="18"/>
      <c r="P242" s="23"/>
      <c r="Q242" s="24"/>
      <c r="R242" s="18"/>
      <c r="S242" s="18"/>
      <c r="T242" s="18"/>
      <c r="U242" s="18"/>
      <c r="V242" s="18"/>
    </row>
    <row r="243" spans="1:22" ht="12.75" hidden="1">
      <c r="A243" s="36" t="s">
        <v>21</v>
      </c>
      <c r="B243" s="18"/>
      <c r="C243" s="18"/>
      <c r="D243" s="18"/>
      <c r="E243" s="18"/>
      <c r="F243" s="18"/>
      <c r="G243" s="18"/>
      <c r="H243" s="35"/>
      <c r="I243" s="24"/>
      <c r="J243" s="18"/>
      <c r="K243" s="18"/>
      <c r="L243" s="18"/>
      <c r="M243" s="18"/>
      <c r="N243" s="18"/>
      <c r="O243" s="18"/>
      <c r="P243" s="35"/>
      <c r="Q243" s="24"/>
      <c r="R243" s="18"/>
      <c r="S243" s="18"/>
      <c r="T243" s="18"/>
      <c r="U243" s="18"/>
      <c r="V243" s="18"/>
    </row>
    <row r="244" spans="1:17" ht="12.75">
      <c r="A244" s="44" t="s">
        <v>35</v>
      </c>
      <c r="B244" s="1"/>
      <c r="C244" s="1"/>
      <c r="D244" s="1"/>
      <c r="E244" s="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</sheetData>
  <sheetProtection/>
  <mergeCells count="26">
    <mergeCell ref="A100:V100"/>
    <mergeCell ref="A213:V213"/>
    <mergeCell ref="A229:V229"/>
    <mergeCell ref="A1:V1"/>
    <mergeCell ref="A20:U20"/>
    <mergeCell ref="A36:V36"/>
    <mergeCell ref="A52:V52"/>
    <mergeCell ref="A68:V68"/>
    <mergeCell ref="A84:V84"/>
    <mergeCell ref="A181:V181"/>
    <mergeCell ref="A182:V182"/>
    <mergeCell ref="A197:V197"/>
    <mergeCell ref="A116:V116"/>
    <mergeCell ref="A133:V133"/>
    <mergeCell ref="A149:V149"/>
    <mergeCell ref="A165:V165"/>
    <mergeCell ref="A85:V85"/>
    <mergeCell ref="A198:V198"/>
    <mergeCell ref="A21:V21"/>
    <mergeCell ref="A37:V37"/>
    <mergeCell ref="A53:V53"/>
    <mergeCell ref="A69:V69"/>
    <mergeCell ref="A101:V101"/>
    <mergeCell ref="A117:V117"/>
    <mergeCell ref="A150:V150"/>
    <mergeCell ref="A166:V166"/>
  </mergeCells>
  <printOptions/>
  <pageMargins left="0.75" right="0.88" top="1" bottom="1" header="0.5" footer="0.5"/>
  <pageSetup horizontalDpi="600" verticalDpi="600" orientation="landscape" paperSize="9" r:id="rId1"/>
  <rowBreaks count="6" manualBreakCount="6">
    <brk id="19" max="255" man="1"/>
    <brk id="51" max="255" man="1"/>
    <brk id="83" max="255" man="1"/>
    <brk id="115" max="255" man="1"/>
    <brk id="164" max="255" man="1"/>
    <brk id="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Администратор</cp:lastModifiedBy>
  <cp:lastPrinted>2023-05-26T03:09:43Z</cp:lastPrinted>
  <dcterms:created xsi:type="dcterms:W3CDTF">2012-04-16T05:34:17Z</dcterms:created>
  <dcterms:modified xsi:type="dcterms:W3CDTF">2023-05-26T03:09:47Z</dcterms:modified>
  <cp:category/>
  <cp:version/>
  <cp:contentType/>
  <cp:contentStatus/>
</cp:coreProperties>
</file>