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bookViews>
    <workbookView xWindow="2790" yWindow="2430" windowWidth="16035" windowHeight="12120" tabRatio="899"/>
  </bookViews>
  <sheets>
    <sheet name="Cover" sheetId="43" r:id="rId1"/>
    <sheet name="Conventions" sheetId="42" r:id="rId2"/>
    <sheet name="Content" sheetId="44" r:id="rId3"/>
    <sheet name="Methodological explanations" sheetId="4" r:id="rId4"/>
    <sheet name="1" sheetId="49" r:id="rId5"/>
    <sheet name="2" sheetId="50" r:id="rId6"/>
    <sheet name="3" sheetId="51" r:id="rId7"/>
    <sheet name="4" sheetId="52" r:id="rId8"/>
  </sheets>
  <definedNames>
    <definedName name="_xlnm._FilterDatabase" localSheetId="4" hidden="1">'1'!$A$4:$A$19</definedName>
  </definedNames>
  <calcPr calcId="124519"/>
</workbook>
</file>

<file path=xl/calcChain.xml><?xml version="1.0" encoding="utf-8"?>
<calcChain xmlns="http://schemas.openxmlformats.org/spreadsheetml/2006/main">
  <c r="B24" i="52"/>
  <c r="B23"/>
  <c r="B22"/>
  <c r="B20"/>
  <c r="B18"/>
  <c r="B14"/>
  <c r="B13"/>
  <c r="B12"/>
  <c r="B11"/>
  <c r="B10"/>
  <c r="B9"/>
  <c r="B7"/>
  <c r="B6"/>
  <c r="B20" i="51"/>
  <c r="B19"/>
  <c r="B18"/>
  <c r="B17"/>
  <c r="B16"/>
  <c r="B15"/>
  <c r="B14"/>
  <c r="B13"/>
  <c r="B12"/>
  <c r="B11"/>
  <c r="B10"/>
  <c r="B9"/>
  <c r="B8"/>
  <c r="B7"/>
  <c r="B6"/>
  <c r="B24" i="50"/>
  <c r="B23"/>
  <c r="B22"/>
  <c r="B20"/>
  <c r="B18"/>
  <c r="B14"/>
  <c r="B13"/>
  <c r="B12"/>
  <c r="B11"/>
  <c r="B10"/>
  <c r="B9"/>
  <c r="B7"/>
  <c r="B6"/>
  <c r="B20" i="49"/>
  <c r="B19"/>
  <c r="B18"/>
  <c r="B17"/>
  <c r="B16"/>
  <c r="B15"/>
  <c r="B14"/>
  <c r="B13"/>
  <c r="B12"/>
  <c r="B11"/>
  <c r="B10"/>
  <c r="B9"/>
  <c r="B8"/>
  <c r="B7"/>
  <c r="B6"/>
</calcChain>
</file>

<file path=xl/sharedStrings.xml><?xml version="1.0" encoding="utf-8"?>
<sst xmlns="http://schemas.openxmlformats.org/spreadsheetml/2006/main" count="189" uniqueCount="82">
  <si>
    <t>Conventional designations:</t>
  </si>
  <si>
    <t>«-» - no case</t>
  </si>
  <si>
    <t>«0.0» - insignificant value</t>
  </si>
  <si>
    <t>«X» - data is confidential</t>
  </si>
  <si>
    <t>«...» - no data available</t>
  </si>
  <si>
    <t>In some cases, minor discrepancies between the total and the sum of the terms are explained by the rounding of the data.</t>
  </si>
  <si>
    <t>Content</t>
  </si>
  <si>
    <t>Methodological explanations</t>
  </si>
  <si>
    <t xml:space="preserve"> Number of registered SMEs by district</t>
  </si>
  <si>
    <t>Number of registered SMEs by type of activity</t>
  </si>
  <si>
    <t>Number of operating SMEs by district</t>
  </si>
  <si>
    <t>Number of operating SMEs by type of activity</t>
  </si>
  <si>
    <t>A legal entity - an organization that has separate property on the basis of the right of ownership, economic management or operational management and is liable with this property for its obligations, can acquire and exercise property and personal non-property rights and obligations on its own behalf, be a plaintiff and defendant in court. A legal entity must have an independent balance sheet or estimate.</t>
  </si>
  <si>
    <t>Individual entrepreneurs are individuals registered in accordance with the established procedure and carrying out entrepreneurial activities without forming a legal entity.</t>
  </si>
  <si>
    <t>Individual entrepreneurship carried out in the form of joint entrepreneurship - entrepreneurship carried out by a group of individuals (individual entrepreneurs) on the basis of property belonging to them on the basis of common ownership, as well as by virtue of another right that allows joint use and (or) disposal of property.</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</si>
  <si>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</si>
  <si>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Medium-sized business entities include individual entrepreneurs and legal entities engaged in entrepreneurship that are not related to small and large businesses.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</si>
  <si>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</si>
  <si>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units</t>
  </si>
  <si>
    <t>Total</t>
  </si>
  <si>
    <t>Agriculture, forestry and fisheries</t>
  </si>
  <si>
    <t>Mining and Quarrying</t>
  </si>
  <si>
    <t>Supply of electricity, gas, steam, hot water and air conditioning</t>
  </si>
  <si>
    <t>Wholesale and retail trade; car and motorcycle repair</t>
  </si>
  <si>
    <t>Transport and warehousing</t>
  </si>
  <si>
    <t>Information and communication</t>
  </si>
  <si>
    <t>Financial and insurance activities</t>
  </si>
  <si>
    <t>Professional, scientific and technical activities</t>
  </si>
  <si>
    <t>Administrative and support services activities</t>
  </si>
  <si>
    <t>Public administration and defense; compulsory social security</t>
  </si>
  <si>
    <t>Education</t>
  </si>
  <si>
    <t>Arts, entertainment and recreation</t>
  </si>
  <si>
    <t>Provision of other types of services</t>
  </si>
  <si>
    <t>district named after Gabit Musrepov</t>
  </si>
  <si>
    <t>Construction</t>
  </si>
  <si>
    <t>Manufacturing Industry</t>
  </si>
  <si>
    <t>Including</t>
  </si>
  <si>
    <t>legal entities of small business</t>
  </si>
  <si>
    <t xml:space="preserve">legal entities of medium business </t>
  </si>
  <si>
    <t>individual entrepreneurs</t>
  </si>
  <si>
    <t>peasant or farming households</t>
  </si>
  <si>
    <t>legal entities of small businesses</t>
  </si>
  <si>
    <t>N. Solopova</t>
  </si>
  <si>
    <t>Soltustik Kazakhstan region</t>
  </si>
  <si>
    <t>Akzhar district</t>
  </si>
  <si>
    <t>Magzhan Zhumabaev district</t>
  </si>
  <si>
    <t>Esil district</t>
  </si>
  <si>
    <t>Zhambyl district</t>
  </si>
  <si>
    <t>Kyzylzhar district</t>
  </si>
  <si>
    <t>Akkayin district</t>
  </si>
  <si>
    <t>Taiynsha district</t>
  </si>
  <si>
    <t>Timiryazev district</t>
  </si>
  <si>
    <t>Ualikhanov district</t>
  </si>
  <si>
    <t>Water supply; sanitation, waste collection, treatment and disposal, pollution elimination activities</t>
  </si>
  <si>
    <t>Providing of accommodation and food services</t>
  </si>
  <si>
    <t>Real estate transactions</t>
  </si>
  <si>
    <t>Healthcare and social services</t>
  </si>
  <si>
    <t>Division of Registers</t>
  </si>
  <si>
    <t>Mamlut district</t>
  </si>
  <si>
    <t>Ayyrtau district</t>
  </si>
  <si>
    <t>© Agency for Strategic Planning and Reforms of the Republic of Kazakhstan Bureau of National statistic</t>
  </si>
  <si>
    <t>Shal akyna district</t>
  </si>
  <si>
    <t xml:space="preserve">Responsible executor: </t>
  </si>
  <si>
    <t>Tel. +7 7152 46-41-19</t>
  </si>
  <si>
    <t>Head of the division:</t>
  </si>
  <si>
    <t>Petropavlovsk city</t>
  </si>
  <si>
    <t xml:space="preserve">         Address: 150008, Petropavlovsk city</t>
  </si>
  <si>
    <t>E-mail: a.tyuleeva@aspire.gov.kz</t>
  </si>
  <si>
    <t>Executor: A. Tyuleyeva</t>
  </si>
  <si>
    <t xml:space="preserve">         Nursultan Nazarbayev Street, 83</t>
  </si>
  <si>
    <t>2 Series. Enterprise statistics</t>
  </si>
  <si>
    <t>The number of registered and operating SMEs in the Soltustik Kazakhstan region</t>
  </si>
  <si>
    <t>1. Number of registered SMEs by district</t>
  </si>
  <si>
    <t>2. Number of registered SMEs by type of activity</t>
  </si>
  <si>
    <t>3. Number of operating SMEs by district</t>
  </si>
  <si>
    <t>4. Number of operating SMEs by type of activity</t>
  </si>
  <si>
    <t>Date of publication: 15.12.2025</t>
  </si>
  <si>
    <t>Date of next publication: 15.01.2026</t>
  </si>
  <si>
    <t>As of December 1, 2025</t>
  </si>
  <si>
    <t>December 15, 2025</t>
  </si>
  <si>
    <t>-</t>
  </si>
  <si>
    <t>№ 05-12/1866-ВН</t>
  </si>
</sst>
</file>

<file path=xl/styles.xml><?xml version="1.0" encoding="utf-8"?>
<styleSheet xmlns="http://schemas.openxmlformats.org/spreadsheetml/2006/main">
  <numFmts count="1">
    <numFmt numFmtId="164" formatCode="###\ ###\ ###\ ##0"/>
  </numFmts>
  <fonts count="33">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sz val="10"/>
      <name val="Roboto"/>
      <charset val="204"/>
    </font>
    <font>
      <b/>
      <sz val="14"/>
      <name val="Roboto"/>
      <charset val="204"/>
    </font>
    <font>
      <sz val="11"/>
      <color indexed="8"/>
      <name val="Roboto"/>
      <charset val="204"/>
    </font>
    <font>
      <sz val="8"/>
      <name val="Roboto"/>
      <charset val="204"/>
    </font>
    <font>
      <b/>
      <sz val="20"/>
      <name val="Roboto"/>
      <charset val="204"/>
    </font>
    <font>
      <sz val="14"/>
      <name val="Roboto"/>
      <charset val="204"/>
    </font>
    <font>
      <b/>
      <sz val="10"/>
      <color indexed="8"/>
      <name val="Roboto"/>
      <charset val="204"/>
    </font>
    <font>
      <sz val="8"/>
      <color indexed="8"/>
      <name val="Roboto"/>
      <charset val="204"/>
    </font>
    <font>
      <sz val="8"/>
      <color indexed="8"/>
      <name val="Roboto"/>
      <charset val="204"/>
    </font>
    <font>
      <sz val="8"/>
      <color indexed="8"/>
      <name val="Roboto"/>
      <charset val="204"/>
    </font>
    <font>
      <sz val="11"/>
      <name val="Roboto"/>
      <charset val="204"/>
    </font>
    <font>
      <b/>
      <sz val="12"/>
      <name val="Roboto"/>
      <charset val="204"/>
    </font>
    <font>
      <b/>
      <sz val="8"/>
      <color indexed="8"/>
      <name val="Roboto"/>
      <charset val="204"/>
    </font>
    <font>
      <b/>
      <sz val="10"/>
      <name val="Roboto"/>
      <charset val="204"/>
    </font>
    <font>
      <b/>
      <sz val="8"/>
      <name val="Roboto"/>
      <charset val="204"/>
    </font>
    <font>
      <sz val="9"/>
      <name val="Roboto"/>
      <charset val="204"/>
    </font>
    <font>
      <b/>
      <sz val="10"/>
      <color indexed="10"/>
      <name val="Roboto"/>
      <charset val="204"/>
    </font>
    <font>
      <sz val="10"/>
      <color indexed="10"/>
      <name val="Roboto"/>
      <charset val="204"/>
    </font>
    <font>
      <sz val="10"/>
      <color indexed="8"/>
      <name val="Roboto"/>
      <charset val="204"/>
    </font>
    <font>
      <sz val="10"/>
      <color indexed="8"/>
      <name val="Roboto"/>
      <charset val="204"/>
    </font>
    <font>
      <i/>
      <sz val="8"/>
      <name val="Roboto"/>
      <charset val="204"/>
    </font>
    <font>
      <sz val="12"/>
      <name val="Roboto"/>
      <charset val="204"/>
    </font>
    <font>
      <i/>
      <sz val="8"/>
      <color indexed="8"/>
      <name val="Roboto"/>
      <charset val="204"/>
    </font>
    <font>
      <b/>
      <u/>
      <sz val="10"/>
      <name val="Roboto"/>
      <charset val="204"/>
    </font>
    <font>
      <u/>
      <sz val="10"/>
      <name val="Roboto"/>
      <charset val="204"/>
    </font>
    <font>
      <u/>
      <sz val="8"/>
      <color theme="10"/>
      <name val="Arial Cyr"/>
      <charset val="204"/>
    </font>
    <font>
      <sz val="14"/>
      <color indexed="8"/>
      <name val="Roboto"/>
      <charset val="204"/>
    </font>
    <font>
      <sz val="8"/>
      <color indexed="8"/>
      <name val="Roboto"/>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0" fillId="0" borderId="0" applyNumberFormat="0" applyFill="0" applyBorder="0" applyAlignment="0" applyProtection="0">
      <alignment vertical="top"/>
      <protection locked="0"/>
    </xf>
    <xf numFmtId="0" fontId="1" fillId="0" borderId="0"/>
    <xf numFmtId="0" fontId="4" fillId="0" borderId="0"/>
    <xf numFmtId="0" fontId="4" fillId="0" borderId="0"/>
    <xf numFmtId="0" fontId="4" fillId="0" borderId="0"/>
  </cellStyleXfs>
  <cellXfs count="128">
    <xf numFmtId="0" fontId="0" fillId="0" borderId="0" xfId="0"/>
    <xf numFmtId="0" fontId="5" fillId="0" borderId="0" xfId="0" applyFont="1"/>
    <xf numFmtId="0" fontId="5" fillId="0" borderId="0" xfId="0" applyFont="1" applyFill="1" applyBorder="1"/>
    <xf numFmtId="0" fontId="6" fillId="0" borderId="0" xfId="20" applyNumberFormat="1" applyFont="1" applyFill="1" applyBorder="1" applyAlignment="1" applyProtection="1">
      <alignment horizontal="right" vertical="top" wrapText="1"/>
    </xf>
    <xf numFmtId="0" fontId="10" fillId="0" borderId="0" xfId="20" applyNumberFormat="1" applyFont="1" applyFill="1" applyBorder="1" applyAlignment="1" applyProtection="1"/>
    <xf numFmtId="0" fontId="7" fillId="0" borderId="0" xfId="22" applyFont="1" applyAlignment="1"/>
    <xf numFmtId="0" fontId="10" fillId="0" borderId="0" xfId="0" applyFont="1" applyAlignment="1"/>
    <xf numFmtId="0" fontId="11" fillId="0" borderId="0" xfId="0" applyFont="1" applyAlignment="1">
      <alignment horizontal="center"/>
    </xf>
    <xf numFmtId="0" fontId="8" fillId="0" borderId="0" xfId="0" applyFont="1"/>
    <xf numFmtId="3" fontId="8" fillId="0" borderId="0" xfId="0" applyNumberFormat="1" applyFont="1" applyAlignment="1">
      <alignment horizontal="right" vertical="top" wrapText="1"/>
    </xf>
    <xf numFmtId="0" fontId="13" fillId="0" borderId="1" xfId="0" applyFont="1" applyBorder="1" applyAlignment="1">
      <alignment horizontal="center" vertical="center" wrapText="1"/>
    </xf>
    <xf numFmtId="0" fontId="13" fillId="0" borderId="0" xfId="0" applyFont="1" applyAlignment="1">
      <alignment wrapText="1"/>
    </xf>
    <xf numFmtId="164" fontId="12" fillId="0" borderId="0" xfId="0" applyNumberFormat="1" applyFont="1" applyAlignment="1">
      <alignment horizontal="right" wrapText="1"/>
    </xf>
    <xf numFmtId="3" fontId="8" fillId="0" borderId="0" xfId="0" applyNumberFormat="1" applyFont="1" applyAlignment="1">
      <alignment horizontal="left" wrapText="1"/>
    </xf>
    <xf numFmtId="0" fontId="14" fillId="0" borderId="0" xfId="0" applyFont="1" applyBorder="1" applyAlignment="1">
      <alignment wrapText="1"/>
    </xf>
    <xf numFmtId="3" fontId="14" fillId="0" borderId="0" xfId="0" applyNumberFormat="1" applyFont="1" applyBorder="1" applyAlignment="1">
      <alignment horizontal="right" wrapText="1"/>
    </xf>
    <xf numFmtId="0" fontId="14" fillId="0" borderId="0" xfId="0" applyFont="1" applyBorder="1" applyAlignment="1">
      <alignment horizontal="right" wrapText="1"/>
    </xf>
    <xf numFmtId="3" fontId="8" fillId="0" borderId="0" xfId="0" applyNumberFormat="1" applyFont="1" applyFill="1" applyAlignment="1"/>
    <xf numFmtId="3" fontId="8" fillId="0" borderId="2" xfId="0" applyNumberFormat="1" applyFont="1" applyFill="1" applyBorder="1" applyAlignment="1"/>
    <xf numFmtId="0" fontId="12" fillId="0" borderId="0" xfId="0" applyFont="1" applyBorder="1" applyAlignment="1">
      <alignment wrapText="1"/>
    </xf>
    <xf numFmtId="0" fontId="12" fillId="0" borderId="0" xfId="23" applyFont="1" applyFill="1" applyBorder="1" applyAlignment="1"/>
    <xf numFmtId="0" fontId="12" fillId="0" borderId="2" xfId="0" applyFont="1" applyBorder="1" applyAlignment="1">
      <alignment wrapText="1"/>
    </xf>
    <xf numFmtId="0" fontId="11" fillId="0" borderId="0" xfId="0" applyFont="1" applyAlignment="1"/>
    <xf numFmtId="0" fontId="13" fillId="0" borderId="0" xfId="0" applyFont="1" applyAlignment="1">
      <alignment horizontal="left"/>
    </xf>
    <xf numFmtId="3" fontId="14" fillId="0" borderId="0" xfId="0" applyNumberFormat="1" applyFont="1" applyAlignment="1">
      <alignment horizontal="right" wrapText="1"/>
    </xf>
    <xf numFmtId="0" fontId="13" fillId="0" borderId="0" xfId="0" applyFont="1" applyBorder="1" applyAlignment="1">
      <alignment vertical="top" wrapText="1"/>
    </xf>
    <xf numFmtId="0" fontId="13" fillId="0" borderId="0" xfId="0" applyFont="1" applyBorder="1" applyAlignment="1">
      <alignment horizontal="center" wrapText="1"/>
    </xf>
    <xf numFmtId="0" fontId="5" fillId="0" borderId="0" xfId="0" applyFont="1" applyBorder="1"/>
    <xf numFmtId="0" fontId="13" fillId="0" borderId="0" xfId="0" applyFont="1"/>
    <xf numFmtId="0" fontId="8" fillId="0" borderId="2" xfId="0" applyFont="1" applyBorder="1" applyAlignment="1">
      <alignment horizontal="left"/>
    </xf>
    <xf numFmtId="0" fontId="14" fillId="0" borderId="0" xfId="0" applyFont="1" applyAlignment="1">
      <alignment wrapText="1"/>
    </xf>
    <xf numFmtId="0" fontId="14" fillId="0" borderId="0" xfId="0" applyFont="1" applyAlignment="1">
      <alignment horizontal="right" wrapText="1"/>
    </xf>
    <xf numFmtId="0" fontId="15" fillId="0" borderId="0" xfId="0" applyFont="1"/>
    <xf numFmtId="3" fontId="5" fillId="0" borderId="0" xfId="0" applyNumberFormat="1" applyFont="1"/>
    <xf numFmtId="3" fontId="7" fillId="0" borderId="0" xfId="0" applyNumberFormat="1" applyFont="1"/>
    <xf numFmtId="164" fontId="12" fillId="0" borderId="0" xfId="0" applyNumberFormat="1" applyFont="1" applyBorder="1" applyAlignment="1">
      <alignment horizontal="right" wrapText="1"/>
    </xf>
    <xf numFmtId="0" fontId="12" fillId="0" borderId="0" xfId="0" applyFont="1" applyBorder="1" applyAlignment="1">
      <alignment horizontal="right" wrapText="1"/>
    </xf>
    <xf numFmtId="3" fontId="8" fillId="0" borderId="0" xfId="0" applyNumberFormat="1" applyFont="1" applyBorder="1" applyAlignment="1">
      <alignment horizontal="right"/>
    </xf>
    <xf numFmtId="0" fontId="5" fillId="0" borderId="0" xfId="0" applyFont="1" applyAlignment="1">
      <alignment vertical="top"/>
    </xf>
    <xf numFmtId="0" fontId="5" fillId="0" borderId="0" xfId="0" applyFont="1" applyFill="1" applyAlignment="1">
      <alignment horizontal="justify" vertical="top"/>
    </xf>
    <xf numFmtId="0" fontId="18" fillId="0" borderId="0" xfId="0" applyFont="1" applyFill="1" applyBorder="1" applyAlignment="1">
      <alignment horizontal="justify" vertical="top"/>
    </xf>
    <xf numFmtId="0" fontId="18" fillId="0" borderId="0" xfId="0" applyFont="1" applyBorder="1" applyAlignment="1">
      <alignment horizontal="justify" vertical="top"/>
    </xf>
    <xf numFmtId="0" fontId="21" fillId="0" borderId="0" xfId="0" applyFont="1" applyBorder="1" applyAlignment="1">
      <alignment horizontal="justify" vertical="top"/>
    </xf>
    <xf numFmtId="0" fontId="22" fillId="0" borderId="0" xfId="0" applyFont="1" applyFill="1" applyAlignment="1">
      <alignment horizontal="justify" vertical="top"/>
    </xf>
    <xf numFmtId="0" fontId="18" fillId="0" borderId="0" xfId="0" applyFont="1"/>
    <xf numFmtId="0" fontId="23" fillId="0" borderId="0" xfId="0" applyFont="1" applyAlignment="1">
      <alignment horizontal="justify" vertical="top" wrapText="1"/>
    </xf>
    <xf numFmtId="0" fontId="24" fillId="0" borderId="0" xfId="0" applyFont="1" applyAlignment="1"/>
    <xf numFmtId="0" fontId="23" fillId="0" borderId="0" xfId="0" applyFont="1" applyAlignment="1"/>
    <xf numFmtId="0" fontId="5" fillId="0" borderId="0" xfId="0" applyFont="1" applyAlignment="1">
      <alignment vertical="top" wrapText="1"/>
    </xf>
    <xf numFmtId="0" fontId="5" fillId="0" borderId="0" xfId="0" applyFont="1" applyFill="1" applyAlignment="1"/>
    <xf numFmtId="0" fontId="22" fillId="0" borderId="0" xfId="0" applyFont="1"/>
    <xf numFmtId="0" fontId="23" fillId="0" borderId="0" xfId="0" applyFont="1" applyAlignment="1">
      <alignment wrapText="1"/>
    </xf>
    <xf numFmtId="0" fontId="5" fillId="0" borderId="0" xfId="0" applyFont="1" applyAlignment="1"/>
    <xf numFmtId="0" fontId="25" fillId="0" borderId="0" xfId="0" applyFont="1" applyAlignment="1">
      <alignment horizontal="right"/>
    </xf>
    <xf numFmtId="0" fontId="13" fillId="0" borderId="3" xfId="0" applyFont="1" applyBorder="1" applyAlignment="1">
      <alignment horizontal="center" vertical="center" wrapText="1"/>
    </xf>
    <xf numFmtId="0" fontId="13" fillId="0" borderId="0" xfId="0" applyFont="1" applyBorder="1" applyAlignment="1">
      <alignment wrapText="1"/>
    </xf>
    <xf numFmtId="0" fontId="13" fillId="0" borderId="4" xfId="0" applyFont="1" applyBorder="1" applyAlignment="1">
      <alignment horizontal="center" vertical="center" wrapText="1"/>
    </xf>
    <xf numFmtId="0" fontId="5" fillId="0" borderId="0" xfId="0" applyFont="1" applyBorder="1" applyAlignment="1">
      <alignment horizontal="center"/>
    </xf>
    <xf numFmtId="0" fontId="5" fillId="0" borderId="2" xfId="0" applyFont="1" applyBorder="1"/>
    <xf numFmtId="0" fontId="19" fillId="0" borderId="0" xfId="0" applyFont="1" applyAlignment="1"/>
    <xf numFmtId="0" fontId="17" fillId="0" borderId="0" xfId="0" applyFont="1" applyBorder="1" applyAlignment="1">
      <alignment wrapText="1"/>
    </xf>
    <xf numFmtId="0" fontId="5" fillId="0" borderId="0" xfId="0" applyFont="1" applyAlignment="1">
      <alignment horizontal="justify" vertical="top" wrapText="1"/>
    </xf>
    <xf numFmtId="0" fontId="26" fillId="0" borderId="0" xfId="0" applyFont="1"/>
    <xf numFmtId="0" fontId="13" fillId="0" borderId="5" xfId="0" applyFont="1" applyBorder="1" applyAlignment="1">
      <alignment horizontal="center" vertical="center" wrapText="1"/>
    </xf>
    <xf numFmtId="0" fontId="8" fillId="0" borderId="0" xfId="0" applyFont="1" applyAlignment="1">
      <alignment horizontal="left"/>
    </xf>
    <xf numFmtId="0" fontId="8" fillId="0" borderId="0" xfId="0" applyFont="1" applyAlignment="1">
      <alignment horizontal="left" vertical="center" wrapText="1"/>
    </xf>
    <xf numFmtId="0" fontId="8" fillId="0" borderId="0" xfId="0" applyFont="1" applyBorder="1" applyAlignment="1">
      <alignment horizontal="left"/>
    </xf>
    <xf numFmtId="0" fontId="8" fillId="0" borderId="0" xfId="0" applyFont="1" applyAlignment="1">
      <alignment horizontal="left" wrapText="1"/>
    </xf>
    <xf numFmtId="0" fontId="13" fillId="0" borderId="0" xfId="0" applyFont="1" applyAlignment="1">
      <alignment horizontal="left" wrapText="1"/>
    </xf>
    <xf numFmtId="0" fontId="13" fillId="0" borderId="2" xfId="0" applyFont="1" applyBorder="1" applyAlignment="1">
      <alignment horizontal="left" wrapText="1"/>
    </xf>
    <xf numFmtId="0" fontId="19" fillId="0" borderId="0" xfId="0" applyFont="1"/>
    <xf numFmtId="0" fontId="12" fillId="0" borderId="2" xfId="23" applyFont="1" applyFill="1" applyBorder="1" applyAlignment="1"/>
    <xf numFmtId="0" fontId="8" fillId="0" borderId="2" xfId="0" applyFont="1" applyBorder="1"/>
    <xf numFmtId="0" fontId="12" fillId="0" borderId="2" xfId="21" applyFont="1" applyBorder="1"/>
    <xf numFmtId="0" fontId="7" fillId="0" borderId="2" xfId="21" applyFont="1" applyBorder="1"/>
    <xf numFmtId="14" fontId="10" fillId="0" borderId="0" xfId="0" applyNumberFormat="1" applyFont="1" applyAlignment="1"/>
    <xf numFmtId="0" fontId="16" fillId="0" borderId="0" xfId="0" applyFont="1" applyAlignment="1">
      <alignment horizontal="center" vertical="top"/>
    </xf>
    <xf numFmtId="164" fontId="8" fillId="0" borderId="0" xfId="0" applyNumberFormat="1" applyFont="1"/>
    <xf numFmtId="164" fontId="8" fillId="0" borderId="2" xfId="0" applyNumberFormat="1" applyFont="1" applyBorder="1"/>
    <xf numFmtId="164" fontId="5" fillId="0" borderId="0" xfId="0" applyNumberFormat="1" applyFont="1"/>
    <xf numFmtId="0" fontId="27" fillId="0" borderId="0" xfId="0" applyFont="1" applyAlignment="1">
      <alignment horizontal="right"/>
    </xf>
    <xf numFmtId="0" fontId="28" fillId="0" borderId="0" xfId="19" applyFont="1" applyBorder="1" applyAlignment="1" applyProtection="1"/>
    <xf numFmtId="0" fontId="5" fillId="0" borderId="0" xfId="0" applyFont="1" applyAlignment="1">
      <alignment horizontal="justify" wrapText="1"/>
    </xf>
    <xf numFmtId="0" fontId="5" fillId="0" borderId="0" xfId="0" applyFont="1" applyAlignment="1">
      <alignment horizontal="justify" vertical="center"/>
    </xf>
    <xf numFmtId="0" fontId="5" fillId="0" borderId="0" xfId="0" applyFont="1" applyBorder="1" applyAlignment="1"/>
    <xf numFmtId="0" fontId="29" fillId="0" borderId="0" xfId="19" applyFont="1" applyAlignment="1" applyProtection="1">
      <alignment horizontal="center"/>
    </xf>
    <xf numFmtId="0" fontId="12" fillId="0" borderId="0" xfId="0" applyFont="1" applyAlignment="1">
      <alignment horizontal="right" wrapText="1"/>
    </xf>
    <xf numFmtId="164" fontId="12" fillId="0" borderId="2" xfId="0" applyNumberFormat="1" applyFont="1" applyBorder="1" applyAlignment="1">
      <alignment horizontal="right" wrapText="1"/>
    </xf>
    <xf numFmtId="0" fontId="5" fillId="0" borderId="0" xfId="0" applyFont="1" applyAlignment="1">
      <alignment horizontal="right"/>
    </xf>
    <xf numFmtId="0" fontId="6" fillId="0" borderId="0" xfId="0" applyFont="1" applyAlignment="1">
      <alignment vertical="top" wrapText="1"/>
    </xf>
    <xf numFmtId="0" fontId="10" fillId="0" borderId="0" xfId="0" applyFont="1"/>
    <xf numFmtId="0" fontId="10" fillId="0" borderId="0" xfId="0" applyFont="1" applyFill="1"/>
    <xf numFmtId="0" fontId="10" fillId="0" borderId="0" xfId="20" applyNumberFormat="1" applyFont="1" applyFill="1" applyBorder="1" applyAlignment="1" applyProtection="1">
      <alignment vertical="top" wrapText="1"/>
    </xf>
    <xf numFmtId="0" fontId="31" fillId="0" borderId="0" xfId="22" applyFont="1" applyAlignment="1">
      <alignment vertical="top" wrapText="1"/>
    </xf>
    <xf numFmtId="0" fontId="31" fillId="0" borderId="0" xfId="0" applyFont="1" applyFill="1" applyBorder="1"/>
    <xf numFmtId="0" fontId="10" fillId="0" borderId="0" xfId="0" applyFont="1" applyFill="1" applyBorder="1"/>
    <xf numFmtId="0" fontId="31" fillId="0" borderId="0" xfId="22" applyFont="1" applyAlignment="1"/>
    <xf numFmtId="0" fontId="5" fillId="0" borderId="0" xfId="0" applyFont="1" applyFill="1" applyAlignment="1">
      <alignment horizontal="left"/>
    </xf>
    <xf numFmtId="0" fontId="8" fillId="0" borderId="0" xfId="23" applyFont="1" applyFill="1" applyAlignment="1">
      <alignment horizontal="left"/>
    </xf>
    <xf numFmtId="14" fontId="8" fillId="0" borderId="2" xfId="23" applyNumberFormat="1" applyFont="1" applyFill="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left" wrapText="1"/>
    </xf>
    <xf numFmtId="0" fontId="9" fillId="0" borderId="0" xfId="0" applyFont="1" applyAlignment="1">
      <alignment vertical="top" wrapText="1"/>
    </xf>
    <xf numFmtId="0" fontId="10" fillId="0" borderId="0" xfId="20" applyNumberFormat="1" applyFont="1" applyFill="1" applyBorder="1" applyAlignment="1" applyProtection="1">
      <alignment horizontal="left" vertical="top" wrapText="1"/>
    </xf>
    <xf numFmtId="0" fontId="10" fillId="0" borderId="0" xfId="20" applyFont="1" applyFill="1" applyAlignment="1">
      <alignment horizontal="left" vertical="top" wrapText="1"/>
    </xf>
    <xf numFmtId="0" fontId="25" fillId="0" borderId="0" xfId="0" applyFont="1" applyAlignment="1">
      <alignment horizontal="right" wrapText="1"/>
    </xf>
    <xf numFmtId="0" fontId="0" fillId="0" borderId="0" xfId="0"/>
    <xf numFmtId="0" fontId="29" fillId="0" borderId="0" xfId="19" applyFont="1" applyAlignment="1" applyProtection="1"/>
    <xf numFmtId="0" fontId="20" fillId="0" borderId="0" xfId="19" applyFont="1" applyFill="1" applyAlignment="1" applyProtection="1"/>
    <xf numFmtId="0" fontId="5" fillId="0" borderId="0" xfId="0" applyFont="1" applyAlignment="1">
      <alignment horizontal="center"/>
    </xf>
    <xf numFmtId="0" fontId="16" fillId="0" borderId="0" xfId="0" applyFont="1" applyAlignment="1">
      <alignment horizontal="center"/>
    </xf>
    <xf numFmtId="0" fontId="18" fillId="0" borderId="0" xfId="0" applyFont="1" applyAlignment="1">
      <alignment horizontal="center" vertical="top"/>
    </xf>
    <xf numFmtId="0" fontId="5" fillId="0" borderId="0" xfId="0" applyFont="1" applyAlignment="1">
      <alignment vertical="top"/>
    </xf>
    <xf numFmtId="0" fontId="11" fillId="0" borderId="0" xfId="0" applyFont="1" applyAlignment="1">
      <alignment horizontal="center" vertical="center"/>
    </xf>
    <xf numFmtId="0" fontId="12"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21" applyFont="1" applyBorder="1" applyAlignment="1">
      <alignment horizontal="left" vertical="top" wrapText="1"/>
    </xf>
    <xf numFmtId="0" fontId="17" fillId="0" borderId="10" xfId="0" applyFont="1" applyBorder="1" applyAlignment="1">
      <alignment horizontal="left" wrapText="1"/>
    </xf>
    <xf numFmtId="0" fontId="19" fillId="0" borderId="10" xfId="21" applyFont="1" applyBorder="1" applyAlignment="1">
      <alignment horizontal="left"/>
    </xf>
    <xf numFmtId="164" fontId="32" fillId="0" borderId="0" xfId="0" applyNumberFormat="1" applyFont="1" applyAlignment="1">
      <alignment horizontal="right" wrapText="1"/>
    </xf>
    <xf numFmtId="164" fontId="32" fillId="0" borderId="2" xfId="0" applyNumberFormat="1" applyFont="1" applyBorder="1" applyAlignment="1">
      <alignment horizontal="right" wrapText="1"/>
    </xf>
    <xf numFmtId="0" fontId="32" fillId="0" borderId="0" xfId="0" applyFont="1" applyAlignment="1">
      <alignment horizontal="right" wrapText="1"/>
    </xf>
    <xf numFmtId="0" fontId="32" fillId="0" borderId="2" xfId="0" applyFont="1" applyBorder="1" applyAlignment="1">
      <alignment horizontal="right" wrapText="1"/>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2" xfId="21"/>
    <cellStyle name="Обычный 3" xfId="22"/>
    <cellStyle name="Обычный_58"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647699</xdr:colOff>
      <xdr:row>3</xdr:row>
      <xdr:rowOff>175605</xdr:rowOff>
    </xdr:to>
    <xdr:pic>
      <xdr:nvPicPr>
        <xdr:cNvPr id="3" name="Рисунок 2">
          <a:extLst>
            <a:ext uri="{FF2B5EF4-FFF2-40B4-BE49-F238E27FC236}">
              <a16:creationId xmlns:a16="http://schemas.microsoft.com/office/drawing/2014/main" xmlns="" id="{BB524213-5AAA-4F28-842B-824A9ED7E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2962274" cy="75663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A5" sqref="A5"/>
    </sheetView>
  </sheetViews>
  <sheetFormatPr defaultRowHeight="12.75"/>
  <cols>
    <col min="1" max="1" width="14.140625" style="1" customWidth="1"/>
    <col min="2" max="3" width="10.28515625" style="1" customWidth="1"/>
    <col min="4" max="4" width="9.85546875" style="1" customWidth="1"/>
    <col min="5" max="7" width="9.140625" style="1"/>
    <col min="8" max="8" width="10.5703125" style="1" customWidth="1"/>
    <col min="9" max="16384" width="9.140625" style="1"/>
  </cols>
  <sheetData>
    <row r="1" spans="1:10" ht="15" customHeight="1">
      <c r="A1" s="100"/>
      <c r="B1" s="100"/>
      <c r="C1" s="100"/>
      <c r="D1" s="100"/>
    </row>
    <row r="2" spans="1:10" ht="15" customHeight="1">
      <c r="A2" s="100"/>
      <c r="B2" s="100"/>
      <c r="C2" s="100"/>
      <c r="D2" s="100"/>
    </row>
    <row r="3" spans="1:10" ht="15.75" customHeight="1">
      <c r="A3" s="100"/>
      <c r="B3" s="100"/>
      <c r="C3" s="100"/>
      <c r="D3" s="100"/>
    </row>
    <row r="4" spans="1:10" ht="15" customHeight="1">
      <c r="A4" s="100"/>
      <c r="B4" s="100"/>
      <c r="C4" s="100"/>
      <c r="D4" s="100"/>
    </row>
    <row r="5" spans="1:10" ht="18" customHeight="1">
      <c r="A5" s="84"/>
      <c r="B5" s="84"/>
      <c r="C5" s="84"/>
      <c r="D5" s="84"/>
    </row>
    <row r="6" spans="1:10" ht="18" customHeight="1">
      <c r="A6" s="57"/>
      <c r="B6" s="57"/>
      <c r="C6" s="57"/>
      <c r="D6" s="57"/>
    </row>
    <row r="7" spans="1:10" ht="22.5" customHeight="1">
      <c r="A7" s="103" t="s">
        <v>76</v>
      </c>
      <c r="B7" s="103"/>
      <c r="C7" s="103"/>
      <c r="D7" s="103"/>
      <c r="E7" s="103"/>
      <c r="F7" s="103"/>
    </row>
    <row r="8" spans="1:10" ht="20.25" customHeight="1">
      <c r="A8" s="104" t="s">
        <v>77</v>
      </c>
      <c r="B8" s="104"/>
      <c r="C8" s="104"/>
      <c r="D8" s="104"/>
      <c r="E8" s="104"/>
      <c r="F8" s="104"/>
    </row>
    <row r="9" spans="1:10" s="90" customFormat="1" ht="18.75">
      <c r="A9" s="91"/>
      <c r="B9" s="91"/>
      <c r="C9" s="91"/>
      <c r="D9" s="91"/>
      <c r="E9" s="91"/>
      <c r="F9" s="91"/>
    </row>
    <row r="10" spans="1:10" s="90" customFormat="1" ht="18.75">
      <c r="A10" s="92"/>
      <c r="B10" s="92"/>
      <c r="C10" s="92"/>
      <c r="D10" s="92"/>
      <c r="E10" s="3"/>
      <c r="F10" s="93"/>
      <c r="G10" s="93"/>
    </row>
    <row r="11" spans="1:10" ht="15" customHeight="1">
      <c r="A11" s="102" t="s">
        <v>71</v>
      </c>
      <c r="B11" s="102"/>
      <c r="C11" s="102"/>
      <c r="D11" s="102"/>
      <c r="E11" s="102"/>
      <c r="F11" s="102"/>
      <c r="G11" s="102"/>
      <c r="H11" s="102"/>
      <c r="I11" s="102"/>
      <c r="J11" s="102"/>
    </row>
    <row r="12" spans="1:10" ht="15" customHeight="1">
      <c r="A12" s="102"/>
      <c r="B12" s="102"/>
      <c r="C12" s="102"/>
      <c r="D12" s="102"/>
      <c r="E12" s="102"/>
      <c r="F12" s="102"/>
      <c r="G12" s="102"/>
      <c r="H12" s="102"/>
      <c r="I12" s="102"/>
      <c r="J12" s="102"/>
    </row>
    <row r="13" spans="1:10" ht="32.25" customHeight="1">
      <c r="A13" s="102"/>
      <c r="B13" s="102"/>
      <c r="C13" s="102"/>
      <c r="D13" s="102"/>
      <c r="E13" s="102"/>
      <c r="F13" s="102"/>
      <c r="G13" s="102"/>
      <c r="H13" s="102"/>
      <c r="I13" s="102"/>
      <c r="J13" s="102"/>
    </row>
    <row r="14" spans="1:10" s="90" customFormat="1" ht="18.75">
      <c r="A14" s="89"/>
      <c r="B14" s="89"/>
      <c r="C14" s="89"/>
      <c r="D14" s="89"/>
      <c r="E14" s="89"/>
      <c r="F14" s="89"/>
      <c r="G14" s="89"/>
      <c r="H14" s="89"/>
      <c r="I14" s="89"/>
      <c r="J14" s="89"/>
    </row>
    <row r="15" spans="1:10" ht="18.75">
      <c r="A15" s="4"/>
      <c r="B15" s="5"/>
      <c r="C15" s="5"/>
      <c r="D15" s="5"/>
      <c r="E15" s="5"/>
      <c r="F15" s="5"/>
      <c r="G15" s="5"/>
    </row>
    <row r="16" spans="1:10" ht="18.75" customHeight="1">
      <c r="A16" s="75" t="s">
        <v>78</v>
      </c>
      <c r="B16" s="6"/>
      <c r="C16" s="6"/>
      <c r="D16" s="6"/>
      <c r="E16" s="6"/>
      <c r="F16" s="6"/>
      <c r="G16" s="5"/>
    </row>
    <row r="17" spans="1:7" s="90" customFormat="1" ht="18.75">
      <c r="A17" s="94"/>
      <c r="B17" s="95"/>
      <c r="C17" s="95"/>
      <c r="D17" s="95"/>
      <c r="E17" s="95"/>
      <c r="F17" s="96"/>
      <c r="G17" s="96"/>
    </row>
    <row r="18" spans="1:7" s="90" customFormat="1" ht="18.75">
      <c r="A18" s="95"/>
      <c r="B18" s="95"/>
      <c r="C18" s="95"/>
      <c r="D18" s="95"/>
      <c r="E18" s="95"/>
      <c r="F18" s="95"/>
      <c r="G18" s="95"/>
    </row>
    <row r="19" spans="1:7" ht="18.75">
      <c r="A19" s="101" t="s">
        <v>70</v>
      </c>
      <c r="B19" s="101"/>
      <c r="C19" s="101"/>
      <c r="D19" s="101"/>
      <c r="E19" s="101"/>
      <c r="F19" s="2"/>
      <c r="G19" s="2"/>
    </row>
    <row r="20" spans="1:7">
      <c r="A20" s="2"/>
      <c r="B20" s="2"/>
      <c r="C20" s="2"/>
      <c r="D20" s="2"/>
    </row>
    <row r="21" spans="1:7">
      <c r="A21" s="2"/>
      <c r="B21" s="2"/>
      <c r="C21" s="2"/>
      <c r="D21" s="2"/>
    </row>
    <row r="22" spans="1:7">
      <c r="A22" s="2"/>
      <c r="B22" s="2"/>
      <c r="C22" s="2"/>
      <c r="D22" s="2"/>
    </row>
  </sheetData>
  <mergeCells count="5">
    <mergeCell ref="A1:D4"/>
    <mergeCell ref="A19:E19"/>
    <mergeCell ref="A11:J13"/>
    <mergeCell ref="A7:F7"/>
    <mergeCell ref="A8:F8"/>
  </mergeCells>
  <phoneticPr fontId="2"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Лист4"/>
  <dimension ref="A1:D30"/>
  <sheetViews>
    <sheetView workbookViewId="0">
      <selection activeCell="A18" sqref="A18"/>
    </sheetView>
  </sheetViews>
  <sheetFormatPr defaultRowHeight="12.75"/>
  <cols>
    <col min="1" max="1" width="104.28515625" style="1" customWidth="1"/>
    <col min="2" max="2" width="18.5703125" style="1" customWidth="1"/>
    <col min="3" max="3" width="53" style="1" customWidth="1"/>
    <col min="4" max="16384" width="9.140625" style="1"/>
  </cols>
  <sheetData>
    <row r="1" spans="1:4" ht="15.75" customHeight="1">
      <c r="A1" s="45"/>
      <c r="C1" s="45"/>
    </row>
    <row r="2" spans="1:4" ht="14.25" customHeight="1">
      <c r="A2" s="45"/>
      <c r="C2" s="45"/>
    </row>
    <row r="3" spans="1:4" ht="12" customHeight="1">
      <c r="A3" s="45"/>
      <c r="C3" s="45"/>
    </row>
    <row r="4" spans="1:4" ht="15" customHeight="1">
      <c r="A4" s="45"/>
      <c r="C4" s="45"/>
    </row>
    <row r="7" spans="1:4">
      <c r="A7" s="46" t="s">
        <v>0</v>
      </c>
    </row>
    <row r="8" spans="1:4">
      <c r="A8" s="46" t="s">
        <v>1</v>
      </c>
    </row>
    <row r="9" spans="1:4">
      <c r="A9" s="46" t="s">
        <v>2</v>
      </c>
    </row>
    <row r="10" spans="1:4">
      <c r="A10" s="46" t="s">
        <v>3</v>
      </c>
      <c r="C10" s="47"/>
    </row>
    <row r="11" spans="1:4">
      <c r="A11" s="46" t="s">
        <v>4</v>
      </c>
      <c r="C11" s="47"/>
    </row>
    <row r="12" spans="1:4" ht="27.75" customHeight="1">
      <c r="A12" s="48" t="s">
        <v>5</v>
      </c>
      <c r="C12" s="47"/>
    </row>
    <row r="13" spans="1:4">
      <c r="A13" s="47"/>
      <c r="C13" s="49"/>
      <c r="D13" s="50"/>
    </row>
    <row r="14" spans="1:4">
      <c r="A14" s="47"/>
      <c r="C14" s="47"/>
    </row>
    <row r="15" spans="1:4">
      <c r="A15" s="51"/>
      <c r="C15" s="48"/>
    </row>
    <row r="16" spans="1:4">
      <c r="A16" s="80" t="s">
        <v>60</v>
      </c>
      <c r="C16" s="52"/>
    </row>
    <row r="17" spans="1:3">
      <c r="A17" s="47"/>
      <c r="C17" s="52"/>
    </row>
    <row r="28" spans="1:3">
      <c r="A28" s="105"/>
      <c r="B28" s="106"/>
      <c r="C28" s="106"/>
    </row>
    <row r="29" spans="1:3">
      <c r="C29" s="53"/>
    </row>
    <row r="30" spans="1:3">
      <c r="B30" s="52"/>
      <c r="C30" s="52"/>
    </row>
  </sheetData>
  <mergeCells count="1">
    <mergeCell ref="A28:C28"/>
  </mergeCells>
  <phoneticPr fontId="2"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H8"/>
  <sheetViews>
    <sheetView workbookViewId="0">
      <selection activeCell="A5" sqref="A5"/>
    </sheetView>
  </sheetViews>
  <sheetFormatPr defaultRowHeight="12.75"/>
  <cols>
    <col min="1" max="7" width="9.140625" style="1"/>
    <col min="8" max="8" width="46" style="1" customWidth="1"/>
    <col min="9" max="16384" width="9.140625" style="1"/>
  </cols>
  <sheetData>
    <row r="1" spans="1:8" s="62" customFormat="1" ht="15.75">
      <c r="A1" s="110" t="s">
        <v>6</v>
      </c>
      <c r="B1" s="110"/>
      <c r="C1" s="110"/>
      <c r="D1" s="110"/>
      <c r="E1" s="110"/>
      <c r="F1" s="110"/>
      <c r="G1" s="110"/>
      <c r="H1" s="110"/>
    </row>
    <row r="2" spans="1:8">
      <c r="A2" s="109"/>
      <c r="B2" s="109"/>
      <c r="C2" s="109"/>
      <c r="D2" s="109"/>
      <c r="E2" s="109"/>
      <c r="F2" s="109"/>
      <c r="G2" s="109"/>
      <c r="H2" s="109"/>
    </row>
    <row r="3" spans="1:8" s="44" customFormat="1" ht="15.75" customHeight="1">
      <c r="A3" s="81" t="s">
        <v>7</v>
      </c>
      <c r="B3" s="81"/>
      <c r="C3" s="81"/>
      <c r="D3" s="81"/>
      <c r="E3" s="81"/>
      <c r="F3" s="81"/>
      <c r="G3" s="81"/>
      <c r="H3" s="81"/>
    </row>
    <row r="4" spans="1:8">
      <c r="A4" s="85">
        <v>1</v>
      </c>
      <c r="B4" s="107" t="s">
        <v>8</v>
      </c>
      <c r="C4" s="107"/>
      <c r="D4" s="107"/>
      <c r="E4" s="107"/>
      <c r="F4" s="107"/>
      <c r="G4" s="107"/>
      <c r="H4" s="107"/>
    </row>
    <row r="5" spans="1:8">
      <c r="A5" s="85">
        <v>2</v>
      </c>
      <c r="B5" s="107" t="s">
        <v>9</v>
      </c>
      <c r="C5" s="107"/>
      <c r="D5" s="107"/>
      <c r="E5" s="107"/>
      <c r="F5" s="107"/>
      <c r="G5" s="107"/>
      <c r="H5" s="107"/>
    </row>
    <row r="6" spans="1:8">
      <c r="A6" s="85">
        <v>3</v>
      </c>
      <c r="B6" s="107" t="s">
        <v>10</v>
      </c>
      <c r="C6" s="107"/>
      <c r="D6" s="107"/>
      <c r="E6" s="107"/>
      <c r="F6" s="107"/>
      <c r="G6" s="107"/>
      <c r="H6" s="107"/>
    </row>
    <row r="7" spans="1:8">
      <c r="A7" s="85">
        <v>4</v>
      </c>
      <c r="B7" s="107" t="s">
        <v>11</v>
      </c>
      <c r="C7" s="107"/>
      <c r="D7" s="107"/>
      <c r="E7" s="107"/>
      <c r="F7" s="107"/>
      <c r="G7" s="107"/>
      <c r="H7" s="107"/>
    </row>
    <row r="8" spans="1:8">
      <c r="B8" s="108"/>
      <c r="C8" s="108"/>
      <c r="D8" s="108"/>
      <c r="E8" s="108"/>
      <c r="F8" s="108"/>
      <c r="G8" s="108"/>
      <c r="H8" s="108"/>
    </row>
  </sheetData>
  <mergeCells count="7">
    <mergeCell ref="B7:H7"/>
    <mergeCell ref="B8:H8"/>
    <mergeCell ref="A2:H2"/>
    <mergeCell ref="A1:H1"/>
    <mergeCell ref="B4:H4"/>
    <mergeCell ref="B5:H5"/>
    <mergeCell ref="B6:H6"/>
  </mergeCells>
  <phoneticPr fontId="2" type="noConversion"/>
  <hyperlinks>
    <hyperlink ref="A3:H3" location="Метод.пояснения!A1" display="Методологические пояснения"/>
    <hyperlink ref="A4" location="'1'!A1" display="'1'!A1"/>
    <hyperlink ref="B4:H4" location="'1'!A1" display=" Number of registered SMEs by district"/>
    <hyperlink ref="A5" location="'2'!A1" display="'2'!A1"/>
    <hyperlink ref="B5:H5" location="'2'!A1" display="Number of registered SMEs by type of activity"/>
    <hyperlink ref="A6" location="'3'!A1" display="'3'!A1"/>
    <hyperlink ref="B6:H6" location="'3'!A1" display="Number of operating SMEs by district"/>
    <hyperlink ref="A7" location="'4'!A1" display="'4'!A1"/>
    <hyperlink ref="B7:H7" location="'4'!A1" display="Number of operating SMEs by type of activity"/>
  </hyperlink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sheetPr codeName="Лист6"/>
  <dimension ref="A1:C10"/>
  <sheetViews>
    <sheetView showWhiteSpace="0" workbookViewId="0">
      <selection activeCell="A14" sqref="A14"/>
    </sheetView>
  </sheetViews>
  <sheetFormatPr defaultRowHeight="12.75"/>
  <cols>
    <col min="1" max="1" width="147" style="1" customWidth="1"/>
    <col min="2" max="2" width="11" style="1" customWidth="1"/>
    <col min="3" max="3" width="8.28515625" style="1" customWidth="1"/>
    <col min="4" max="16384" width="9.140625" style="1"/>
  </cols>
  <sheetData>
    <row r="1" spans="1:3" ht="15.75">
      <c r="A1" s="76" t="s">
        <v>7</v>
      </c>
      <c r="B1" s="38"/>
    </row>
    <row r="2" spans="1:3">
      <c r="A2" s="111"/>
      <c r="B2" s="112"/>
    </row>
    <row r="3" spans="1:3" ht="37.5" customHeight="1">
      <c r="A3" s="82" t="s">
        <v>12</v>
      </c>
      <c r="B3" s="39"/>
      <c r="C3" s="40"/>
    </row>
    <row r="4" spans="1:3" ht="15.75" customHeight="1">
      <c r="A4" s="83" t="s">
        <v>13</v>
      </c>
      <c r="B4" s="39"/>
      <c r="C4" s="41"/>
    </row>
    <row r="5" spans="1:3" ht="27" customHeight="1">
      <c r="A5" s="61" t="s">
        <v>14</v>
      </c>
      <c r="B5" s="39"/>
      <c r="C5" s="42"/>
    </row>
    <row r="6" spans="1:3" ht="37.5" customHeight="1">
      <c r="A6" s="61" t="s">
        <v>15</v>
      </c>
      <c r="B6" s="39"/>
    </row>
    <row r="7" spans="1:3" ht="15.75" customHeight="1">
      <c r="A7" s="61" t="s">
        <v>16</v>
      </c>
      <c r="B7" s="39"/>
    </row>
    <row r="8" spans="1:3" ht="23.25" customHeight="1">
      <c r="A8" s="82" t="s">
        <v>17</v>
      </c>
      <c r="B8" s="39"/>
    </row>
    <row r="9" spans="1:3">
      <c r="A9" s="43"/>
      <c r="B9" s="43"/>
    </row>
    <row r="10" spans="1:3">
      <c r="A10" s="39"/>
      <c r="B10" s="39"/>
    </row>
  </sheetData>
  <mergeCells count="1">
    <mergeCell ref="A2:B2"/>
  </mergeCells>
  <phoneticPr fontId="2" type="noConversion"/>
  <pageMargins left="0.78740157480314965" right="0.39370078740157483" top="0.39370078740157483" bottom="0.39370078740157483" header="0" footer="0"/>
  <pageSetup paperSize="9" firstPageNumber="5" orientation="landscape" r:id="rId1"/>
</worksheet>
</file>

<file path=xl/worksheets/sheet5.xml><?xml version="1.0" encoding="utf-8"?>
<worksheet xmlns="http://schemas.openxmlformats.org/spreadsheetml/2006/main" xmlns:r="http://schemas.openxmlformats.org/officeDocument/2006/relationships">
  <dimension ref="A1:P20"/>
  <sheetViews>
    <sheetView workbookViewId="0">
      <selection activeCell="B6" sqref="B6"/>
    </sheetView>
  </sheetViews>
  <sheetFormatPr defaultRowHeight="12.75"/>
  <cols>
    <col min="1" max="1" width="34.7109375" style="1" customWidth="1"/>
    <col min="2" max="2" width="21.5703125" style="1" customWidth="1"/>
    <col min="3" max="3" width="22.140625" style="1" customWidth="1"/>
    <col min="4" max="4" width="22.7109375" style="1" customWidth="1"/>
    <col min="5" max="5" width="16.140625" style="1" customWidth="1"/>
    <col min="6" max="6" width="16.7109375" style="1" customWidth="1"/>
    <col min="7" max="7" width="13.28515625" style="1" customWidth="1"/>
    <col min="8" max="8" width="14.85546875" style="1" customWidth="1"/>
    <col min="9" max="16384" width="9.140625" style="1"/>
  </cols>
  <sheetData>
    <row r="1" spans="1:16">
      <c r="A1" s="113" t="s">
        <v>72</v>
      </c>
      <c r="B1" s="113"/>
      <c r="C1" s="113"/>
      <c r="D1" s="113"/>
      <c r="E1" s="113"/>
      <c r="F1" s="113"/>
      <c r="G1" s="22"/>
      <c r="H1" s="22"/>
    </row>
    <row r="2" spans="1:16">
      <c r="A2" s="7"/>
      <c r="B2" s="7"/>
      <c r="C2" s="7"/>
      <c r="D2" s="7"/>
      <c r="E2" s="7"/>
      <c r="F2" s="7"/>
      <c r="G2" s="22"/>
      <c r="H2" s="22"/>
    </row>
    <row r="3" spans="1:16" ht="11.25" customHeight="1">
      <c r="A3" s="8"/>
      <c r="E3" s="24"/>
      <c r="F3" s="9" t="s">
        <v>18</v>
      </c>
    </row>
    <row r="4" spans="1:16">
      <c r="A4" s="114"/>
      <c r="B4" s="115" t="s">
        <v>19</v>
      </c>
      <c r="C4" s="117" t="s">
        <v>36</v>
      </c>
      <c r="D4" s="118"/>
      <c r="E4" s="118"/>
      <c r="F4" s="118"/>
      <c r="G4" s="25"/>
      <c r="H4" s="25"/>
    </row>
    <row r="5" spans="1:16" ht="26.25" customHeight="1">
      <c r="A5" s="114"/>
      <c r="B5" s="116"/>
      <c r="C5" s="54" t="s">
        <v>37</v>
      </c>
      <c r="D5" s="54" t="s">
        <v>38</v>
      </c>
      <c r="E5" s="56" t="s">
        <v>39</v>
      </c>
      <c r="F5" s="56" t="s">
        <v>40</v>
      </c>
      <c r="G5" s="26"/>
      <c r="H5" s="27"/>
      <c r="I5" s="27"/>
      <c r="J5" s="27"/>
      <c r="K5" s="27"/>
      <c r="L5" s="27"/>
      <c r="M5" s="27"/>
      <c r="N5" s="27"/>
      <c r="O5" s="27"/>
      <c r="P5" s="26"/>
    </row>
    <row r="6" spans="1:16" ht="15">
      <c r="A6" s="70" t="s">
        <v>43</v>
      </c>
      <c r="B6" s="77">
        <f t="shared" ref="B6:B20" si="0">SUM(C6:F6)</f>
        <v>39280</v>
      </c>
      <c r="C6" s="124">
        <v>8206</v>
      </c>
      <c r="D6" s="124">
        <v>125</v>
      </c>
      <c r="E6" s="124">
        <v>26590</v>
      </c>
      <c r="F6" s="124">
        <v>4359</v>
      </c>
      <c r="G6" s="79"/>
      <c r="H6" s="34"/>
    </row>
    <row r="7" spans="1:16" ht="15">
      <c r="A7" s="28" t="s">
        <v>65</v>
      </c>
      <c r="B7" s="77">
        <f t="shared" si="0"/>
        <v>22456</v>
      </c>
      <c r="C7" s="124">
        <v>5503</v>
      </c>
      <c r="D7" s="124">
        <v>49</v>
      </c>
      <c r="E7" s="124">
        <v>16717</v>
      </c>
      <c r="F7" s="124">
        <v>187</v>
      </c>
      <c r="G7" s="79"/>
      <c r="H7" s="34"/>
    </row>
    <row r="8" spans="1:16" ht="15">
      <c r="A8" s="28" t="s">
        <v>59</v>
      </c>
      <c r="B8" s="77">
        <f t="shared" si="0"/>
        <v>1770</v>
      </c>
      <c r="C8" s="124">
        <v>277</v>
      </c>
      <c r="D8" s="124">
        <v>10</v>
      </c>
      <c r="E8" s="124">
        <v>1046</v>
      </c>
      <c r="F8" s="124">
        <v>437</v>
      </c>
      <c r="G8" s="79"/>
      <c r="H8" s="34"/>
    </row>
    <row r="9" spans="1:16" ht="15">
      <c r="A9" s="28" t="s">
        <v>44</v>
      </c>
      <c r="B9" s="77">
        <f t="shared" si="0"/>
        <v>844</v>
      </c>
      <c r="C9" s="124">
        <v>130</v>
      </c>
      <c r="D9" s="124">
        <v>3</v>
      </c>
      <c r="E9" s="124">
        <v>409</v>
      </c>
      <c r="F9" s="124">
        <v>302</v>
      </c>
      <c r="G9" s="79"/>
      <c r="H9" s="34"/>
    </row>
    <row r="10" spans="1:16" ht="15">
      <c r="A10" s="28" t="s">
        <v>45</v>
      </c>
      <c r="B10" s="77">
        <f t="shared" si="0"/>
        <v>1235</v>
      </c>
      <c r="C10" s="124">
        <v>151</v>
      </c>
      <c r="D10" s="124">
        <v>2</v>
      </c>
      <c r="E10" s="124">
        <v>745</v>
      </c>
      <c r="F10" s="124">
        <v>337</v>
      </c>
      <c r="G10" s="79"/>
      <c r="H10" s="34"/>
    </row>
    <row r="11" spans="1:16" ht="15">
      <c r="A11" s="28" t="s">
        <v>46</v>
      </c>
      <c r="B11" s="77">
        <f t="shared" si="0"/>
        <v>927</v>
      </c>
      <c r="C11" s="124">
        <v>136</v>
      </c>
      <c r="D11" s="124">
        <v>6</v>
      </c>
      <c r="E11" s="124">
        <v>528</v>
      </c>
      <c r="F11" s="124">
        <v>257</v>
      </c>
      <c r="G11" s="79"/>
      <c r="H11" s="34"/>
    </row>
    <row r="12" spans="1:16" ht="15">
      <c r="A12" s="28" t="s">
        <v>47</v>
      </c>
      <c r="B12" s="77">
        <f t="shared" si="0"/>
        <v>867</v>
      </c>
      <c r="C12" s="124">
        <v>119</v>
      </c>
      <c r="D12" s="124">
        <v>2</v>
      </c>
      <c r="E12" s="124">
        <v>477</v>
      </c>
      <c r="F12" s="124">
        <v>269</v>
      </c>
      <c r="G12" s="79"/>
      <c r="H12" s="34"/>
    </row>
    <row r="13" spans="1:16" ht="15">
      <c r="A13" s="28" t="s">
        <v>48</v>
      </c>
      <c r="B13" s="77">
        <f t="shared" si="0"/>
        <v>2654</v>
      </c>
      <c r="C13" s="124">
        <v>621</v>
      </c>
      <c r="D13" s="124">
        <v>7</v>
      </c>
      <c r="E13" s="124">
        <v>1644</v>
      </c>
      <c r="F13" s="124">
        <v>382</v>
      </c>
      <c r="G13" s="79"/>
      <c r="H13" s="34"/>
    </row>
    <row r="14" spans="1:16" ht="11.25" customHeight="1">
      <c r="A14" s="28" t="s">
        <v>58</v>
      </c>
      <c r="B14" s="77">
        <f t="shared" si="0"/>
        <v>890</v>
      </c>
      <c r="C14" s="124">
        <v>125</v>
      </c>
      <c r="D14" s="124">
        <v>5</v>
      </c>
      <c r="E14" s="124">
        <v>541</v>
      </c>
      <c r="F14" s="124">
        <v>219</v>
      </c>
      <c r="G14" s="79"/>
      <c r="H14" s="34"/>
    </row>
    <row r="15" spans="1:16" ht="13.5" customHeight="1">
      <c r="A15" s="28" t="s">
        <v>61</v>
      </c>
      <c r="B15" s="77">
        <f t="shared" si="0"/>
        <v>1100</v>
      </c>
      <c r="C15" s="124">
        <v>175</v>
      </c>
      <c r="D15" s="124">
        <v>1</v>
      </c>
      <c r="E15" s="124">
        <v>634</v>
      </c>
      <c r="F15" s="124">
        <v>290</v>
      </c>
      <c r="G15" s="79"/>
      <c r="H15" s="34"/>
    </row>
    <row r="16" spans="1:16" ht="14.25" customHeight="1">
      <c r="A16" s="28" t="s">
        <v>49</v>
      </c>
      <c r="B16" s="77">
        <f t="shared" si="0"/>
        <v>879</v>
      </c>
      <c r="C16" s="124">
        <v>137</v>
      </c>
      <c r="D16" s="124">
        <v>5</v>
      </c>
      <c r="E16" s="124">
        <v>493</v>
      </c>
      <c r="F16" s="124">
        <v>244</v>
      </c>
      <c r="G16" s="79"/>
      <c r="H16" s="34"/>
    </row>
    <row r="17" spans="1:8" ht="15">
      <c r="A17" s="28" t="s">
        <v>50</v>
      </c>
      <c r="B17" s="77">
        <f t="shared" si="0"/>
        <v>1972</v>
      </c>
      <c r="C17" s="124">
        <v>331</v>
      </c>
      <c r="D17" s="124">
        <v>10</v>
      </c>
      <c r="E17" s="124">
        <v>1169</v>
      </c>
      <c r="F17" s="124">
        <v>462</v>
      </c>
      <c r="G17" s="79"/>
      <c r="H17" s="34"/>
    </row>
    <row r="18" spans="1:8" ht="12.75" customHeight="1">
      <c r="A18" s="28" t="s">
        <v>51</v>
      </c>
      <c r="B18" s="77">
        <f t="shared" si="0"/>
        <v>718</v>
      </c>
      <c r="C18" s="124">
        <v>106</v>
      </c>
      <c r="D18" s="124">
        <v>3</v>
      </c>
      <c r="E18" s="124">
        <v>328</v>
      </c>
      <c r="F18" s="124">
        <v>281</v>
      </c>
      <c r="G18" s="79"/>
      <c r="H18" s="34"/>
    </row>
    <row r="19" spans="1:8" ht="15">
      <c r="A19" s="28" t="s">
        <v>52</v>
      </c>
      <c r="B19" s="77">
        <f t="shared" si="0"/>
        <v>873</v>
      </c>
      <c r="C19" s="124">
        <v>108</v>
      </c>
      <c r="D19" s="124">
        <v>1</v>
      </c>
      <c r="E19" s="124">
        <v>436</v>
      </c>
      <c r="F19" s="124">
        <v>328</v>
      </c>
      <c r="G19" s="79"/>
      <c r="H19" s="34"/>
    </row>
    <row r="20" spans="1:8" ht="15">
      <c r="A20" s="29" t="s">
        <v>33</v>
      </c>
      <c r="B20" s="78">
        <f t="shared" si="0"/>
        <v>2095</v>
      </c>
      <c r="C20" s="125">
        <v>287</v>
      </c>
      <c r="D20" s="125">
        <v>21</v>
      </c>
      <c r="E20" s="125">
        <v>1423</v>
      </c>
      <c r="F20" s="125">
        <v>364</v>
      </c>
      <c r="G20" s="79"/>
      <c r="H20" s="34"/>
    </row>
  </sheetData>
  <mergeCells count="4">
    <mergeCell ref="A1:F1"/>
    <mergeCell ref="A4:A5"/>
    <mergeCell ref="B4:B5"/>
    <mergeCell ref="C4:F4"/>
  </mergeCells>
  <phoneticPr fontId="2" type="noConversion"/>
  <pageMargins left="0.78740157480314965"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F26"/>
  <sheetViews>
    <sheetView workbookViewId="0">
      <selection activeCell="B6" sqref="B6"/>
    </sheetView>
  </sheetViews>
  <sheetFormatPr defaultRowHeight="12.75"/>
  <cols>
    <col min="1" max="1" width="47.5703125" style="1" customWidth="1"/>
    <col min="2" max="2" width="11.42578125" style="1" customWidth="1"/>
    <col min="3" max="3" width="19.5703125" style="1" customWidth="1"/>
    <col min="4" max="4" width="21.28515625" style="1" customWidth="1"/>
    <col min="5" max="5" width="16.5703125" style="1" customWidth="1"/>
    <col min="6" max="6" width="19.140625" style="1" customWidth="1"/>
    <col min="7" max="16384" width="9.140625" style="1"/>
  </cols>
  <sheetData>
    <row r="1" spans="1:6">
      <c r="A1" s="113" t="s">
        <v>73</v>
      </c>
      <c r="B1" s="113"/>
      <c r="C1" s="113"/>
      <c r="D1" s="113"/>
      <c r="E1" s="113"/>
      <c r="F1" s="113"/>
    </row>
    <row r="2" spans="1:6">
      <c r="A2" s="7"/>
      <c r="B2" s="7"/>
      <c r="C2" s="7"/>
      <c r="D2" s="7"/>
      <c r="E2" s="7"/>
      <c r="F2" s="7"/>
    </row>
    <row r="3" spans="1:6" ht="11.25" customHeight="1">
      <c r="A3" s="8"/>
      <c r="F3" s="9" t="s">
        <v>18</v>
      </c>
    </row>
    <row r="4" spans="1:6">
      <c r="A4" s="114"/>
      <c r="B4" s="119" t="s">
        <v>19</v>
      </c>
      <c r="C4" s="117" t="s">
        <v>36</v>
      </c>
      <c r="D4" s="118"/>
      <c r="E4" s="118"/>
      <c r="F4" s="120"/>
    </row>
    <row r="5" spans="1:6" ht="28.5" customHeight="1">
      <c r="A5" s="114"/>
      <c r="B5" s="116"/>
      <c r="C5" s="10" t="s">
        <v>41</v>
      </c>
      <c r="D5" s="10" t="s">
        <v>38</v>
      </c>
      <c r="E5" s="63" t="s">
        <v>39</v>
      </c>
      <c r="F5" s="63" t="s">
        <v>40</v>
      </c>
    </row>
    <row r="6" spans="1:6">
      <c r="A6" s="11" t="s">
        <v>19</v>
      </c>
      <c r="B6" s="77">
        <f>SUM(C6:F6)</f>
        <v>39280</v>
      </c>
      <c r="C6" s="124">
        <v>8206</v>
      </c>
      <c r="D6" s="124">
        <v>125</v>
      </c>
      <c r="E6" s="124">
        <v>26590</v>
      </c>
      <c r="F6" s="124">
        <v>4359</v>
      </c>
    </row>
    <row r="7" spans="1:6">
      <c r="A7" s="68" t="s">
        <v>20</v>
      </c>
      <c r="B7" s="77">
        <f>SUM(C7:F7)</f>
        <v>6319</v>
      </c>
      <c r="C7" s="124">
        <v>1410</v>
      </c>
      <c r="D7" s="124">
        <v>64</v>
      </c>
      <c r="E7" s="124">
        <v>486</v>
      </c>
      <c r="F7" s="124">
        <v>4359</v>
      </c>
    </row>
    <row r="8" spans="1:6" ht="12" customHeight="1">
      <c r="A8" s="13" t="s">
        <v>21</v>
      </c>
      <c r="B8" s="8">
        <v>80</v>
      </c>
      <c r="C8" s="124">
        <v>78</v>
      </c>
      <c r="D8" s="126" t="s">
        <v>80</v>
      </c>
      <c r="E8" s="124">
        <v>2</v>
      </c>
      <c r="F8" s="86" t="s">
        <v>80</v>
      </c>
    </row>
    <row r="9" spans="1:6">
      <c r="A9" s="13" t="s">
        <v>35</v>
      </c>
      <c r="B9" s="77">
        <f t="shared" ref="B9:B14" si="0">SUM(C9:F9)</f>
        <v>1969</v>
      </c>
      <c r="C9" s="124">
        <v>593</v>
      </c>
      <c r="D9" s="124">
        <v>26</v>
      </c>
      <c r="E9" s="124">
        <v>1350</v>
      </c>
      <c r="F9" s="12" t="s">
        <v>80</v>
      </c>
    </row>
    <row r="10" spans="1:6" ht="13.5" customHeight="1">
      <c r="A10" s="13" t="s">
        <v>22</v>
      </c>
      <c r="B10" s="77">
        <f t="shared" si="0"/>
        <v>25</v>
      </c>
      <c r="C10" s="124">
        <v>22</v>
      </c>
      <c r="D10" s="124">
        <v>2</v>
      </c>
      <c r="E10" s="124">
        <v>1</v>
      </c>
      <c r="F10" s="86" t="s">
        <v>80</v>
      </c>
    </row>
    <row r="11" spans="1:6" ht="22.5" customHeight="1">
      <c r="A11" s="65" t="s">
        <v>53</v>
      </c>
      <c r="B11" s="77">
        <f t="shared" si="0"/>
        <v>155</v>
      </c>
      <c r="C11" s="124">
        <v>80</v>
      </c>
      <c r="D11" s="124">
        <v>1</v>
      </c>
      <c r="E11" s="124">
        <v>74</v>
      </c>
      <c r="F11" s="12" t="s">
        <v>80</v>
      </c>
    </row>
    <row r="12" spans="1:6">
      <c r="A12" s="13" t="s">
        <v>34</v>
      </c>
      <c r="B12" s="77">
        <f t="shared" si="0"/>
        <v>2510</v>
      </c>
      <c r="C12" s="124">
        <v>1160</v>
      </c>
      <c r="D12" s="124">
        <v>7</v>
      </c>
      <c r="E12" s="124">
        <v>1343</v>
      </c>
      <c r="F12" s="88" t="s">
        <v>80</v>
      </c>
    </row>
    <row r="13" spans="1:6">
      <c r="A13" s="68" t="s">
        <v>23</v>
      </c>
      <c r="B13" s="77">
        <f t="shared" si="0"/>
        <v>14183</v>
      </c>
      <c r="C13" s="124">
        <v>2707</v>
      </c>
      <c r="D13" s="124">
        <v>13</v>
      </c>
      <c r="E13" s="124">
        <v>11463</v>
      </c>
      <c r="F13" s="88" t="s">
        <v>80</v>
      </c>
    </row>
    <row r="14" spans="1:6">
      <c r="A14" s="68" t="s">
        <v>24</v>
      </c>
      <c r="B14" s="77">
        <f t="shared" si="0"/>
        <v>4018</v>
      </c>
      <c r="C14" s="124">
        <v>434</v>
      </c>
      <c r="D14" s="124">
        <v>7</v>
      </c>
      <c r="E14" s="124">
        <v>3577</v>
      </c>
      <c r="F14" s="88" t="s">
        <v>80</v>
      </c>
    </row>
    <row r="15" spans="1:6" ht="13.5" customHeight="1">
      <c r="A15" s="64" t="s">
        <v>54</v>
      </c>
      <c r="B15" s="8">
        <v>1059</v>
      </c>
      <c r="C15" s="124">
        <v>123</v>
      </c>
      <c r="D15" s="126" t="s">
        <v>80</v>
      </c>
      <c r="E15" s="124">
        <v>936</v>
      </c>
      <c r="F15" s="88" t="s">
        <v>80</v>
      </c>
    </row>
    <row r="16" spans="1:6">
      <c r="A16" s="64" t="s">
        <v>25</v>
      </c>
      <c r="B16" s="8">
        <v>442</v>
      </c>
      <c r="C16" s="124">
        <v>163</v>
      </c>
      <c r="D16" s="126" t="s">
        <v>80</v>
      </c>
      <c r="E16" s="124">
        <v>279</v>
      </c>
      <c r="F16" s="88" t="s">
        <v>80</v>
      </c>
    </row>
    <row r="17" spans="1:6" ht="12" customHeight="1">
      <c r="A17" s="64" t="s">
        <v>26</v>
      </c>
      <c r="B17" s="8">
        <v>101</v>
      </c>
      <c r="C17" s="124">
        <v>94</v>
      </c>
      <c r="D17" s="126" t="s">
        <v>80</v>
      </c>
      <c r="E17" s="124">
        <v>7</v>
      </c>
      <c r="F17" s="88" t="s">
        <v>80</v>
      </c>
    </row>
    <row r="18" spans="1:6" ht="14.25" customHeight="1">
      <c r="A18" s="66" t="s">
        <v>55</v>
      </c>
      <c r="B18" s="77">
        <f>SUM(C18:F18)</f>
        <v>1690</v>
      </c>
      <c r="C18" s="124">
        <v>241</v>
      </c>
      <c r="D18" s="124">
        <v>1</v>
      </c>
      <c r="E18" s="124">
        <v>1448</v>
      </c>
      <c r="F18" s="88" t="s">
        <v>80</v>
      </c>
    </row>
    <row r="19" spans="1:6">
      <c r="A19" s="64" t="s">
        <v>27</v>
      </c>
      <c r="B19" s="8">
        <v>921</v>
      </c>
      <c r="C19" s="124">
        <v>363</v>
      </c>
      <c r="D19" s="126" t="s">
        <v>80</v>
      </c>
      <c r="E19" s="124">
        <v>558</v>
      </c>
      <c r="F19" s="88" t="s">
        <v>80</v>
      </c>
    </row>
    <row r="20" spans="1:6">
      <c r="A20" s="64" t="s">
        <v>28</v>
      </c>
      <c r="B20" s="77">
        <f>SUM(C20:F20)</f>
        <v>1047</v>
      </c>
      <c r="C20" s="124">
        <v>330</v>
      </c>
      <c r="D20" s="124">
        <v>1</v>
      </c>
      <c r="E20" s="124">
        <v>716</v>
      </c>
      <c r="F20" s="88" t="s">
        <v>80</v>
      </c>
    </row>
    <row r="21" spans="1:6">
      <c r="A21" s="64" t="s">
        <v>29</v>
      </c>
      <c r="B21" s="8">
        <v>2</v>
      </c>
      <c r="C21" s="124">
        <v>1</v>
      </c>
      <c r="D21" s="126" t="s">
        <v>80</v>
      </c>
      <c r="E21" s="124">
        <v>1</v>
      </c>
      <c r="F21" s="88" t="s">
        <v>80</v>
      </c>
    </row>
    <row r="22" spans="1:6">
      <c r="A22" s="64" t="s">
        <v>30</v>
      </c>
      <c r="B22" s="77">
        <f>SUM(C22:F22)</f>
        <v>491</v>
      </c>
      <c r="C22" s="124">
        <v>78</v>
      </c>
      <c r="D22" s="124">
        <v>1</v>
      </c>
      <c r="E22" s="124">
        <v>412</v>
      </c>
      <c r="F22" s="88" t="s">
        <v>80</v>
      </c>
    </row>
    <row r="23" spans="1:6">
      <c r="A23" s="64" t="s">
        <v>56</v>
      </c>
      <c r="B23" s="77">
        <f>SUM(C23:F23)</f>
        <v>223</v>
      </c>
      <c r="C23" s="124">
        <v>117</v>
      </c>
      <c r="D23" s="124">
        <v>1</v>
      </c>
      <c r="E23" s="124">
        <v>105</v>
      </c>
      <c r="F23" s="88" t="s">
        <v>80</v>
      </c>
    </row>
    <row r="24" spans="1:6">
      <c r="A24" s="68" t="s">
        <v>31</v>
      </c>
      <c r="B24" s="77">
        <f>SUM(C24:F24)</f>
        <v>343</v>
      </c>
      <c r="C24" s="124">
        <v>71</v>
      </c>
      <c r="D24" s="124">
        <v>1</v>
      </c>
      <c r="E24" s="124">
        <v>271</v>
      </c>
      <c r="F24" s="88" t="s">
        <v>80</v>
      </c>
    </row>
    <row r="25" spans="1:6">
      <c r="A25" s="69" t="s">
        <v>32</v>
      </c>
      <c r="B25" s="72">
        <v>3702</v>
      </c>
      <c r="C25" s="125">
        <v>141</v>
      </c>
      <c r="D25" s="127" t="s">
        <v>80</v>
      </c>
      <c r="E25" s="125">
        <v>3561</v>
      </c>
      <c r="F25" s="87" t="s">
        <v>80</v>
      </c>
    </row>
    <row r="26" spans="1:6" ht="15">
      <c r="B26" s="32"/>
      <c r="D26" s="33"/>
    </row>
  </sheetData>
  <mergeCells count="4">
    <mergeCell ref="A1:F1"/>
    <mergeCell ref="A4:A5"/>
    <mergeCell ref="B4:B5"/>
    <mergeCell ref="C4:F4"/>
  </mergeCells>
  <phoneticPr fontId="2" type="noConversion"/>
  <pageMargins left="0.78740157480314965" right="0.39370078740157483" top="0.39370078740157483" bottom="0.39370078740157483"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P21"/>
  <sheetViews>
    <sheetView workbookViewId="0">
      <selection activeCell="B6" sqref="B6"/>
    </sheetView>
  </sheetViews>
  <sheetFormatPr defaultRowHeight="12.75"/>
  <cols>
    <col min="1" max="1" width="29.85546875" style="1" customWidth="1"/>
    <col min="2" max="2" width="16.42578125" style="1" customWidth="1"/>
    <col min="3" max="3" width="22" style="1" customWidth="1"/>
    <col min="4" max="4" width="23.7109375" style="1" customWidth="1"/>
    <col min="5" max="5" width="20.85546875" style="1" customWidth="1"/>
    <col min="6" max="6" width="20.5703125" style="1" customWidth="1"/>
    <col min="7" max="16384" width="9.140625" style="1"/>
  </cols>
  <sheetData>
    <row r="1" spans="1:16">
      <c r="A1" s="113" t="s">
        <v>74</v>
      </c>
      <c r="B1" s="113"/>
      <c r="C1" s="113"/>
      <c r="D1" s="113"/>
      <c r="E1" s="113"/>
      <c r="F1" s="113"/>
    </row>
    <row r="2" spans="1:16">
      <c r="G2" s="22"/>
      <c r="H2" s="22"/>
      <c r="I2" s="22"/>
      <c r="J2" s="22"/>
      <c r="K2" s="22"/>
      <c r="L2" s="22"/>
      <c r="M2" s="22"/>
      <c r="N2" s="22"/>
      <c r="O2" s="22"/>
      <c r="P2" s="22"/>
    </row>
    <row r="3" spans="1:16" ht="11.25" customHeight="1">
      <c r="A3" s="23"/>
      <c r="E3" s="24"/>
      <c r="F3" s="9" t="s">
        <v>18</v>
      </c>
      <c r="P3" s="24"/>
    </row>
    <row r="4" spans="1:16">
      <c r="A4" s="114"/>
      <c r="B4" s="115" t="s">
        <v>19</v>
      </c>
      <c r="C4" s="117" t="s">
        <v>36</v>
      </c>
      <c r="D4" s="118"/>
      <c r="E4" s="118"/>
      <c r="F4" s="118"/>
      <c r="G4" s="25"/>
      <c r="H4" s="25"/>
      <c r="I4" s="25"/>
      <c r="J4" s="25"/>
      <c r="K4" s="25"/>
      <c r="L4" s="25"/>
      <c r="M4" s="25"/>
      <c r="N4" s="25"/>
      <c r="O4" s="25"/>
      <c r="P4" s="25"/>
    </row>
    <row r="5" spans="1:16" ht="24" customHeight="1">
      <c r="A5" s="114"/>
      <c r="B5" s="116"/>
      <c r="C5" s="54" t="s">
        <v>37</v>
      </c>
      <c r="D5" s="54" t="s">
        <v>38</v>
      </c>
      <c r="E5" s="56" t="s">
        <v>39</v>
      </c>
      <c r="F5" s="56" t="s">
        <v>40</v>
      </c>
      <c r="G5" s="26"/>
      <c r="H5" s="27"/>
      <c r="I5" s="27"/>
      <c r="J5" s="27"/>
      <c r="K5" s="27"/>
      <c r="L5" s="27"/>
      <c r="M5" s="27"/>
      <c r="N5" s="27"/>
      <c r="O5" s="27"/>
      <c r="P5" s="26"/>
    </row>
    <row r="6" spans="1:16">
      <c r="A6" s="70" t="s">
        <v>43</v>
      </c>
      <c r="B6" s="77">
        <f t="shared" ref="B6:B20" si="0">SUM(C6:F6)</f>
        <v>35953</v>
      </c>
      <c r="C6" s="124">
        <v>6367</v>
      </c>
      <c r="D6" s="124">
        <v>125</v>
      </c>
      <c r="E6" s="124">
        <v>25259</v>
      </c>
      <c r="F6" s="124">
        <v>4202</v>
      </c>
      <c r="P6" s="24"/>
    </row>
    <row r="7" spans="1:16">
      <c r="A7" s="28" t="s">
        <v>65</v>
      </c>
      <c r="B7" s="77">
        <f t="shared" si="0"/>
        <v>20141</v>
      </c>
      <c r="C7" s="124">
        <v>4166</v>
      </c>
      <c r="D7" s="124">
        <v>49</v>
      </c>
      <c r="E7" s="124">
        <v>15762</v>
      </c>
      <c r="F7" s="124">
        <v>164</v>
      </c>
      <c r="P7" s="24"/>
    </row>
    <row r="8" spans="1:16">
      <c r="A8" s="28" t="s">
        <v>59</v>
      </c>
      <c r="B8" s="77">
        <f t="shared" si="0"/>
        <v>1684</v>
      </c>
      <c r="C8" s="124">
        <v>254</v>
      </c>
      <c r="D8" s="124">
        <v>10</v>
      </c>
      <c r="E8" s="124">
        <v>997</v>
      </c>
      <c r="F8" s="124">
        <v>423</v>
      </c>
      <c r="P8" s="24"/>
    </row>
    <row r="9" spans="1:16">
      <c r="A9" s="28" t="s">
        <v>44</v>
      </c>
      <c r="B9" s="77">
        <f t="shared" si="0"/>
        <v>799</v>
      </c>
      <c r="C9" s="124">
        <v>105</v>
      </c>
      <c r="D9" s="124">
        <v>3</v>
      </c>
      <c r="E9" s="124">
        <v>397</v>
      </c>
      <c r="F9" s="124">
        <v>294</v>
      </c>
      <c r="P9" s="24"/>
    </row>
    <row r="10" spans="1:16">
      <c r="A10" s="28" t="s">
        <v>45</v>
      </c>
      <c r="B10" s="77">
        <f t="shared" si="0"/>
        <v>1171</v>
      </c>
      <c r="C10" s="124">
        <v>139</v>
      </c>
      <c r="D10" s="124">
        <v>2</v>
      </c>
      <c r="E10" s="124">
        <v>715</v>
      </c>
      <c r="F10" s="124">
        <v>315</v>
      </c>
      <c r="P10" s="24"/>
    </row>
    <row r="11" spans="1:16">
      <c r="A11" s="28" t="s">
        <v>46</v>
      </c>
      <c r="B11" s="77">
        <f t="shared" si="0"/>
        <v>892</v>
      </c>
      <c r="C11" s="124">
        <v>126</v>
      </c>
      <c r="D11" s="124">
        <v>6</v>
      </c>
      <c r="E11" s="124">
        <v>509</v>
      </c>
      <c r="F11" s="124">
        <v>251</v>
      </c>
      <c r="P11" s="24"/>
    </row>
    <row r="12" spans="1:16">
      <c r="A12" s="28" t="s">
        <v>47</v>
      </c>
      <c r="B12" s="77">
        <f t="shared" si="0"/>
        <v>837</v>
      </c>
      <c r="C12" s="124">
        <v>108</v>
      </c>
      <c r="D12" s="124">
        <v>2</v>
      </c>
      <c r="E12" s="124">
        <v>467</v>
      </c>
      <c r="F12" s="124">
        <v>260</v>
      </c>
      <c r="P12" s="24"/>
    </row>
    <row r="13" spans="1:16">
      <c r="A13" s="28" t="s">
        <v>48</v>
      </c>
      <c r="B13" s="77">
        <f t="shared" si="0"/>
        <v>2278</v>
      </c>
      <c r="C13" s="124">
        <v>336</v>
      </c>
      <c r="D13" s="124">
        <v>7</v>
      </c>
      <c r="E13" s="124">
        <v>1566</v>
      </c>
      <c r="F13" s="124">
        <v>369</v>
      </c>
      <c r="P13" s="24"/>
    </row>
    <row r="14" spans="1:16">
      <c r="A14" s="28" t="s">
        <v>58</v>
      </c>
      <c r="B14" s="77">
        <f t="shared" si="0"/>
        <v>842</v>
      </c>
      <c r="C14" s="124">
        <v>117</v>
      </c>
      <c r="D14" s="124">
        <v>5</v>
      </c>
      <c r="E14" s="124">
        <v>506</v>
      </c>
      <c r="F14" s="124">
        <v>214</v>
      </c>
      <c r="P14" s="24"/>
    </row>
    <row r="15" spans="1:16">
      <c r="A15" s="28" t="s">
        <v>61</v>
      </c>
      <c r="B15" s="77">
        <f t="shared" si="0"/>
        <v>1048</v>
      </c>
      <c r="C15" s="124">
        <v>157</v>
      </c>
      <c r="D15" s="124">
        <v>1</v>
      </c>
      <c r="E15" s="124">
        <v>612</v>
      </c>
      <c r="F15" s="124">
        <v>278</v>
      </c>
      <c r="P15" s="24"/>
    </row>
    <row r="16" spans="1:16">
      <c r="A16" s="28" t="s">
        <v>49</v>
      </c>
      <c r="B16" s="77">
        <f t="shared" si="0"/>
        <v>836</v>
      </c>
      <c r="C16" s="124">
        <v>125</v>
      </c>
      <c r="D16" s="124">
        <v>5</v>
      </c>
      <c r="E16" s="124">
        <v>468</v>
      </c>
      <c r="F16" s="124">
        <v>238</v>
      </c>
      <c r="P16" s="24"/>
    </row>
    <row r="17" spans="1:16">
      <c r="A17" s="28" t="s">
        <v>50</v>
      </c>
      <c r="B17" s="77">
        <f t="shared" si="0"/>
        <v>1897</v>
      </c>
      <c r="C17" s="124">
        <v>290</v>
      </c>
      <c r="D17" s="124">
        <v>10</v>
      </c>
      <c r="E17" s="124">
        <v>1144</v>
      </c>
      <c r="F17" s="124">
        <v>453</v>
      </c>
      <c r="P17" s="24"/>
    </row>
    <row r="18" spans="1:16">
      <c r="A18" s="28" t="s">
        <v>51</v>
      </c>
      <c r="B18" s="77">
        <f t="shared" si="0"/>
        <v>674</v>
      </c>
      <c r="C18" s="124">
        <v>93</v>
      </c>
      <c r="D18" s="124">
        <v>3</v>
      </c>
      <c r="E18" s="124">
        <v>310</v>
      </c>
      <c r="F18" s="124">
        <v>268</v>
      </c>
      <c r="P18" s="24"/>
    </row>
    <row r="19" spans="1:16">
      <c r="A19" s="28" t="s">
        <v>52</v>
      </c>
      <c r="B19" s="77">
        <f t="shared" si="0"/>
        <v>829</v>
      </c>
      <c r="C19" s="124">
        <v>97</v>
      </c>
      <c r="D19" s="124">
        <v>1</v>
      </c>
      <c r="E19" s="124">
        <v>414</v>
      </c>
      <c r="F19" s="124">
        <v>317</v>
      </c>
      <c r="P19" s="24"/>
    </row>
    <row r="20" spans="1:16">
      <c r="A20" s="29" t="s">
        <v>33</v>
      </c>
      <c r="B20" s="78">
        <f t="shared" si="0"/>
        <v>2025</v>
      </c>
      <c r="C20" s="125">
        <v>254</v>
      </c>
      <c r="D20" s="125">
        <v>21</v>
      </c>
      <c r="E20" s="125">
        <v>1392</v>
      </c>
      <c r="F20" s="125">
        <v>358</v>
      </c>
      <c r="P20" s="24"/>
    </row>
    <row r="21" spans="1:16">
      <c r="A21" s="30"/>
      <c r="B21" s="24"/>
      <c r="C21" s="24"/>
      <c r="D21" s="31"/>
      <c r="G21" s="31"/>
      <c r="P21" s="24"/>
    </row>
  </sheetData>
  <mergeCells count="4">
    <mergeCell ref="A4:A5"/>
    <mergeCell ref="B4:B5"/>
    <mergeCell ref="C4:F4"/>
    <mergeCell ref="A1:F1"/>
  </mergeCells>
  <phoneticPr fontId="2" type="noConversion"/>
  <pageMargins left="0.78740157480314965" right="0.39370078740157483" top="0.39370078740157483"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F38"/>
  <sheetViews>
    <sheetView workbookViewId="0">
      <selection activeCell="B6" sqref="B6"/>
    </sheetView>
  </sheetViews>
  <sheetFormatPr defaultRowHeight="12.75"/>
  <cols>
    <col min="1" max="1" width="49.85546875" style="1" customWidth="1"/>
    <col min="2" max="2" width="11.85546875" style="1" customWidth="1"/>
    <col min="3" max="3" width="19.140625" style="1" customWidth="1"/>
    <col min="4" max="4" width="20.5703125" style="1" customWidth="1"/>
    <col min="5" max="5" width="15.7109375" style="1" customWidth="1"/>
    <col min="6" max="6" width="16" style="1" customWidth="1"/>
    <col min="7" max="16384" width="9.140625" style="1"/>
  </cols>
  <sheetData>
    <row r="1" spans="1:6">
      <c r="A1" s="113" t="s">
        <v>75</v>
      </c>
      <c r="B1" s="113"/>
      <c r="C1" s="113"/>
      <c r="D1" s="113"/>
      <c r="E1" s="113"/>
      <c r="F1" s="113"/>
    </row>
    <row r="2" spans="1:6">
      <c r="A2" s="7"/>
      <c r="B2" s="7"/>
      <c r="C2" s="7"/>
      <c r="D2" s="7"/>
      <c r="E2" s="7"/>
      <c r="F2" s="7"/>
    </row>
    <row r="3" spans="1:6" ht="12" customHeight="1">
      <c r="A3" s="8"/>
      <c r="F3" s="9" t="s">
        <v>18</v>
      </c>
    </row>
    <row r="4" spans="1:6">
      <c r="A4" s="114"/>
      <c r="B4" s="115" t="s">
        <v>19</v>
      </c>
      <c r="C4" s="117" t="s">
        <v>36</v>
      </c>
      <c r="D4" s="118"/>
      <c r="E4" s="118"/>
      <c r="F4" s="118"/>
    </row>
    <row r="5" spans="1:6" ht="22.5">
      <c r="A5" s="114"/>
      <c r="B5" s="116"/>
      <c r="C5" s="54" t="s">
        <v>41</v>
      </c>
      <c r="D5" s="54" t="s">
        <v>38</v>
      </c>
      <c r="E5" s="56" t="s">
        <v>39</v>
      </c>
      <c r="F5" s="56" t="s">
        <v>40</v>
      </c>
    </row>
    <row r="6" spans="1:6">
      <c r="A6" s="11" t="s">
        <v>19</v>
      </c>
      <c r="B6" s="77">
        <f>SUM(C6:F6)</f>
        <v>35953</v>
      </c>
      <c r="C6" s="124">
        <v>6367</v>
      </c>
      <c r="D6" s="124">
        <v>125</v>
      </c>
      <c r="E6" s="124">
        <v>25259</v>
      </c>
      <c r="F6" s="124">
        <v>4202</v>
      </c>
    </row>
    <row r="7" spans="1:6" ht="15" customHeight="1">
      <c r="A7" s="68" t="s">
        <v>20</v>
      </c>
      <c r="B7" s="77">
        <f>SUM(C7:F7)</f>
        <v>5994</v>
      </c>
      <c r="C7" s="124">
        <v>1261</v>
      </c>
      <c r="D7" s="124">
        <v>64</v>
      </c>
      <c r="E7" s="124">
        <v>467</v>
      </c>
      <c r="F7" s="124">
        <v>4202</v>
      </c>
    </row>
    <row r="8" spans="1:6">
      <c r="A8" s="13" t="s">
        <v>21</v>
      </c>
      <c r="B8" s="8">
        <v>65</v>
      </c>
      <c r="C8" s="124">
        <v>63</v>
      </c>
      <c r="D8" s="126" t="s">
        <v>80</v>
      </c>
      <c r="E8" s="124">
        <v>2</v>
      </c>
      <c r="F8" s="86" t="s">
        <v>80</v>
      </c>
    </row>
    <row r="9" spans="1:6">
      <c r="A9" s="13" t="s">
        <v>35</v>
      </c>
      <c r="B9" s="77">
        <f t="shared" ref="B9:B14" si="0">SUM(C9:F9)</f>
        <v>1807</v>
      </c>
      <c r="C9" s="124">
        <v>497</v>
      </c>
      <c r="D9" s="124">
        <v>26</v>
      </c>
      <c r="E9" s="124">
        <v>1284</v>
      </c>
      <c r="F9" s="88" t="s">
        <v>80</v>
      </c>
    </row>
    <row r="10" spans="1:6">
      <c r="A10" s="13" t="s">
        <v>22</v>
      </c>
      <c r="B10" s="77">
        <f t="shared" si="0"/>
        <v>22</v>
      </c>
      <c r="C10" s="124">
        <v>19</v>
      </c>
      <c r="D10" s="124">
        <v>2</v>
      </c>
      <c r="E10" s="124">
        <v>1</v>
      </c>
      <c r="F10" s="88" t="s">
        <v>80</v>
      </c>
    </row>
    <row r="11" spans="1:6" ht="22.5">
      <c r="A11" s="65" t="s">
        <v>53</v>
      </c>
      <c r="B11" s="77">
        <f t="shared" si="0"/>
        <v>136</v>
      </c>
      <c r="C11" s="124">
        <v>62</v>
      </c>
      <c r="D11" s="124">
        <v>1</v>
      </c>
      <c r="E11" s="124">
        <v>73</v>
      </c>
      <c r="F11" s="88" t="s">
        <v>80</v>
      </c>
    </row>
    <row r="12" spans="1:6">
      <c r="A12" s="13" t="s">
        <v>34</v>
      </c>
      <c r="B12" s="77">
        <f t="shared" si="0"/>
        <v>2069</v>
      </c>
      <c r="C12" s="124">
        <v>812</v>
      </c>
      <c r="D12" s="124">
        <v>7</v>
      </c>
      <c r="E12" s="124">
        <v>1250</v>
      </c>
      <c r="F12" s="88" t="s">
        <v>80</v>
      </c>
    </row>
    <row r="13" spans="1:6">
      <c r="A13" s="68" t="s">
        <v>23</v>
      </c>
      <c r="B13" s="77">
        <f t="shared" si="0"/>
        <v>12667</v>
      </c>
      <c r="C13" s="124">
        <v>1821</v>
      </c>
      <c r="D13" s="124">
        <v>13</v>
      </c>
      <c r="E13" s="124">
        <v>10833</v>
      </c>
      <c r="F13" s="88" t="s">
        <v>80</v>
      </c>
    </row>
    <row r="14" spans="1:6">
      <c r="A14" s="68" t="s">
        <v>24</v>
      </c>
      <c r="B14" s="77">
        <f t="shared" si="0"/>
        <v>3802</v>
      </c>
      <c r="C14" s="124">
        <v>335</v>
      </c>
      <c r="D14" s="124">
        <v>7</v>
      </c>
      <c r="E14" s="124">
        <v>3460</v>
      </c>
      <c r="F14" s="88" t="s">
        <v>80</v>
      </c>
    </row>
    <row r="15" spans="1:6">
      <c r="A15" s="64" t="s">
        <v>54</v>
      </c>
      <c r="B15" s="8">
        <v>996</v>
      </c>
      <c r="C15" s="124">
        <v>109</v>
      </c>
      <c r="D15" s="126" t="s">
        <v>80</v>
      </c>
      <c r="E15" s="124">
        <v>887</v>
      </c>
      <c r="F15" s="12" t="s">
        <v>80</v>
      </c>
    </row>
    <row r="16" spans="1:6">
      <c r="A16" s="68" t="s">
        <v>25</v>
      </c>
      <c r="B16" s="8">
        <v>421</v>
      </c>
      <c r="C16" s="124">
        <v>154</v>
      </c>
      <c r="D16" s="126" t="s">
        <v>80</v>
      </c>
      <c r="E16" s="124">
        <v>267</v>
      </c>
      <c r="F16" s="12" t="s">
        <v>80</v>
      </c>
    </row>
    <row r="17" spans="1:6">
      <c r="A17" s="68" t="s">
        <v>26</v>
      </c>
      <c r="B17" s="8">
        <v>68</v>
      </c>
      <c r="C17" s="124">
        <v>62</v>
      </c>
      <c r="D17" s="126" t="s">
        <v>80</v>
      </c>
      <c r="E17" s="124">
        <v>6</v>
      </c>
      <c r="F17" s="86" t="s">
        <v>80</v>
      </c>
    </row>
    <row r="18" spans="1:6">
      <c r="A18" s="66" t="s">
        <v>55</v>
      </c>
      <c r="B18" s="77">
        <f>SUM(C18:F18)</f>
        <v>1617</v>
      </c>
      <c r="C18" s="124">
        <v>220</v>
      </c>
      <c r="D18" s="124">
        <v>1</v>
      </c>
      <c r="E18" s="124">
        <v>1396</v>
      </c>
      <c r="F18" s="12" t="s">
        <v>80</v>
      </c>
    </row>
    <row r="19" spans="1:6">
      <c r="A19" s="68" t="s">
        <v>27</v>
      </c>
      <c r="B19" s="8">
        <v>857</v>
      </c>
      <c r="C19" s="124">
        <v>318</v>
      </c>
      <c r="D19" s="126" t="s">
        <v>80</v>
      </c>
      <c r="E19" s="124">
        <v>539</v>
      </c>
      <c r="F19" s="12" t="s">
        <v>80</v>
      </c>
    </row>
    <row r="20" spans="1:6">
      <c r="A20" s="68" t="s">
        <v>28</v>
      </c>
      <c r="B20" s="77">
        <f>SUM(C20:F20)</f>
        <v>970</v>
      </c>
      <c r="C20" s="124">
        <v>285</v>
      </c>
      <c r="D20" s="124">
        <v>1</v>
      </c>
      <c r="E20" s="124">
        <v>684</v>
      </c>
      <c r="F20" s="12" t="s">
        <v>80</v>
      </c>
    </row>
    <row r="21" spans="1:6">
      <c r="A21" s="64" t="s">
        <v>29</v>
      </c>
      <c r="B21" s="8">
        <v>2</v>
      </c>
      <c r="C21" s="124">
        <v>1</v>
      </c>
      <c r="D21" s="126" t="s">
        <v>80</v>
      </c>
      <c r="E21" s="124">
        <v>1</v>
      </c>
      <c r="F21" s="86" t="s">
        <v>80</v>
      </c>
    </row>
    <row r="22" spans="1:6">
      <c r="A22" s="68" t="s">
        <v>30</v>
      </c>
      <c r="B22" s="77">
        <f>SUM(C22:F22)</f>
        <v>462</v>
      </c>
      <c r="C22" s="124">
        <v>71</v>
      </c>
      <c r="D22" s="124">
        <v>1</v>
      </c>
      <c r="E22" s="124">
        <v>390</v>
      </c>
      <c r="F22" s="12" t="s">
        <v>80</v>
      </c>
    </row>
    <row r="23" spans="1:6">
      <c r="A23" s="67" t="s">
        <v>56</v>
      </c>
      <c r="B23" s="77">
        <f>SUM(C23:F23)</f>
        <v>208</v>
      </c>
      <c r="C23" s="124">
        <v>108</v>
      </c>
      <c r="D23" s="124">
        <v>1</v>
      </c>
      <c r="E23" s="124">
        <v>99</v>
      </c>
      <c r="F23" s="86" t="s">
        <v>80</v>
      </c>
    </row>
    <row r="24" spans="1:6">
      <c r="A24" s="68" t="s">
        <v>31</v>
      </c>
      <c r="B24" s="77">
        <f>SUM(C24:F24)</f>
        <v>317</v>
      </c>
      <c r="C24" s="124">
        <v>63</v>
      </c>
      <c r="D24" s="124">
        <v>1</v>
      </c>
      <c r="E24" s="124">
        <v>253</v>
      </c>
      <c r="F24" s="12" t="s">
        <v>80</v>
      </c>
    </row>
    <row r="25" spans="1:6" ht="13.5" customHeight="1">
      <c r="A25" s="69" t="s">
        <v>32</v>
      </c>
      <c r="B25" s="72">
        <v>3473</v>
      </c>
      <c r="C25" s="125">
        <v>106</v>
      </c>
      <c r="D25" s="127" t="s">
        <v>80</v>
      </c>
      <c r="E25" s="125">
        <v>3367</v>
      </c>
      <c r="F25" s="87" t="s">
        <v>80</v>
      </c>
    </row>
    <row r="26" spans="1:6" ht="13.5" customHeight="1">
      <c r="A26" s="55"/>
      <c r="B26" s="37"/>
      <c r="C26" s="35"/>
      <c r="D26" s="36"/>
      <c r="E26" s="35"/>
      <c r="F26" s="36"/>
    </row>
    <row r="27" spans="1:6" ht="13.5" customHeight="1">
      <c r="A27" s="55"/>
      <c r="B27" s="37"/>
      <c r="C27" s="35"/>
      <c r="D27" s="36"/>
      <c r="E27" s="35"/>
      <c r="F27" s="36"/>
    </row>
    <row r="28" spans="1:6" ht="13.5" customHeight="1">
      <c r="A28" s="55"/>
      <c r="B28" s="37"/>
      <c r="C28" s="35"/>
      <c r="D28" s="36"/>
      <c r="E28" s="35"/>
      <c r="F28" s="36"/>
    </row>
    <row r="29" spans="1:6" ht="13.5" customHeight="1">
      <c r="A29" s="55"/>
      <c r="B29" s="37"/>
      <c r="C29" s="35"/>
      <c r="D29" s="36"/>
      <c r="E29" s="35"/>
      <c r="F29" s="36"/>
    </row>
    <row r="30" spans="1:6" ht="13.5" customHeight="1">
      <c r="A30" s="55"/>
      <c r="B30" s="37"/>
      <c r="C30" s="35"/>
      <c r="D30" s="36"/>
      <c r="E30" s="35"/>
      <c r="F30" s="36"/>
    </row>
    <row r="31" spans="1:6" ht="13.5" customHeight="1">
      <c r="A31" s="14"/>
      <c r="B31" s="15"/>
      <c r="C31" s="15"/>
      <c r="D31" s="16"/>
      <c r="E31" s="15"/>
      <c r="F31" s="15"/>
    </row>
    <row r="32" spans="1:6" ht="13.5" customHeight="1">
      <c r="A32" s="14"/>
      <c r="B32" s="15"/>
      <c r="C32" s="15"/>
      <c r="D32" s="16"/>
      <c r="E32" s="15"/>
      <c r="F32" s="15"/>
    </row>
    <row r="33" spans="1:6">
      <c r="A33" s="97"/>
    </row>
    <row r="34" spans="1:6">
      <c r="A34" s="98" t="s">
        <v>81</v>
      </c>
      <c r="B34" s="17"/>
      <c r="C34" s="17"/>
      <c r="D34" s="17"/>
      <c r="E34" s="17"/>
      <c r="F34" s="17"/>
    </row>
    <row r="35" spans="1:6">
      <c r="A35" s="99" t="s">
        <v>79</v>
      </c>
      <c r="B35" s="18"/>
      <c r="C35" s="18"/>
      <c r="D35" s="18"/>
      <c r="E35" s="18"/>
      <c r="F35" s="18"/>
    </row>
    <row r="36" spans="1:6" ht="16.5" customHeight="1">
      <c r="A36" s="60" t="s">
        <v>62</v>
      </c>
      <c r="B36" s="122" t="s">
        <v>64</v>
      </c>
      <c r="C36" s="122"/>
      <c r="D36" s="59" t="s">
        <v>68</v>
      </c>
      <c r="E36" s="123" t="s">
        <v>66</v>
      </c>
      <c r="F36" s="123"/>
    </row>
    <row r="37" spans="1:6" ht="12.75" customHeight="1">
      <c r="A37" s="19" t="s">
        <v>57</v>
      </c>
      <c r="B37" s="20" t="s">
        <v>42</v>
      </c>
      <c r="D37" s="8" t="s">
        <v>63</v>
      </c>
      <c r="E37" s="121" t="s">
        <v>69</v>
      </c>
      <c r="F37" s="121"/>
    </row>
    <row r="38" spans="1:6" ht="15">
      <c r="A38" s="21"/>
      <c r="B38" s="71" t="s">
        <v>63</v>
      </c>
      <c r="C38" s="58"/>
      <c r="D38" s="72" t="s">
        <v>67</v>
      </c>
      <c r="E38" s="73"/>
      <c r="F38" s="74"/>
    </row>
  </sheetData>
  <mergeCells count="7">
    <mergeCell ref="E37:F37"/>
    <mergeCell ref="B36:C36"/>
    <mergeCell ref="E36:F36"/>
    <mergeCell ref="A1:F1"/>
    <mergeCell ref="A4:A5"/>
    <mergeCell ref="B4:B5"/>
    <mergeCell ref="C4:F4"/>
  </mergeCells>
  <phoneticPr fontId="2" type="noConversion"/>
  <pageMargins left="0.78740157480314965"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Conventions</vt:lpstr>
      <vt:lpstr>Content</vt:lpstr>
      <vt:lpstr>Methodological explanations</vt:lpstr>
      <vt:lpstr>1</vt:lpstr>
      <vt:lpstr>2</vt:lpstr>
      <vt:lpstr>3</vt:lpstr>
      <vt:lpstr>4</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alt.tyuleyeva</cp:lastModifiedBy>
  <cp:lastPrinted>2025-12-11T10:52:31Z</cp:lastPrinted>
  <dcterms:created xsi:type="dcterms:W3CDTF">2009-03-11T05:00:38Z</dcterms:created>
  <dcterms:modified xsi:type="dcterms:W3CDTF">2025-12-18T07:54:42Z</dcterms:modified>
</cp:coreProperties>
</file>