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2760" yWindow="3930" windowWidth="29040" windowHeight="9315" tabRatio="788" activeTab="2"/>
  </bookViews>
  <sheets>
    <sheet name="Метаданные" sheetId="14" r:id="rId1"/>
    <sheet name="Условные обозначения" sheetId="15" r:id="rId2"/>
    <sheet name="Показатель" sheetId="13" r:id="rId3"/>
  </sheets>
  <calcPr calcId="124519"/>
</workbook>
</file>

<file path=xl/calcChain.xml><?xml version="1.0" encoding="utf-8"?>
<calcChain xmlns="http://schemas.openxmlformats.org/spreadsheetml/2006/main">
  <c r="AZ7" i="13"/>
  <c r="AV7"/>
  <c r="BA7"/>
  <c r="AX7"/>
  <c r="AW7"/>
  <c r="AT7"/>
  <c r="AP7"/>
  <c r="AR7"/>
  <c r="AS7"/>
  <c r="AU7"/>
  <c r="AU11" s="1"/>
  <c r="AY7"/>
  <c r="AY11" s="1"/>
  <c r="AQ11"/>
  <c r="AQ7"/>
</calcChain>
</file>

<file path=xl/sharedStrings.xml><?xml version="1.0" encoding="utf-8"?>
<sst xmlns="http://schemas.openxmlformats.org/spreadsheetml/2006/main" count="136" uniqueCount="58">
  <si>
    <t>экспорт</t>
  </si>
  <si>
    <t>импорт</t>
  </si>
  <si>
    <t>Экспорт и импорт продукции АПК</t>
  </si>
  <si>
    <t>Мангистауская</t>
  </si>
  <si>
    <t>Наименование показателя</t>
  </si>
  <si>
    <t>Всего по продукции АПК:</t>
  </si>
  <si>
    <t>Растениеводство</t>
  </si>
  <si>
    <t>Животноводство</t>
  </si>
  <si>
    <t>Переработанная с/х продукция</t>
  </si>
  <si>
    <t>Доля переработанной продукции в общем объеме экспорта продукции АПК, %</t>
  </si>
  <si>
    <t>тонн</t>
  </si>
  <si>
    <t>тыс. долларов США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</si>
  <si>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Предварительные данные.</t>
    </r>
  </si>
  <si>
    <t xml:space="preserve"> </t>
  </si>
  <si>
    <t>2025г.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</si>
  <si>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</si>
  <si>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</si>
  <si>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</si>
  <si>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</si>
  <si>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</si>
  <si>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</si>
  <si>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</si>
  <si>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</si>
  <si>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</si>
  <si>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Для проведения расчетов используются официальные статистические данные: отчетность по форме 1-ТС «Отчет о взаимной торговле товарами с государствами-членами Евразийского экономического союза» и сведения таможенных деклараций, формируемых Комитетом государственных доходов Министерства финансов Республики Казахстан по внешней торговле со странами, не являющимися членами Евразийского экономического союза.</t>
  </si>
  <si>
    <t>Источник показателя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</si>
  <si>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</si>
  <si>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Примечание</t>
  </si>
  <si>
    <t>Классификаторы</t>
  </si>
  <si>
    <t>https://stat.gov.kz/ru/classifiers/statistical/20/</t>
  </si>
  <si>
    <t>Методологические пояснения:</t>
  </si>
  <si>
    <t>https://stat.gov.kz/ru/methodology/29/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</si>
  <si>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</si>
  <si>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</si>
  <si>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</si>
  <si>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</si>
  <si>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</si>
  <si>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</si>
  <si>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</si>
  <si>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</si>
  <si>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</si>
  <si>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</si>
  <si>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</si>
  <si>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</si>
  <si>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</si>
  <si>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</si>
  <si>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</si>
  <si>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312101, 312103</t>
  </si>
  <si>
    <t>С 2015 года</t>
  </si>
  <si>
    <t>Отдел статистики торговли</t>
  </si>
  <si>
    <t>Матешова Гулжазира Танатаровна</t>
  </si>
  <si>
    <t>g.mateshova@aspire.gov.kz</t>
  </si>
  <si>
    <t>https://stat.gov.kz/ru/region/mangystau/dynamic-tables/1450/</t>
  </si>
  <si>
    <t>https://taldau.stat.gov.kz/ru/NewIndex/GetIndex/55001201?keyword=</t>
  </si>
  <si>
    <t>Тысяча долларов США, тонн</t>
  </si>
  <si>
    <t>+7 7292 319047</t>
  </si>
  <si>
    <t>январь-август 2026г.*</t>
  </si>
  <si>
    <r>
      <t>январь-август 2025г.</t>
    </r>
    <r>
      <rPr>
        <vertAlign val="superscript"/>
        <sz val="8"/>
        <rFont val="Roboto"/>
        <charset val="204"/>
      </rPr>
      <t>*</t>
    </r>
  </si>
</sst>
</file>

<file path=xl/styles.xml><?xml version="1.0" encoding="utf-8"?>
<styleSheet xmlns="http://schemas.openxmlformats.org/spreadsheetml/2006/main">
  <numFmts count="1">
    <numFmt numFmtId="164" formatCode="#,##0.0"/>
  </numFmts>
  <fonts count="5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indexed="12"/>
      <name val="Roboto"/>
      <charset val="204"/>
    </font>
    <font>
      <vertAlign val="superscript"/>
      <sz val="8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</borders>
  <cellStyleXfs count="122">
    <xf numFmtId="0" fontId="0" fillId="0" borderId="0"/>
    <xf numFmtId="0" fontId="1" fillId="0" borderId="0"/>
    <xf numFmtId="0" fontId="2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7" borderId="0" applyNumberFormat="0" applyBorder="0" applyAlignment="0" applyProtection="0"/>
    <xf numFmtId="0" fontId="19" fillId="13" borderId="0" applyNumberFormat="0" applyBorder="0" applyAlignment="0" applyProtection="0"/>
    <xf numFmtId="0" fontId="19" fillId="18" borderId="0" applyNumberFormat="0" applyBorder="0" applyAlignment="0" applyProtection="0"/>
    <xf numFmtId="0" fontId="19" fillId="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13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1" borderId="0" applyNumberFormat="0" applyBorder="0" applyAlignment="0" applyProtection="0"/>
    <xf numFmtId="4" fontId="20" fillId="22" borderId="12" applyNumberFormat="0" applyProtection="0">
      <alignment vertical="center"/>
    </xf>
    <xf numFmtId="4" fontId="21" fillId="23" borderId="12" applyNumberFormat="0" applyProtection="0">
      <alignment vertical="center"/>
    </xf>
    <xf numFmtId="4" fontId="20" fillId="23" borderId="12" applyNumberFormat="0" applyProtection="0">
      <alignment horizontal="left" vertical="center" indent="1"/>
    </xf>
    <xf numFmtId="0" fontId="20" fillId="23" borderId="12" applyNumberFormat="0" applyProtection="0">
      <alignment horizontal="left" vertical="top" indent="1"/>
    </xf>
    <xf numFmtId="4" fontId="20" fillId="24" borderId="0" applyNumberFormat="0" applyProtection="0">
      <alignment horizontal="left" vertical="center" indent="1"/>
    </xf>
    <xf numFmtId="4" fontId="22" fillId="5" borderId="12" applyNumberFormat="0" applyProtection="0">
      <alignment horizontal="right" vertical="center"/>
    </xf>
    <xf numFmtId="4" fontId="22" fillId="4" borderId="12" applyNumberFormat="0" applyProtection="0">
      <alignment horizontal="right" vertical="center"/>
    </xf>
    <xf numFmtId="4" fontId="22" fillId="25" borderId="12" applyNumberFormat="0" applyProtection="0">
      <alignment horizontal="right" vertical="center"/>
    </xf>
    <xf numFmtId="4" fontId="22" fillId="17" borderId="12" applyNumberFormat="0" applyProtection="0">
      <alignment horizontal="right" vertical="center"/>
    </xf>
    <xf numFmtId="4" fontId="22" fillId="21" borderId="12" applyNumberFormat="0" applyProtection="0">
      <alignment horizontal="right" vertical="center"/>
    </xf>
    <xf numFmtId="4" fontId="22" fillId="26" borderId="12" applyNumberFormat="0" applyProtection="0">
      <alignment horizontal="right" vertical="center"/>
    </xf>
    <xf numFmtId="4" fontId="22" fillId="14" borderId="12" applyNumberFormat="0" applyProtection="0">
      <alignment horizontal="right" vertical="center"/>
    </xf>
    <xf numFmtId="4" fontId="22" fillId="27" borderId="12" applyNumberFormat="0" applyProtection="0">
      <alignment horizontal="right" vertical="center"/>
    </xf>
    <xf numFmtId="4" fontId="22" fillId="15" borderId="12" applyNumberFormat="0" applyProtection="0">
      <alignment horizontal="right" vertical="center"/>
    </xf>
    <xf numFmtId="4" fontId="20" fillId="28" borderId="13" applyNumberFormat="0" applyProtection="0">
      <alignment horizontal="left" vertical="center" indent="1"/>
    </xf>
    <xf numFmtId="4" fontId="22" fillId="29" borderId="0" applyNumberFormat="0" applyProtection="0">
      <alignment horizontal="left" vertical="center" indent="1"/>
    </xf>
    <xf numFmtId="4" fontId="23" fillId="30" borderId="0" applyNumberFormat="0" applyProtection="0">
      <alignment horizontal="left" vertical="center" indent="1"/>
    </xf>
    <xf numFmtId="4" fontId="22" fillId="2" borderId="12" applyNumberFormat="0" applyProtection="0">
      <alignment horizontal="right" vertical="center"/>
    </xf>
    <xf numFmtId="4" fontId="24" fillId="29" borderId="0" applyNumberFormat="0" applyProtection="0">
      <alignment horizontal="left" vertical="center" indent="1"/>
    </xf>
    <xf numFmtId="4" fontId="24" fillId="24" borderId="0" applyNumberFormat="0" applyProtection="0">
      <alignment horizontal="left" vertical="center" indent="1"/>
    </xf>
    <xf numFmtId="0" fontId="25" fillId="30" borderId="12" applyNumberFormat="0" applyProtection="0">
      <alignment horizontal="left" vertical="center" indent="1"/>
    </xf>
    <xf numFmtId="0" fontId="25" fillId="30" borderId="12" applyNumberFormat="0" applyProtection="0">
      <alignment horizontal="left" vertical="top" indent="1"/>
    </xf>
    <xf numFmtId="0" fontId="25" fillId="24" borderId="12" applyNumberFormat="0" applyProtection="0">
      <alignment horizontal="left" vertical="center" indent="1"/>
    </xf>
    <xf numFmtId="0" fontId="25" fillId="24" borderId="12" applyNumberFormat="0" applyProtection="0">
      <alignment horizontal="left" vertical="top" indent="1"/>
    </xf>
    <xf numFmtId="0" fontId="25" fillId="31" borderId="12" applyNumberFormat="0" applyProtection="0">
      <alignment horizontal="left" vertical="center" indent="1"/>
    </xf>
    <xf numFmtId="0" fontId="25" fillId="31" borderId="12" applyNumberFormat="0" applyProtection="0">
      <alignment horizontal="left" vertical="top" indent="1"/>
    </xf>
    <xf numFmtId="0" fontId="25" fillId="32" borderId="12" applyNumberFormat="0" applyProtection="0">
      <alignment horizontal="left" vertical="center" indent="1"/>
    </xf>
    <xf numFmtId="0" fontId="25" fillId="32" borderId="12" applyNumberFormat="0" applyProtection="0">
      <alignment horizontal="left" vertical="top" indent="1"/>
    </xf>
    <xf numFmtId="4" fontId="22" fillId="33" borderId="12" applyNumberFormat="0" applyProtection="0">
      <alignment vertical="center"/>
    </xf>
    <xf numFmtId="4" fontId="26" fillId="33" borderId="12" applyNumberFormat="0" applyProtection="0">
      <alignment vertical="center"/>
    </xf>
    <xf numFmtId="4" fontId="22" fillId="33" borderId="12" applyNumberFormat="0" applyProtection="0">
      <alignment horizontal="left" vertical="center" indent="1"/>
    </xf>
    <xf numFmtId="0" fontId="22" fillId="33" borderId="12" applyNumberFormat="0" applyProtection="0">
      <alignment horizontal="left" vertical="top" indent="1"/>
    </xf>
    <xf numFmtId="4" fontId="22" fillId="29" borderId="12" applyNumberFormat="0" applyProtection="0">
      <alignment horizontal="right" vertical="center"/>
    </xf>
    <xf numFmtId="4" fontId="26" fillId="29" borderId="12" applyNumberFormat="0" applyProtection="0">
      <alignment horizontal="right" vertical="center"/>
    </xf>
    <xf numFmtId="4" fontId="22" fillId="2" borderId="12" applyNumberFormat="0" applyProtection="0">
      <alignment horizontal="left" vertical="center" indent="1"/>
    </xf>
    <xf numFmtId="0" fontId="22" fillId="24" borderId="12" applyNumberFormat="0" applyProtection="0">
      <alignment horizontal="left" vertical="top" indent="1"/>
    </xf>
    <xf numFmtId="4" fontId="27" fillId="34" borderId="0" applyNumberFormat="0" applyProtection="0">
      <alignment horizontal="left" vertical="center" indent="1"/>
    </xf>
    <xf numFmtId="4" fontId="28" fillId="29" borderId="12" applyNumberFormat="0" applyProtection="0">
      <alignment horizontal="right" vertical="center"/>
    </xf>
    <xf numFmtId="0" fontId="19" fillId="20" borderId="0" applyNumberFormat="0" applyBorder="0" applyAlignment="0" applyProtection="0"/>
    <xf numFmtId="0" fontId="19" fillId="35" borderId="0" applyNumberFormat="0" applyBorder="0" applyAlignment="0" applyProtection="0"/>
    <xf numFmtId="0" fontId="19" fillId="25" borderId="0" applyNumberFormat="0" applyBorder="0" applyAlignment="0" applyProtection="0"/>
    <xf numFmtId="0" fontId="19" fillId="14" borderId="0" applyNumberFormat="0" applyBorder="0" applyAlignment="0" applyProtection="0"/>
    <xf numFmtId="0" fontId="19" fillId="3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17" borderId="0" applyNumberFormat="0" applyBorder="0" applyAlignment="0" applyProtection="0"/>
    <xf numFmtId="0" fontId="19" fillId="26" borderId="0" applyNumberFormat="0" applyBorder="0" applyAlignment="0" applyProtection="0"/>
    <xf numFmtId="0" fontId="29" fillId="12" borderId="14" applyNumberFormat="0" applyAlignment="0" applyProtection="0"/>
    <xf numFmtId="0" fontId="30" fillId="8" borderId="15" applyNumberFormat="0" applyAlignment="0" applyProtection="0"/>
    <xf numFmtId="0" fontId="30" fillId="16" borderId="15" applyNumberFormat="0" applyAlignment="0" applyProtection="0"/>
    <xf numFmtId="0" fontId="31" fillId="8" borderId="14" applyNumberFormat="0" applyAlignment="0" applyProtection="0"/>
    <xf numFmtId="0" fontId="32" fillId="16" borderId="14" applyNumberFormat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8" fillId="0" borderId="21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2" applyNumberFormat="0" applyFill="0" applyAlignment="0" applyProtection="0"/>
    <xf numFmtId="0" fontId="39" fillId="0" borderId="23" applyNumberFormat="0" applyFill="0" applyAlignment="0" applyProtection="0"/>
    <xf numFmtId="0" fontId="40" fillId="37" borderId="24" applyNumberFormat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12" borderId="0" applyNumberFormat="0" applyBorder="0" applyAlignment="0" applyProtection="0"/>
    <xf numFmtId="0" fontId="43" fillId="22" borderId="0" applyNumberFormat="0" applyBorder="0" applyAlignment="0" applyProtection="0"/>
    <xf numFmtId="0" fontId="44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11" fillId="0" borderId="0"/>
    <xf numFmtId="0" fontId="45" fillId="9" borderId="0" applyNumberFormat="0" applyBorder="0" applyAlignment="0" applyProtection="0"/>
    <xf numFmtId="0" fontId="45" fillId="5" borderId="0" applyNumberFormat="0" applyBorder="0" applyAlignment="0" applyProtection="0"/>
    <xf numFmtId="0" fontId="46" fillId="0" borderId="0" applyNumberFormat="0" applyFill="0" applyBorder="0" applyAlignment="0" applyProtection="0"/>
    <xf numFmtId="0" fontId="25" fillId="6" borderId="25" applyNumberFormat="0" applyFont="0" applyAlignment="0" applyProtection="0"/>
    <xf numFmtId="0" fontId="1" fillId="6" borderId="25" applyNumberFormat="0" applyFont="0" applyAlignment="0" applyProtection="0"/>
    <xf numFmtId="0" fontId="47" fillId="0" borderId="26" applyNumberFormat="0" applyFill="0" applyAlignment="0" applyProtection="0"/>
    <xf numFmtId="0" fontId="48" fillId="0" borderId="27" applyNumberFormat="0" applyFill="0" applyAlignment="0" applyProtection="0"/>
    <xf numFmtId="0" fontId="49" fillId="0" borderId="0" applyNumberFormat="0" applyFill="0" applyBorder="0" applyAlignment="0" applyProtection="0"/>
    <xf numFmtId="0" fontId="50" fillId="27" borderId="0" applyNumberFormat="0" applyBorder="0" applyAlignment="0" applyProtection="0"/>
    <xf numFmtId="0" fontId="50" fillId="7" borderId="0" applyNumberFormat="0" applyBorder="0" applyAlignment="0" applyProtection="0"/>
  </cellStyleXfs>
  <cellXfs count="68">
    <xf numFmtId="0" fontId="0" fillId="0" borderId="0" xfId="0"/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0" xfId="1" applyFont="1" applyFill="1" applyBorder="1"/>
    <xf numFmtId="0" fontId="4" fillId="0" borderId="0" xfId="1" applyFont="1" applyFill="1" applyBorder="1" applyAlignment="1">
      <alignment vertical="center"/>
    </xf>
    <xf numFmtId="0" fontId="5" fillId="0" borderId="0" xfId="0" applyFont="1" applyAlignment="1">
      <alignment wrapText="1"/>
    </xf>
    <xf numFmtId="164" fontId="5" fillId="0" borderId="0" xfId="0" applyNumberFormat="1" applyFont="1"/>
    <xf numFmtId="164" fontId="5" fillId="0" borderId="0" xfId="0" applyNumberFormat="1" applyFont="1" applyBorder="1"/>
    <xf numFmtId="164" fontId="4" fillId="0" borderId="0" xfId="0" applyNumberFormat="1" applyFont="1" applyFill="1"/>
    <xf numFmtId="164" fontId="5" fillId="0" borderId="0" xfId="0" applyNumberFormat="1" applyFont="1" applyAlignment="1">
      <alignment wrapText="1"/>
    </xf>
    <xf numFmtId="164" fontId="5" fillId="0" borderId="0" xfId="0" applyNumberFormat="1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164" fontId="6" fillId="0" borderId="4" xfId="0" applyNumberFormat="1" applyFont="1" applyBorder="1"/>
    <xf numFmtId="164" fontId="6" fillId="0" borderId="0" xfId="0" applyNumberFormat="1" applyFont="1" applyBorder="1"/>
    <xf numFmtId="0" fontId="4" fillId="0" borderId="0" xfId="1" applyFont="1" applyFill="1"/>
    <xf numFmtId="164" fontId="5" fillId="0" borderId="0" xfId="0" applyNumberFormat="1" applyFont="1" applyFill="1" applyBorder="1"/>
    <xf numFmtId="0" fontId="5" fillId="0" borderId="0" xfId="0" applyFont="1"/>
    <xf numFmtId="0" fontId="9" fillId="0" borderId="0" xfId="0" applyFont="1"/>
    <xf numFmtId="164" fontId="5" fillId="0" borderId="4" xfId="0" applyNumberFormat="1" applyFont="1" applyBorder="1"/>
    <xf numFmtId="0" fontId="4" fillId="0" borderId="5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/>
    <xf numFmtId="164" fontId="4" fillId="0" borderId="4" xfId="0" applyNumberFormat="1" applyFont="1" applyFill="1" applyBorder="1"/>
    <xf numFmtId="0" fontId="12" fillId="0" borderId="2" xfId="3" applyFont="1" applyBorder="1" applyAlignment="1">
      <alignment horizontal="center" vertical="top"/>
    </xf>
    <xf numFmtId="0" fontId="12" fillId="0" borderId="2" xfId="3" applyFont="1" applyBorder="1" applyAlignment="1">
      <alignment horizontal="center" vertical="top" wrapText="1"/>
    </xf>
    <xf numFmtId="0" fontId="1" fillId="0" borderId="0" xfId="1"/>
    <xf numFmtId="0" fontId="13" fillId="0" borderId="2" xfId="3" applyFont="1" applyBorder="1" applyAlignment="1">
      <alignment vertical="top"/>
    </xf>
    <xf numFmtId="0" fontId="14" fillId="0" borderId="2" xfId="3" applyFont="1" applyBorder="1" applyAlignment="1">
      <alignment horizontal="left" vertical="top" wrapText="1"/>
    </xf>
    <xf numFmtId="0" fontId="15" fillId="0" borderId="0" xfId="1" applyFont="1"/>
    <xf numFmtId="0" fontId="13" fillId="0" borderId="2" xfId="3" applyFont="1" applyBorder="1" applyAlignment="1">
      <alignment horizontal="left" vertical="top"/>
    </xf>
    <xf numFmtId="0" fontId="14" fillId="0" borderId="2" xfId="3" applyFont="1" applyFill="1" applyBorder="1" applyAlignment="1">
      <alignment vertical="top" wrapText="1"/>
    </xf>
    <xf numFmtId="0" fontId="15" fillId="0" borderId="0" xfId="1" applyFont="1" applyAlignment="1">
      <alignment vertical="center"/>
    </xf>
    <xf numFmtId="0" fontId="13" fillId="0" borderId="2" xfId="3" applyFont="1" applyBorder="1" applyAlignment="1">
      <alignment horizontal="left" vertical="center" readingOrder="1"/>
    </xf>
    <xf numFmtId="0" fontId="1" fillId="0" borderId="0" xfId="1" applyAlignment="1">
      <alignment vertical="center"/>
    </xf>
    <xf numFmtId="0" fontId="17" fillId="0" borderId="0" xfId="1" applyFont="1" applyAlignment="1">
      <alignment vertical="center"/>
    </xf>
    <xf numFmtId="0" fontId="18" fillId="0" borderId="0" xfId="1" applyFont="1" applyAlignment="1">
      <alignment vertical="top"/>
    </xf>
    <xf numFmtId="0" fontId="18" fillId="0" borderId="0" xfId="1" applyFont="1" applyAlignment="1">
      <alignment wrapText="1"/>
    </xf>
    <xf numFmtId="0" fontId="18" fillId="0" borderId="0" xfId="1" applyFont="1"/>
    <xf numFmtId="0" fontId="51" fillId="0" borderId="0" xfId="1" applyFont="1" applyAlignment="1">
      <alignment horizontal="justify"/>
    </xf>
    <xf numFmtId="0" fontId="51" fillId="0" borderId="0" xfId="1" applyFont="1"/>
    <xf numFmtId="0" fontId="52" fillId="0" borderId="0" xfId="1" applyFont="1" applyAlignment="1"/>
    <xf numFmtId="0" fontId="51" fillId="0" borderId="0" xfId="1" applyFont="1" applyAlignment="1">
      <alignment vertical="top" wrapText="1"/>
    </xf>
    <xf numFmtId="0" fontId="53" fillId="0" borderId="0" xfId="1" applyFont="1" applyAlignment="1">
      <alignment horizontal="right"/>
    </xf>
    <xf numFmtId="0" fontId="51" fillId="0" borderId="2" xfId="3" applyFont="1" applyBorder="1" applyAlignment="1">
      <alignment horizontal="left" vertical="top" wrapText="1"/>
    </xf>
    <xf numFmtId="0" fontId="15" fillId="0" borderId="0" xfId="1" applyFont="1" applyBorder="1"/>
    <xf numFmtId="0" fontId="4" fillId="0" borderId="0" xfId="1" applyFont="1" applyFill="1" applyBorder="1" applyAlignment="1">
      <alignment horizontal="center" vertical="center" wrapText="1"/>
    </xf>
    <xf numFmtId="0" fontId="51" fillId="0" borderId="2" xfId="3" applyFont="1" applyBorder="1" applyAlignment="1">
      <alignment vertical="top" wrapText="1"/>
    </xf>
    <xf numFmtId="0" fontId="51" fillId="0" borderId="2" xfId="107" applyFont="1" applyFill="1" applyBorder="1" applyAlignment="1">
      <alignment vertical="center" wrapText="1"/>
    </xf>
    <xf numFmtId="0" fontId="51" fillId="0" borderId="2" xfId="0" applyFont="1" applyFill="1" applyBorder="1" applyAlignment="1">
      <alignment horizontal="left"/>
    </xf>
    <xf numFmtId="49" fontId="51" fillId="0" borderId="2" xfId="107" applyNumberFormat="1" applyFont="1" applyFill="1" applyBorder="1" applyAlignment="1">
      <alignment vertical="center" wrapText="1"/>
    </xf>
    <xf numFmtId="0" fontId="54" fillId="0" borderId="2" xfId="4" applyFont="1" applyFill="1" applyBorder="1" applyAlignment="1" applyProtection="1"/>
    <xf numFmtId="14" fontId="51" fillId="0" borderId="2" xfId="3" applyNumberFormat="1" applyFont="1" applyFill="1" applyBorder="1" applyAlignment="1">
      <alignment horizontal="left" vertical="top" wrapText="1"/>
    </xf>
    <xf numFmtId="0" fontId="16" fillId="0" borderId="2" xfId="4" applyFill="1" applyBorder="1" applyAlignment="1" applyProtection="1">
      <alignment horizontal="left" vertical="center" wrapText="1"/>
    </xf>
    <xf numFmtId="0" fontId="14" fillId="0" borderId="2" xfId="3" applyFont="1" applyFill="1" applyBorder="1" applyAlignment="1">
      <alignment wrapText="1"/>
    </xf>
    <xf numFmtId="0" fontId="18" fillId="0" borderId="0" xfId="1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5" fillId="0" borderId="3" xfId="0" applyNumberFormat="1" applyFont="1" applyBorder="1"/>
    <xf numFmtId="0" fontId="4" fillId="0" borderId="2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left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  <xf numFmtId="0" fontId="4" fillId="0" borderId="11" xfId="2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</cellXfs>
  <cellStyles count="122">
    <cellStyle name="20% - Акцент1 2" xfId="5"/>
    <cellStyle name="20% - Акцент1 2 2" xfId="6"/>
    <cellStyle name="20% - Акцент2 2" xfId="7"/>
    <cellStyle name="20% - Акцент2 2 2" xfId="8"/>
    <cellStyle name="20% - Акцент3 2" xfId="9"/>
    <cellStyle name="20% - Акцент3 2 2" xfId="10"/>
    <cellStyle name="20% - Акцент4 2" xfId="11"/>
    <cellStyle name="20% - Акцент4 2 2" xfId="12"/>
    <cellStyle name="20% - Акцент5 2" xfId="13"/>
    <cellStyle name="20% - Акцент5 2 2" xfId="14"/>
    <cellStyle name="20% - Акцент6 2" xfId="15"/>
    <cellStyle name="20% - Акцент6 2 2" xfId="16"/>
    <cellStyle name="40% - Акцент1 2" xfId="17"/>
    <cellStyle name="40% - Акцент1 2 2" xfId="18"/>
    <cellStyle name="40% - Акцент2 2" xfId="19"/>
    <cellStyle name="40% - Акцент3 2" xfId="20"/>
    <cellStyle name="40% - Акцент3 2 2" xfId="21"/>
    <cellStyle name="40% - Акцент4 2" xfId="22"/>
    <cellStyle name="40% - Акцент4 2 2" xfId="23"/>
    <cellStyle name="40% - Акцент5 2" xfId="24"/>
    <cellStyle name="40% - Акцент5 2 2" xfId="25"/>
    <cellStyle name="40% - Акцент6 2" xfId="26"/>
    <cellStyle name="40% - Акцент6 2 2" xfId="27"/>
    <cellStyle name="60% - Акцент1 2" xfId="28"/>
    <cellStyle name="60% - Акцент1 2 2" xfId="29"/>
    <cellStyle name="60% - Акцент2 2" xfId="30"/>
    <cellStyle name="60% - Акцент3 2" xfId="31"/>
    <cellStyle name="60% - Акцент3 2 2" xfId="32"/>
    <cellStyle name="60% - Акцент4 2" xfId="33"/>
    <cellStyle name="60% - Акцент4 2 2" xfId="34"/>
    <cellStyle name="60% - Акцент5 2" xfId="35"/>
    <cellStyle name="60% - Акцент5 2 2" xfId="36"/>
    <cellStyle name="60% - Акцент6 2" xfId="37"/>
    <cellStyle name="60% - Акцент6 2 2" xfId="38"/>
    <cellStyle name="SAPBEXaggData" xfId="39"/>
    <cellStyle name="SAPBEXaggDataEmph" xfId="40"/>
    <cellStyle name="SAPBEXaggItem" xfId="41"/>
    <cellStyle name="SAPBEXaggItemX" xfId="42"/>
    <cellStyle name="SAPBEXchaText" xfId="43"/>
    <cellStyle name="SAPBEXexcBad7" xfId="44"/>
    <cellStyle name="SAPBEXexcBad8" xfId="45"/>
    <cellStyle name="SAPBEXexcBad9" xfId="46"/>
    <cellStyle name="SAPBEXexcCritical4" xfId="47"/>
    <cellStyle name="SAPBEXexcCritical5" xfId="48"/>
    <cellStyle name="SAPBEXexcCritical6" xfId="49"/>
    <cellStyle name="SAPBEXexcGood1" xfId="50"/>
    <cellStyle name="SAPBEXexcGood2" xfId="51"/>
    <cellStyle name="SAPBEXexcGood3" xfId="52"/>
    <cellStyle name="SAPBEXfilterDrill" xfId="53"/>
    <cellStyle name="SAPBEXfilterItem" xfId="54"/>
    <cellStyle name="SAPBEXfilterText" xfId="55"/>
    <cellStyle name="SAPBEXformats" xfId="56"/>
    <cellStyle name="SAPBEXheaderItem" xfId="57"/>
    <cellStyle name="SAPBEXheaderText" xfId="58"/>
    <cellStyle name="SAPBEXHLevel0" xfId="59"/>
    <cellStyle name="SAPBEXHLevel0X" xfId="60"/>
    <cellStyle name="SAPBEXHLevel1" xfId="61"/>
    <cellStyle name="SAPBEXHLevel1X" xfId="62"/>
    <cellStyle name="SAPBEXHLevel2" xfId="63"/>
    <cellStyle name="SAPBEXHLevel2X" xfId="64"/>
    <cellStyle name="SAPBEXHLevel3" xfId="65"/>
    <cellStyle name="SAPBEXHLevel3X" xfId="66"/>
    <cellStyle name="SAPBEXresData" xfId="67"/>
    <cellStyle name="SAPBEXresDataEmph" xfId="68"/>
    <cellStyle name="SAPBEXresItem" xfId="69"/>
    <cellStyle name="SAPBEXresItemX" xfId="70"/>
    <cellStyle name="SAPBEXstdData" xfId="71"/>
    <cellStyle name="SAPBEXstdDataEmph" xfId="72"/>
    <cellStyle name="SAPBEXstdItem" xfId="73"/>
    <cellStyle name="SAPBEXstdItemX" xfId="74"/>
    <cellStyle name="SAPBEXtitle" xfId="75"/>
    <cellStyle name="SAPBEXundefined" xfId="76"/>
    <cellStyle name="Акцент1 2" xfId="77"/>
    <cellStyle name="Акцент1 2 2" xfId="78"/>
    <cellStyle name="Акцент2 2" xfId="79"/>
    <cellStyle name="Акцент3 2" xfId="80"/>
    <cellStyle name="Акцент4 2" xfId="81"/>
    <cellStyle name="Акцент4 2 2" xfId="82"/>
    <cellStyle name="Акцент5 2" xfId="83"/>
    <cellStyle name="Акцент6 2" xfId="84"/>
    <cellStyle name="Акцент6 2 2" xfId="85"/>
    <cellStyle name="Ввод  2" xfId="86"/>
    <cellStyle name="Вывод 2" xfId="87"/>
    <cellStyle name="Вывод 2 2" xfId="88"/>
    <cellStyle name="Вычисление 2" xfId="89"/>
    <cellStyle name="Вычисление 2 2" xfId="90"/>
    <cellStyle name="Гиперссылка" xfId="4" builtinId="8"/>
    <cellStyle name="Заголовок 1 2" xfId="91"/>
    <cellStyle name="Заголовок 1 2 2" xfId="92"/>
    <cellStyle name="Заголовок 2 2" xfId="93"/>
    <cellStyle name="Заголовок 2 2 2" xfId="94"/>
    <cellStyle name="Заголовок 3 2" xfId="95"/>
    <cellStyle name="Заголовок 3 2 2" xfId="96"/>
    <cellStyle name="Заголовок 4 2" xfId="97"/>
    <cellStyle name="Заголовок 4 2 2" xfId="98"/>
    <cellStyle name="Итог 2" xfId="99"/>
    <cellStyle name="Итог 2 2" xfId="100"/>
    <cellStyle name="Контрольная ячейка 2" xfId="101"/>
    <cellStyle name="Название 2" xfId="102"/>
    <cellStyle name="Название 2 2" xfId="103"/>
    <cellStyle name="Нейтральный 2" xfId="104"/>
    <cellStyle name="Нейтральный 2 2" xfId="105"/>
    <cellStyle name="Обычный" xfId="0" builtinId="0"/>
    <cellStyle name="Обычный 2" xfId="1"/>
    <cellStyle name="Обычный 2 2" xfId="106"/>
    <cellStyle name="Обычный 2 2 2" xfId="107"/>
    <cellStyle name="Обычный 2 3" xfId="3"/>
    <cellStyle name="Обычный 3" xfId="108"/>
    <cellStyle name="Обычный 3 2" xfId="109"/>
    <cellStyle name="Обычный 4" xfId="110"/>
    <cellStyle name="Обычный 5" xfId="111"/>
    <cellStyle name="Обычный_Для сборника показатели Торговля2" xfId="2"/>
    <cellStyle name="Плохой 2" xfId="112"/>
    <cellStyle name="Плохой 2 2" xfId="113"/>
    <cellStyle name="Пояснение 2" xfId="114"/>
    <cellStyle name="Примечание 2" xfId="115"/>
    <cellStyle name="Примечание 2 2" xfId="116"/>
    <cellStyle name="Связанная ячейка 2" xfId="117"/>
    <cellStyle name="Связанная ячейка 2 2" xfId="118"/>
    <cellStyle name="Текст предупреждения 2" xfId="119"/>
    <cellStyle name="Хороший 2" xfId="120"/>
    <cellStyle name="Хороший 2 2" xfId="1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55001201?keyword=" TargetMode="External"/><Relationship Id="rId2" Type="http://schemas.openxmlformats.org/officeDocument/2006/relationships/hyperlink" Target="mailto:g.mateshova@aspire.gov.kz" TargetMode="External"/><Relationship Id="rId1" Type="http://schemas.openxmlformats.org/officeDocument/2006/relationships/hyperlink" Target="https://stat.gov.kz/ru/classifiers/statistical/20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45" sqref="B45"/>
    </sheetView>
  </sheetViews>
  <sheetFormatPr defaultRowHeight="12.75"/>
  <cols>
    <col min="1" max="1" width="42.140625" style="37" bestFit="1" customWidth="1"/>
    <col min="2" max="2" width="116.140625" style="37" bestFit="1" customWidth="1"/>
    <col min="3" max="16384" width="9.140625" style="25"/>
  </cols>
  <sheetData>
    <row r="1" spans="1:13">
      <c r="A1" s="23"/>
      <c r="B1" s="24"/>
    </row>
    <row r="2" spans="1:13" s="28" customFormat="1">
      <c r="A2" s="26" t="s">
        <v>15</v>
      </c>
      <c r="B2" s="43" t="s">
        <v>47</v>
      </c>
    </row>
    <row r="3" spans="1:13" s="28" customFormat="1">
      <c r="A3" s="26" t="s">
        <v>16</v>
      </c>
      <c r="B3" s="43" t="s">
        <v>2</v>
      </c>
    </row>
    <row r="4" spans="1:13" s="28" customFormat="1">
      <c r="A4" s="26" t="s">
        <v>17</v>
      </c>
      <c r="B4" s="46" t="s">
        <v>54</v>
      </c>
    </row>
    <row r="5" spans="1:13" s="28" customFormat="1">
      <c r="A5" s="29" t="s">
        <v>18</v>
      </c>
      <c r="B5" s="43" t="s">
        <v>2</v>
      </c>
      <c r="G5" s="44"/>
      <c r="H5" s="44"/>
      <c r="I5" s="44"/>
      <c r="J5" s="44"/>
    </row>
    <row r="6" spans="1:13" s="28" customFormat="1">
      <c r="A6" s="29" t="s">
        <v>19</v>
      </c>
      <c r="B6" s="43" t="s">
        <v>48</v>
      </c>
      <c r="G6" s="44"/>
      <c r="H6" s="44"/>
      <c r="I6" s="44"/>
      <c r="J6" s="44"/>
    </row>
    <row r="7" spans="1:13" s="28" customFormat="1">
      <c r="A7" s="26" t="s">
        <v>20</v>
      </c>
      <c r="B7" s="43" t="s">
        <v>2</v>
      </c>
      <c r="G7" s="44"/>
      <c r="H7" s="44"/>
      <c r="I7" s="44"/>
      <c r="J7" s="44"/>
    </row>
    <row r="8" spans="1:13" s="28" customFormat="1">
      <c r="A8" s="26" t="s">
        <v>21</v>
      </c>
      <c r="B8" s="30" t="s">
        <v>22</v>
      </c>
      <c r="G8" s="44"/>
      <c r="H8" s="44"/>
      <c r="I8" s="44"/>
      <c r="J8" s="44"/>
    </row>
    <row r="9" spans="1:13" s="28" customFormat="1" ht="51">
      <c r="A9" s="26" t="s">
        <v>23</v>
      </c>
      <c r="B9" s="53" t="s">
        <v>24</v>
      </c>
      <c r="G9" s="45"/>
      <c r="H9" s="45"/>
      <c r="I9" s="44"/>
      <c r="J9" s="44"/>
    </row>
    <row r="10" spans="1:13" s="28" customFormat="1" ht="39.75" customHeight="1">
      <c r="A10" s="26" t="s">
        <v>25</v>
      </c>
      <c r="B10" s="53" t="s">
        <v>26</v>
      </c>
      <c r="G10" s="44"/>
      <c r="H10" s="44"/>
      <c r="I10" s="44"/>
      <c r="J10" s="44"/>
    </row>
    <row r="11" spans="1:13" s="28" customFormat="1">
      <c r="A11" s="26" t="s">
        <v>27</v>
      </c>
      <c r="B11" s="27"/>
      <c r="G11" s="44"/>
      <c r="H11" s="44"/>
      <c r="I11" s="44"/>
      <c r="J11" s="44"/>
      <c r="K11" s="28" t="s">
        <v>13</v>
      </c>
      <c r="M11" s="31"/>
    </row>
    <row r="12" spans="1:13" s="28" customFormat="1" ht="23.25" customHeight="1">
      <c r="A12" s="26" t="s">
        <v>28</v>
      </c>
      <c r="B12" s="52" t="s">
        <v>29</v>
      </c>
      <c r="M12" s="31"/>
    </row>
    <row r="13" spans="1:13" s="28" customFormat="1" ht="20.100000000000001" customHeight="1">
      <c r="A13" s="32" t="s">
        <v>30</v>
      </c>
      <c r="B13" s="52" t="s">
        <v>31</v>
      </c>
      <c r="M13" s="31"/>
    </row>
    <row r="14" spans="1:13" s="28" customFormat="1" ht="20.100000000000001" customHeight="1">
      <c r="A14" s="32" t="s">
        <v>32</v>
      </c>
      <c r="B14" s="52" t="s">
        <v>52</v>
      </c>
      <c r="M14" s="31"/>
    </row>
    <row r="15" spans="1:13" s="28" customFormat="1" ht="23.25" customHeight="1">
      <c r="A15" s="32" t="s">
        <v>33</v>
      </c>
      <c r="B15" s="52" t="s">
        <v>53</v>
      </c>
      <c r="M15" s="31"/>
    </row>
    <row r="16" spans="1:13">
      <c r="A16" s="26" t="s">
        <v>34</v>
      </c>
      <c r="B16" s="51">
        <v>46310</v>
      </c>
      <c r="M16" s="33"/>
    </row>
    <row r="17" spans="1:13">
      <c r="A17" s="26" t="s">
        <v>35</v>
      </c>
      <c r="B17" s="51">
        <v>46342</v>
      </c>
      <c r="M17" s="34"/>
    </row>
    <row r="18" spans="1:13">
      <c r="A18" s="26" t="s">
        <v>36</v>
      </c>
      <c r="B18" s="47" t="s">
        <v>49</v>
      </c>
      <c r="M18" s="33"/>
    </row>
    <row r="19" spans="1:13">
      <c r="A19" s="26" t="s">
        <v>37</v>
      </c>
      <c r="B19" s="48" t="s">
        <v>50</v>
      </c>
      <c r="M19" s="34"/>
    </row>
    <row r="20" spans="1:13">
      <c r="A20" s="26" t="s">
        <v>38</v>
      </c>
      <c r="B20" s="49" t="s">
        <v>55</v>
      </c>
      <c r="M20" s="33"/>
    </row>
    <row r="21" spans="1:13">
      <c r="A21" s="26" t="s">
        <v>39</v>
      </c>
      <c r="B21" s="50" t="s">
        <v>51</v>
      </c>
      <c r="M21" s="34"/>
    </row>
    <row r="22" spans="1:13">
      <c r="A22" s="35"/>
      <c r="B22" s="36"/>
    </row>
    <row r="23" spans="1:13">
      <c r="B23" s="54"/>
      <c r="M23" s="34"/>
    </row>
    <row r="24" spans="1:13">
      <c r="M24" s="33"/>
    </row>
    <row r="25" spans="1:13">
      <c r="M25" s="34"/>
    </row>
    <row r="26" spans="1:13">
      <c r="M26" s="33"/>
    </row>
  </sheetData>
  <hyperlinks>
    <hyperlink ref="B12" r:id="rId1"/>
    <hyperlink ref="B21" r:id="rId2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51" sqref="B51"/>
    </sheetView>
  </sheetViews>
  <sheetFormatPr defaultRowHeight="12.75"/>
  <cols>
    <col min="1" max="1" width="4.42578125" style="39" customWidth="1"/>
    <col min="2" max="2" width="113.5703125" style="39" customWidth="1"/>
    <col min="3" max="16384" width="9.140625" style="39"/>
  </cols>
  <sheetData>
    <row r="2" spans="2:2">
      <c r="B2" s="38"/>
    </row>
    <row r="6" spans="2:2">
      <c r="B6" s="40" t="s">
        <v>40</v>
      </c>
    </row>
    <row r="7" spans="2:2">
      <c r="B7" s="40" t="s">
        <v>41</v>
      </c>
    </row>
    <row r="8" spans="2:2">
      <c r="B8" s="40" t="s">
        <v>42</v>
      </c>
    </row>
    <row r="9" spans="2:2">
      <c r="B9" s="40" t="s">
        <v>43</v>
      </c>
    </row>
    <row r="10" spans="2:2">
      <c r="B10" s="40" t="s">
        <v>44</v>
      </c>
    </row>
    <row r="11" spans="2:2">
      <c r="B11" s="40"/>
    </row>
    <row r="12" spans="2:2" ht="25.5">
      <c r="B12" s="41" t="s">
        <v>45</v>
      </c>
    </row>
    <row r="13" spans="2:2">
      <c r="B13" s="40"/>
    </row>
    <row r="14" spans="2:2">
      <c r="B14" s="40"/>
    </row>
    <row r="18" spans="2:2">
      <c r="B18" s="42" t="s">
        <v>46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A22"/>
  <sheetViews>
    <sheetView tabSelected="1" workbookViewId="0">
      <pane xSplit="1" ySplit="6" topLeftCell="AD7" activePane="bottomRight" state="frozen"/>
      <selection pane="topRight" activeCell="B1" sqref="B1"/>
      <selection pane="bottomLeft" activeCell="A7" sqref="A7"/>
      <selection pane="bottomRight" activeCell="AQ26" sqref="AQ26"/>
    </sheetView>
  </sheetViews>
  <sheetFormatPr defaultRowHeight="11.25"/>
  <cols>
    <col min="1" max="1" width="39.42578125" style="17" customWidth="1"/>
    <col min="2" max="23" width="9.140625" style="17"/>
    <col min="24" max="29" width="9.28515625" style="17" customWidth="1"/>
    <col min="30" max="32" width="9.140625" style="17"/>
    <col min="33" max="33" width="10" style="17" customWidth="1"/>
    <col min="34" max="16384" width="9.140625" style="17"/>
  </cols>
  <sheetData>
    <row r="1" spans="1:53" s="16" customFormat="1" ht="19.5" customHeight="1">
      <c r="A1" s="64" t="s">
        <v>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</row>
    <row r="2" spans="1:53" s="16" customFormat="1" ht="14.25" customHeight="1">
      <c r="A2" s="64" t="s">
        <v>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</row>
    <row r="3" spans="1:53" s="16" customFormat="1"/>
    <row r="4" spans="1:53" s="3" customFormat="1" ht="18" customHeight="1">
      <c r="A4" s="61" t="s">
        <v>4</v>
      </c>
      <c r="B4" s="58">
        <v>2015</v>
      </c>
      <c r="C4" s="58"/>
      <c r="D4" s="58"/>
      <c r="E4" s="58"/>
      <c r="F4" s="58">
        <v>2016</v>
      </c>
      <c r="G4" s="58"/>
      <c r="H4" s="58"/>
      <c r="I4" s="58"/>
      <c r="J4" s="58">
        <v>2017</v>
      </c>
      <c r="K4" s="58"/>
      <c r="L4" s="58"/>
      <c r="M4" s="58"/>
      <c r="N4" s="58">
        <v>2018</v>
      </c>
      <c r="O4" s="58"/>
      <c r="P4" s="58"/>
      <c r="Q4" s="58"/>
      <c r="R4" s="58">
        <v>2019</v>
      </c>
      <c r="S4" s="58"/>
      <c r="T4" s="58"/>
      <c r="U4" s="58"/>
      <c r="V4" s="58">
        <v>2020</v>
      </c>
      <c r="W4" s="58"/>
      <c r="X4" s="58"/>
      <c r="Y4" s="58"/>
      <c r="Z4" s="58">
        <v>2021</v>
      </c>
      <c r="AA4" s="58"/>
      <c r="AB4" s="58"/>
      <c r="AC4" s="58"/>
      <c r="AD4" s="65">
        <v>2022</v>
      </c>
      <c r="AE4" s="66"/>
      <c r="AF4" s="66"/>
      <c r="AG4" s="67"/>
      <c r="AH4" s="57">
        <v>2023</v>
      </c>
      <c r="AI4" s="58"/>
      <c r="AJ4" s="58"/>
      <c r="AK4" s="59"/>
      <c r="AL4" s="57">
        <v>2024</v>
      </c>
      <c r="AM4" s="58"/>
      <c r="AN4" s="58"/>
      <c r="AO4" s="59"/>
      <c r="AP4" s="57" t="s">
        <v>14</v>
      </c>
      <c r="AQ4" s="58"/>
      <c r="AR4" s="58"/>
      <c r="AS4" s="59"/>
      <c r="AT4" s="57" t="s">
        <v>57</v>
      </c>
      <c r="AU4" s="58"/>
      <c r="AV4" s="58"/>
      <c r="AW4" s="59"/>
      <c r="AX4" s="57" t="s">
        <v>56</v>
      </c>
      <c r="AY4" s="58"/>
      <c r="AZ4" s="58"/>
      <c r="BA4" s="59"/>
    </row>
    <row r="5" spans="1:53" s="4" customFormat="1">
      <c r="A5" s="62"/>
      <c r="B5" s="58" t="s">
        <v>0</v>
      </c>
      <c r="C5" s="58"/>
      <c r="D5" s="58" t="s">
        <v>1</v>
      </c>
      <c r="E5" s="58"/>
      <c r="F5" s="58" t="s">
        <v>0</v>
      </c>
      <c r="G5" s="58"/>
      <c r="H5" s="58" t="s">
        <v>1</v>
      </c>
      <c r="I5" s="58"/>
      <c r="J5" s="58" t="s">
        <v>0</v>
      </c>
      <c r="K5" s="58"/>
      <c r="L5" s="58" t="s">
        <v>1</v>
      </c>
      <c r="M5" s="58"/>
      <c r="N5" s="58" t="s">
        <v>0</v>
      </c>
      <c r="O5" s="58"/>
      <c r="P5" s="58" t="s">
        <v>1</v>
      </c>
      <c r="Q5" s="58"/>
      <c r="R5" s="58" t="s">
        <v>0</v>
      </c>
      <c r="S5" s="58"/>
      <c r="T5" s="58" t="s">
        <v>1</v>
      </c>
      <c r="U5" s="58"/>
      <c r="V5" s="58" t="s">
        <v>0</v>
      </c>
      <c r="W5" s="58"/>
      <c r="X5" s="58" t="s">
        <v>1</v>
      </c>
      <c r="Y5" s="58"/>
      <c r="Z5" s="58" t="s">
        <v>0</v>
      </c>
      <c r="AA5" s="58"/>
      <c r="AB5" s="58" t="s">
        <v>1</v>
      </c>
      <c r="AC5" s="58"/>
      <c r="AD5" s="58" t="s">
        <v>0</v>
      </c>
      <c r="AE5" s="58"/>
      <c r="AF5" s="58" t="s">
        <v>1</v>
      </c>
      <c r="AG5" s="58"/>
      <c r="AH5" s="58" t="s">
        <v>0</v>
      </c>
      <c r="AI5" s="58"/>
      <c r="AJ5" s="58" t="s">
        <v>1</v>
      </c>
      <c r="AK5" s="59"/>
      <c r="AL5" s="58" t="s">
        <v>0</v>
      </c>
      <c r="AM5" s="58"/>
      <c r="AN5" s="58" t="s">
        <v>1</v>
      </c>
      <c r="AO5" s="59"/>
      <c r="AP5" s="58" t="s">
        <v>0</v>
      </c>
      <c r="AQ5" s="58"/>
      <c r="AR5" s="58" t="s">
        <v>1</v>
      </c>
      <c r="AS5" s="59"/>
      <c r="AT5" s="58" t="s">
        <v>0</v>
      </c>
      <c r="AU5" s="58"/>
      <c r="AV5" s="58" t="s">
        <v>1</v>
      </c>
      <c r="AW5" s="59"/>
      <c r="AX5" s="58" t="s">
        <v>0</v>
      </c>
      <c r="AY5" s="58"/>
      <c r="AZ5" s="58" t="s">
        <v>1</v>
      </c>
      <c r="BA5" s="59"/>
    </row>
    <row r="6" spans="1:53" s="3" customFormat="1" ht="33.75">
      <c r="A6" s="63"/>
      <c r="B6" s="2" t="s">
        <v>10</v>
      </c>
      <c r="C6" s="2" t="s">
        <v>11</v>
      </c>
      <c r="D6" s="2" t="s">
        <v>10</v>
      </c>
      <c r="E6" s="2" t="s">
        <v>11</v>
      </c>
      <c r="F6" s="2" t="s">
        <v>10</v>
      </c>
      <c r="G6" s="2" t="s">
        <v>11</v>
      </c>
      <c r="H6" s="2" t="s">
        <v>10</v>
      </c>
      <c r="I6" s="2" t="s">
        <v>11</v>
      </c>
      <c r="J6" s="2" t="s">
        <v>10</v>
      </c>
      <c r="K6" s="2" t="s">
        <v>11</v>
      </c>
      <c r="L6" s="2" t="s">
        <v>10</v>
      </c>
      <c r="M6" s="2" t="s">
        <v>11</v>
      </c>
      <c r="N6" s="2" t="s">
        <v>10</v>
      </c>
      <c r="O6" s="2" t="s">
        <v>11</v>
      </c>
      <c r="P6" s="2" t="s">
        <v>10</v>
      </c>
      <c r="Q6" s="2" t="s">
        <v>11</v>
      </c>
      <c r="R6" s="2" t="s">
        <v>10</v>
      </c>
      <c r="S6" s="2" t="s">
        <v>11</v>
      </c>
      <c r="T6" s="2" t="s">
        <v>10</v>
      </c>
      <c r="U6" s="2" t="s">
        <v>11</v>
      </c>
      <c r="V6" s="2" t="s">
        <v>10</v>
      </c>
      <c r="W6" s="2" t="s">
        <v>11</v>
      </c>
      <c r="X6" s="2" t="s">
        <v>10</v>
      </c>
      <c r="Y6" s="2" t="s">
        <v>11</v>
      </c>
      <c r="Z6" s="2" t="s">
        <v>10</v>
      </c>
      <c r="AA6" s="2" t="s">
        <v>11</v>
      </c>
      <c r="AB6" s="2" t="s">
        <v>10</v>
      </c>
      <c r="AC6" s="2" t="s">
        <v>11</v>
      </c>
      <c r="AD6" s="2" t="s">
        <v>10</v>
      </c>
      <c r="AE6" s="2" t="s">
        <v>11</v>
      </c>
      <c r="AF6" s="2" t="s">
        <v>10</v>
      </c>
      <c r="AG6" s="2" t="s">
        <v>11</v>
      </c>
      <c r="AH6" s="2" t="s">
        <v>10</v>
      </c>
      <c r="AI6" s="2" t="s">
        <v>11</v>
      </c>
      <c r="AJ6" s="2" t="s">
        <v>10</v>
      </c>
      <c r="AK6" s="1" t="s">
        <v>11</v>
      </c>
      <c r="AL6" s="2" t="s">
        <v>10</v>
      </c>
      <c r="AM6" s="2" t="s">
        <v>11</v>
      </c>
      <c r="AN6" s="2" t="s">
        <v>10</v>
      </c>
      <c r="AO6" s="19" t="s">
        <v>11</v>
      </c>
      <c r="AP6" s="20" t="s">
        <v>10</v>
      </c>
      <c r="AQ6" s="20" t="s">
        <v>11</v>
      </c>
      <c r="AR6" s="20" t="s">
        <v>10</v>
      </c>
      <c r="AS6" s="19" t="s">
        <v>11</v>
      </c>
      <c r="AT6" s="20" t="s">
        <v>10</v>
      </c>
      <c r="AU6" s="20" t="s">
        <v>11</v>
      </c>
      <c r="AV6" s="20" t="s">
        <v>10</v>
      </c>
      <c r="AW6" s="19" t="s">
        <v>11</v>
      </c>
      <c r="AX6" s="20" t="s">
        <v>10</v>
      </c>
      <c r="AY6" s="20" t="s">
        <v>11</v>
      </c>
      <c r="AZ6" s="20" t="s">
        <v>10</v>
      </c>
      <c r="BA6" s="19" t="s">
        <v>11</v>
      </c>
    </row>
    <row r="7" spans="1:53" s="6" customFormat="1" ht="20.25" customHeight="1">
      <c r="A7" s="55" t="s">
        <v>5</v>
      </c>
      <c r="B7" s="6">
        <v>256.05500000000001</v>
      </c>
      <c r="C7" s="6">
        <v>177.61099999999999</v>
      </c>
      <c r="D7" s="6">
        <v>10105.639450000001</v>
      </c>
      <c r="E7" s="6">
        <v>13406.030769999994</v>
      </c>
      <c r="F7" s="6">
        <v>37.121000000000002</v>
      </c>
      <c r="G7" s="6">
        <v>11.161</v>
      </c>
      <c r="H7" s="6">
        <v>8134.1395399999992</v>
      </c>
      <c r="I7" s="6">
        <v>11061.49077</v>
      </c>
      <c r="J7" s="6">
        <v>427.63400000000001</v>
      </c>
      <c r="K7" s="6">
        <v>269.32529</v>
      </c>
      <c r="L7" s="6">
        <v>10951.037070000002</v>
      </c>
      <c r="M7" s="6">
        <v>17475.564460000001</v>
      </c>
      <c r="N7" s="6">
        <v>943.47766000000001</v>
      </c>
      <c r="O7" s="6">
        <v>752.95501000000013</v>
      </c>
      <c r="P7" s="6">
        <v>11657.536389999997</v>
      </c>
      <c r="Q7" s="6">
        <v>19994.211030000006</v>
      </c>
      <c r="R7" s="6">
        <v>257.99199999999996</v>
      </c>
      <c r="S7" s="6">
        <v>132.63106999999999</v>
      </c>
      <c r="T7" s="6">
        <v>14613.155280000003</v>
      </c>
      <c r="U7" s="6">
        <v>23037.51338</v>
      </c>
      <c r="V7" s="6">
        <v>4646.9247800000003</v>
      </c>
      <c r="W7" s="6">
        <v>4612.9597099999992</v>
      </c>
      <c r="X7" s="6">
        <v>20789.518489999999</v>
      </c>
      <c r="Y7" s="6">
        <v>30768.094599999986</v>
      </c>
      <c r="Z7" s="6">
        <v>3019.0955700000004</v>
      </c>
      <c r="AA7" s="6">
        <v>1515.1694599999998</v>
      </c>
      <c r="AB7" s="6">
        <v>24235.292909999996</v>
      </c>
      <c r="AC7" s="6">
        <v>35629.687899999997</v>
      </c>
      <c r="AD7" s="56">
        <v>2768.1606199999997</v>
      </c>
      <c r="AE7" s="56">
        <v>1468.02134</v>
      </c>
      <c r="AF7" s="7">
        <v>20210.3992</v>
      </c>
      <c r="AG7" s="7">
        <v>36365.567819999997</v>
      </c>
      <c r="AH7" s="56">
        <v>962.53425000000004</v>
      </c>
      <c r="AI7" s="56">
        <v>565.99312999999995</v>
      </c>
      <c r="AJ7" s="7">
        <v>31147.718380000002</v>
      </c>
      <c r="AK7" s="56">
        <v>38528.351739999991</v>
      </c>
      <c r="AL7" s="56">
        <v>1044.1016500000001</v>
      </c>
      <c r="AM7" s="56">
        <v>782.13368000000003</v>
      </c>
      <c r="AN7" s="7">
        <v>50507.346519999992</v>
      </c>
      <c r="AO7" s="7">
        <v>49712.125799999994</v>
      </c>
      <c r="AP7" s="21">
        <f>SUM(AP8:AP10)</f>
        <v>1266.7</v>
      </c>
      <c r="AQ7" s="21">
        <f>SUM(AQ8:AQ10)</f>
        <v>788</v>
      </c>
      <c r="AR7" s="21">
        <f>SUM(AR8:AR10)</f>
        <v>29637.200000000001</v>
      </c>
      <c r="AS7" s="21">
        <f>SUM(AS8:AS10)</f>
        <v>55389.4</v>
      </c>
      <c r="AT7" s="21">
        <f t="shared" ref="AT7:BA7" si="0">SUM(AT8:AT10)</f>
        <v>1094.6000000000001</v>
      </c>
      <c r="AU7" s="21">
        <f t="shared" si="0"/>
        <v>702.69999999999993</v>
      </c>
      <c r="AV7" s="21">
        <f t="shared" si="0"/>
        <v>18659.7</v>
      </c>
      <c r="AW7" s="21">
        <f t="shared" si="0"/>
        <v>36078.5</v>
      </c>
      <c r="AX7" s="21">
        <f t="shared" si="0"/>
        <v>514.79999999999995</v>
      </c>
      <c r="AY7" s="21">
        <f t="shared" si="0"/>
        <v>651.79999999999995</v>
      </c>
      <c r="AZ7" s="21">
        <f t="shared" si="0"/>
        <v>20315</v>
      </c>
      <c r="BA7" s="21">
        <f t="shared" si="0"/>
        <v>42400</v>
      </c>
    </row>
    <row r="8" spans="1:53" s="6" customFormat="1" ht="30" customHeight="1">
      <c r="A8" s="5" t="s">
        <v>6</v>
      </c>
      <c r="B8" s="6">
        <v>219.92500000000001</v>
      </c>
      <c r="C8" s="6">
        <v>162.721</v>
      </c>
      <c r="D8" s="6">
        <v>1083.3129599999995</v>
      </c>
      <c r="E8" s="6">
        <v>1096.0209299999999</v>
      </c>
      <c r="F8" s="6">
        <v>0</v>
      </c>
      <c r="G8" s="6">
        <v>0</v>
      </c>
      <c r="H8" s="6">
        <v>1165.3289799999993</v>
      </c>
      <c r="I8" s="6">
        <v>675.19265999999982</v>
      </c>
      <c r="J8" s="6">
        <v>242.553</v>
      </c>
      <c r="K8" s="6">
        <v>163.18800000000002</v>
      </c>
      <c r="L8" s="6">
        <v>1742.1685799999996</v>
      </c>
      <c r="M8" s="6">
        <v>1084.4228800000001</v>
      </c>
      <c r="N8" s="6">
        <v>762.93799999999999</v>
      </c>
      <c r="O8" s="6">
        <v>582.75800000000004</v>
      </c>
      <c r="P8" s="6">
        <v>1324.7147600000001</v>
      </c>
      <c r="Q8" s="6">
        <v>1097.6963800000001</v>
      </c>
      <c r="R8" s="6">
        <v>139.85</v>
      </c>
      <c r="S8" s="6">
        <v>69.180000000000007</v>
      </c>
      <c r="T8" s="6">
        <v>2714.1240300000009</v>
      </c>
      <c r="U8" s="6">
        <v>2887.8285200000005</v>
      </c>
      <c r="V8" s="6">
        <v>3875.1357000000003</v>
      </c>
      <c r="W8" s="6">
        <v>3598.5133199999996</v>
      </c>
      <c r="X8" s="6">
        <v>4508.1761899999992</v>
      </c>
      <c r="Y8" s="6">
        <v>3651.0124900000005</v>
      </c>
      <c r="Z8" s="7">
        <v>2584.6773100000005</v>
      </c>
      <c r="AA8" s="7">
        <v>757.01078999999993</v>
      </c>
      <c r="AB8" s="7">
        <v>6059.8305</v>
      </c>
      <c r="AC8" s="7">
        <v>5034.1499300000005</v>
      </c>
      <c r="AD8" s="7">
        <v>2476.3109999999997</v>
      </c>
      <c r="AE8" s="7">
        <v>1199.28188</v>
      </c>
      <c r="AF8" s="7">
        <v>3938.42668</v>
      </c>
      <c r="AG8" s="7">
        <v>3753.5970400000006</v>
      </c>
      <c r="AH8" s="8">
        <v>834.82299999999998</v>
      </c>
      <c r="AI8" s="8">
        <v>481.72548</v>
      </c>
      <c r="AJ8" s="8">
        <v>10924.605909999998</v>
      </c>
      <c r="AK8" s="8">
        <v>3153.4225299999998</v>
      </c>
      <c r="AL8" s="6">
        <v>453.47109999999998</v>
      </c>
      <c r="AM8" s="6">
        <v>460.97966000000002</v>
      </c>
      <c r="AN8" s="6">
        <v>25781.190539999996</v>
      </c>
      <c r="AO8" s="7">
        <v>4613.4653900000003</v>
      </c>
      <c r="AP8" s="21">
        <v>598</v>
      </c>
      <c r="AQ8" s="21">
        <v>272.60000000000002</v>
      </c>
      <c r="AR8" s="21">
        <v>2081</v>
      </c>
      <c r="AS8" s="21">
        <v>2024.7</v>
      </c>
      <c r="AT8" s="21">
        <v>551</v>
      </c>
      <c r="AU8" s="21">
        <v>246.7</v>
      </c>
      <c r="AV8" s="21">
        <v>628.20000000000005</v>
      </c>
      <c r="AW8" s="21">
        <v>987.2</v>
      </c>
      <c r="AX8" s="21">
        <v>0</v>
      </c>
      <c r="AY8" s="21">
        <v>0</v>
      </c>
      <c r="AZ8" s="21">
        <v>2424</v>
      </c>
      <c r="BA8" s="21">
        <v>1531.4</v>
      </c>
    </row>
    <row r="9" spans="1:53" s="6" customFormat="1">
      <c r="A9" s="9" t="s">
        <v>7</v>
      </c>
      <c r="B9" s="6">
        <v>36.130000000000003</v>
      </c>
      <c r="C9" s="6">
        <v>14.89</v>
      </c>
      <c r="D9" s="6">
        <v>854.79106000000013</v>
      </c>
      <c r="E9" s="6">
        <v>2505.0159599999997</v>
      </c>
      <c r="F9" s="6">
        <v>37.121000000000002</v>
      </c>
      <c r="G9" s="6">
        <v>11.161</v>
      </c>
      <c r="H9" s="6">
        <v>433.92565999999994</v>
      </c>
      <c r="I9" s="6">
        <v>1419.6498800000002</v>
      </c>
      <c r="J9" s="6">
        <v>82.265000000000001</v>
      </c>
      <c r="K9" s="6">
        <v>35.902000000000001</v>
      </c>
      <c r="L9" s="6">
        <v>824.38662999999985</v>
      </c>
      <c r="M9" s="6">
        <v>2672.8143099999993</v>
      </c>
      <c r="N9" s="6">
        <v>37.539659999999998</v>
      </c>
      <c r="O9" s="6">
        <v>123.60954</v>
      </c>
      <c r="P9" s="6">
        <v>761.66401000000019</v>
      </c>
      <c r="Q9" s="6">
        <v>2592.7129499999996</v>
      </c>
      <c r="R9" s="6">
        <v>78.141999999999996</v>
      </c>
      <c r="S9" s="6">
        <v>43.513829999999999</v>
      </c>
      <c r="T9" s="6">
        <v>1032.3386899999998</v>
      </c>
      <c r="U9" s="6">
        <v>3068.1309500000002</v>
      </c>
      <c r="V9" s="6">
        <v>80.659400000000005</v>
      </c>
      <c r="W9" s="6">
        <v>340.98455999999999</v>
      </c>
      <c r="X9" s="6">
        <v>1732.0909200000003</v>
      </c>
      <c r="Y9" s="6">
        <v>5097.3409399999982</v>
      </c>
      <c r="Z9" s="7">
        <v>134.13400000000001</v>
      </c>
      <c r="AA9" s="7">
        <v>630.93280000000004</v>
      </c>
      <c r="AB9" s="7">
        <v>1763.4781899999998</v>
      </c>
      <c r="AC9" s="7">
        <v>5851.2739599999995</v>
      </c>
      <c r="AD9" s="7">
        <v>110.904</v>
      </c>
      <c r="AE9" s="7">
        <v>58.510000000000005</v>
      </c>
      <c r="AF9" s="7">
        <v>652.74976000000004</v>
      </c>
      <c r="AG9" s="7">
        <v>2445.9660799999992</v>
      </c>
      <c r="AH9" s="7">
        <v>55.56</v>
      </c>
      <c r="AI9" s="7">
        <v>27.349</v>
      </c>
      <c r="AJ9" s="7">
        <v>1765.44228</v>
      </c>
      <c r="AK9" s="7">
        <v>6393.5827900000004</v>
      </c>
      <c r="AL9" s="6">
        <v>46.51</v>
      </c>
      <c r="AM9" s="6">
        <v>21.875</v>
      </c>
      <c r="AN9" s="6">
        <v>2621.1159699999989</v>
      </c>
      <c r="AO9" s="7">
        <v>9577.9991900000023</v>
      </c>
      <c r="AP9" s="21">
        <v>498.8</v>
      </c>
      <c r="AQ9" s="21">
        <v>396.7</v>
      </c>
      <c r="AR9" s="21">
        <v>2546.5</v>
      </c>
      <c r="AS9" s="21">
        <v>8270.7000000000007</v>
      </c>
      <c r="AT9" s="21">
        <v>374.2</v>
      </c>
      <c r="AU9" s="21">
        <v>369.9</v>
      </c>
      <c r="AV9" s="21">
        <v>1671.5</v>
      </c>
      <c r="AW9" s="21">
        <v>6118.5</v>
      </c>
      <c r="AX9" s="21">
        <v>514.79999999999995</v>
      </c>
      <c r="AY9" s="21">
        <v>651.79999999999995</v>
      </c>
      <c r="AZ9" s="21">
        <v>2288.6</v>
      </c>
      <c r="BA9" s="21">
        <v>10882.5</v>
      </c>
    </row>
    <row r="10" spans="1:53" s="6" customFormat="1">
      <c r="A10" s="10" t="s">
        <v>8</v>
      </c>
      <c r="B10" s="6">
        <v>0</v>
      </c>
      <c r="C10" s="6">
        <v>0</v>
      </c>
      <c r="D10" s="6">
        <v>8167.5354300000008</v>
      </c>
      <c r="E10" s="6">
        <v>9804.9938799999945</v>
      </c>
      <c r="F10" s="6">
        <v>0</v>
      </c>
      <c r="G10" s="6">
        <v>0</v>
      </c>
      <c r="H10" s="6">
        <v>6534.8849</v>
      </c>
      <c r="I10" s="6">
        <v>8966.6482300000007</v>
      </c>
      <c r="J10" s="6">
        <v>102.816</v>
      </c>
      <c r="K10" s="6">
        <v>70.235289999999992</v>
      </c>
      <c r="L10" s="6">
        <v>8384.4818600000017</v>
      </c>
      <c r="M10" s="6">
        <v>13718.327270000002</v>
      </c>
      <c r="N10" s="6">
        <v>143</v>
      </c>
      <c r="O10" s="6">
        <v>46.587469999999996</v>
      </c>
      <c r="P10" s="6">
        <v>9571.1576199999981</v>
      </c>
      <c r="Q10" s="6">
        <v>16303.801700000007</v>
      </c>
      <c r="R10" s="6">
        <v>40</v>
      </c>
      <c r="S10" s="6">
        <v>19.937239999999999</v>
      </c>
      <c r="T10" s="6">
        <v>10866.692560000001</v>
      </c>
      <c r="U10" s="6">
        <v>17081.553909999999</v>
      </c>
      <c r="V10" s="6">
        <v>691.12968000000001</v>
      </c>
      <c r="W10" s="6">
        <v>673.46182999999996</v>
      </c>
      <c r="X10" s="6">
        <v>14549.251379999998</v>
      </c>
      <c r="Y10" s="6">
        <v>22019.741169999987</v>
      </c>
      <c r="Z10" s="7">
        <v>300.28425999999996</v>
      </c>
      <c r="AA10" s="7">
        <v>127.22586999999997</v>
      </c>
      <c r="AB10" s="7">
        <v>16411.984219999998</v>
      </c>
      <c r="AC10" s="7">
        <v>24744.264009999999</v>
      </c>
      <c r="AD10" s="7">
        <v>180.94561999999999</v>
      </c>
      <c r="AE10" s="7">
        <v>210.22946000000002</v>
      </c>
      <c r="AF10" s="7">
        <v>15619.222760000001</v>
      </c>
      <c r="AG10" s="7">
        <v>30166.004699999998</v>
      </c>
      <c r="AH10" s="7">
        <v>72.151250000000005</v>
      </c>
      <c r="AI10" s="7">
        <v>56.91865</v>
      </c>
      <c r="AJ10" s="7">
        <v>18457.670190000004</v>
      </c>
      <c r="AK10" s="7">
        <v>28981.346419999991</v>
      </c>
      <c r="AL10" s="6">
        <v>544.12054999999998</v>
      </c>
      <c r="AM10" s="6">
        <v>299.27902</v>
      </c>
      <c r="AN10" s="6">
        <v>22105.040009999997</v>
      </c>
      <c r="AO10" s="7">
        <v>35520.661219999987</v>
      </c>
      <c r="AP10" s="21">
        <v>169.9</v>
      </c>
      <c r="AQ10" s="21">
        <v>118.7</v>
      </c>
      <c r="AR10" s="21">
        <v>25009.7</v>
      </c>
      <c r="AS10" s="21">
        <v>45094</v>
      </c>
      <c r="AT10" s="21">
        <v>169.4</v>
      </c>
      <c r="AU10" s="21">
        <v>86.1</v>
      </c>
      <c r="AV10" s="21">
        <v>16360</v>
      </c>
      <c r="AW10" s="21">
        <v>28972.799999999999</v>
      </c>
      <c r="AX10" s="21">
        <v>0</v>
      </c>
      <c r="AY10" s="21">
        <v>0</v>
      </c>
      <c r="AZ10" s="21">
        <v>15602.4</v>
      </c>
      <c r="BA10" s="21">
        <v>29986.1</v>
      </c>
    </row>
    <row r="11" spans="1:53" s="13" customFormat="1" ht="22.5">
      <c r="A11" s="11" t="s">
        <v>9</v>
      </c>
      <c r="B11" s="12"/>
      <c r="C11" s="12">
        <v>0</v>
      </c>
      <c r="D11" s="12"/>
      <c r="E11" s="12"/>
      <c r="F11" s="12"/>
      <c r="G11" s="12">
        <v>0</v>
      </c>
      <c r="H11" s="12"/>
      <c r="I11" s="12"/>
      <c r="J11" s="12"/>
      <c r="K11" s="12">
        <v>26.078237955299333</v>
      </c>
      <c r="L11" s="12"/>
      <c r="M11" s="12"/>
      <c r="N11" s="12"/>
      <c r="O11" s="12">
        <v>6.1872846825204055</v>
      </c>
      <c r="P11" s="12"/>
      <c r="Q11" s="12"/>
      <c r="R11" s="12"/>
      <c r="S11" s="12">
        <v>15.032103714461476</v>
      </c>
      <c r="T11" s="12"/>
      <c r="U11" s="12"/>
      <c r="V11" s="12"/>
      <c r="W11" s="12">
        <v>14.599343422403315</v>
      </c>
      <c r="X11" s="12"/>
      <c r="Y11" s="12"/>
      <c r="Z11" s="12"/>
      <c r="AA11" s="12">
        <v>8.3968079715651065</v>
      </c>
      <c r="AB11" s="12"/>
      <c r="AC11" s="12"/>
      <c r="AD11" s="12"/>
      <c r="AE11" s="12">
        <v>14.320599726431771</v>
      </c>
      <c r="AF11" s="12"/>
      <c r="AG11" s="12"/>
      <c r="AH11" s="12"/>
      <c r="AI11" s="12">
        <v>10.056420649487389</v>
      </c>
      <c r="AJ11" s="18"/>
      <c r="AK11" s="18"/>
      <c r="AL11" s="18"/>
      <c r="AM11" s="18">
        <v>38.264433261587712</v>
      </c>
      <c r="AN11" s="18"/>
      <c r="AO11" s="18"/>
      <c r="AP11" s="22"/>
      <c r="AQ11" s="22">
        <f>AQ10/AQ7*100</f>
        <v>15.063451776649748</v>
      </c>
      <c r="AR11" s="22"/>
      <c r="AS11" s="22"/>
      <c r="AT11" s="22"/>
      <c r="AU11" s="22">
        <f>AU10/AU7*100</f>
        <v>12.252739433613206</v>
      </c>
      <c r="AV11" s="22"/>
      <c r="AW11" s="22"/>
      <c r="AX11" s="22"/>
      <c r="AY11" s="22">
        <f>AY10/AY7*100</f>
        <v>0</v>
      </c>
      <c r="AZ11" s="22"/>
      <c r="BA11" s="22"/>
    </row>
    <row r="12" spans="1:53" s="14" customFormat="1" ht="21" customHeight="1">
      <c r="A12" s="60" t="s">
        <v>12</v>
      </c>
      <c r="B12" s="60"/>
      <c r="AH12" s="15"/>
      <c r="AI12" s="15"/>
      <c r="AJ12" s="15"/>
      <c r="AK12" s="15"/>
    </row>
    <row r="22" spans="53:53">
      <c r="BA22" s="16" t="s">
        <v>13</v>
      </c>
    </row>
  </sheetData>
  <mergeCells count="43">
    <mergeCell ref="Z5:AA5"/>
    <mergeCell ref="AB5:AC5"/>
    <mergeCell ref="AH4:AK4"/>
    <mergeCell ref="AH5:AI5"/>
    <mergeCell ref="A1:AK1"/>
    <mergeCell ref="A2:AK2"/>
    <mergeCell ref="R4:U4"/>
    <mergeCell ref="V4:Y4"/>
    <mergeCell ref="Z4:AC4"/>
    <mergeCell ref="J4:M4"/>
    <mergeCell ref="N4:Q4"/>
    <mergeCell ref="AJ5:AK5"/>
    <mergeCell ref="AD5:AE5"/>
    <mergeCell ref="AF5:AG5"/>
    <mergeCell ref="AD4:AG4"/>
    <mergeCell ref="A12:B12"/>
    <mergeCell ref="T5:U5"/>
    <mergeCell ref="V5:W5"/>
    <mergeCell ref="X5:Y5"/>
    <mergeCell ref="L5:M5"/>
    <mergeCell ref="N5:O5"/>
    <mergeCell ref="P5:Q5"/>
    <mergeCell ref="R5:S5"/>
    <mergeCell ref="J5:K5"/>
    <mergeCell ref="D5:E5"/>
    <mergeCell ref="A4:A6"/>
    <mergeCell ref="B4:E4"/>
    <mergeCell ref="F4:I4"/>
    <mergeCell ref="F5:G5"/>
    <mergeCell ref="H5:I5"/>
    <mergeCell ref="B5:C5"/>
    <mergeCell ref="AX4:BA4"/>
    <mergeCell ref="AX5:AY5"/>
    <mergeCell ref="AZ5:BA5"/>
    <mergeCell ref="AT4:AW4"/>
    <mergeCell ref="AT5:AU5"/>
    <mergeCell ref="AV5:AW5"/>
    <mergeCell ref="AP4:AS4"/>
    <mergeCell ref="AP5:AQ5"/>
    <mergeCell ref="AR5:AS5"/>
    <mergeCell ref="AL4:AO4"/>
    <mergeCell ref="AL5:AM5"/>
    <mergeCell ref="AN5:AO5"/>
  </mergeCells>
  <phoneticPr fontId="3" type="noConversion"/>
  <pageMargins left="0.7" right="0.7" top="0.75" bottom="0.75" header="0.3" footer="0.3"/>
  <pageSetup paperSize="9" orientation="landscape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2025-05-19T04:11:40Z</cp:lastPrinted>
  <dcterms:created xsi:type="dcterms:W3CDTF">2006-09-28T05:33:49Z</dcterms:created>
  <dcterms:modified xsi:type="dcterms:W3CDTF">2026-10-15T06:26:45Z</dcterms:modified>
</cp:coreProperties>
</file>