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codeName="ЭтаКнига" defaultThemeVersion="124226"/>
  <bookViews>
    <workbookView xWindow="-120" yWindow="-120" windowWidth="29040" windowHeight="15720" tabRatio="934"/>
  </bookViews>
  <sheets>
    <sheet name="Atyrau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A7" i="7"/>
  <c r="AZ7"/>
  <c r="AY7"/>
  <c r="AY11" s="1"/>
  <c r="AX7"/>
  <c r="AW7"/>
  <c r="AV7"/>
  <c r="AU7"/>
  <c r="AU11" s="1"/>
  <c r="AT7"/>
  <c r="AS7"/>
  <c r="AR7"/>
  <c r="AQ7"/>
  <c r="AQ11" s="1"/>
  <c r="AP7"/>
  <c r="AO7" l="1"/>
  <c r="AN7"/>
  <c r="AM7"/>
  <c r="AM11" s="1"/>
  <c r="AL7"/>
  <c r="AK7" l="1"/>
  <c r="AJ7"/>
  <c r="AI7"/>
  <c r="AI11" s="1"/>
  <c r="AH7"/>
  <c r="AD7" l="1"/>
  <c r="AE7"/>
  <c r="AE11" s="1"/>
  <c r="AF7"/>
  <c r="AG7"/>
  <c r="AC7"/>
  <c r="AB7"/>
  <c r="Z7"/>
  <c r="Y7"/>
  <c r="X7"/>
  <c r="W7"/>
  <c r="W11" s="1"/>
  <c r="V7"/>
  <c r="U7"/>
  <c r="T7"/>
  <c r="S7"/>
  <c r="S11" s="1"/>
  <c r="R7"/>
  <c r="Q7"/>
  <c r="P7"/>
  <c r="O7"/>
  <c r="O11" s="1"/>
  <c r="N7"/>
  <c r="M7"/>
  <c r="L7"/>
  <c r="K7"/>
  <c r="K11" s="1"/>
  <c r="J7"/>
  <c r="I7"/>
  <c r="H7"/>
  <c r="G7"/>
  <c r="G11" s="1"/>
  <c r="F7"/>
  <c r="E7"/>
  <c r="D7"/>
  <c r="C7"/>
  <c r="C11" s="1"/>
  <c r="B7"/>
  <c r="AA7"/>
  <c r="AA11" s="1"/>
</calcChain>
</file>

<file path=xl/sharedStrings.xml><?xml version="1.0" encoding="utf-8"?>
<sst xmlns="http://schemas.openxmlformats.org/spreadsheetml/2006/main" count="90" uniqueCount="16">
  <si>
    <t>export</t>
  </si>
  <si>
    <t>import</t>
  </si>
  <si>
    <t xml:space="preserve">
Total for agricultural products:</t>
  </si>
  <si>
    <t xml:space="preserve">
Сrop production</t>
  </si>
  <si>
    <t xml:space="preserve">
Animal husbandry</t>
  </si>
  <si>
    <t xml:space="preserve"> 
Processed agricultural products</t>
  </si>
  <si>
    <t xml:space="preserve">
Share of processed products in total exports of agricultural products, %</t>
  </si>
  <si>
    <t>Export and import of agricultural products</t>
  </si>
  <si>
    <t>Atyrau</t>
  </si>
  <si>
    <t>tons</t>
  </si>
  <si>
    <t>thousand US dollars</t>
  </si>
  <si>
    <t xml:space="preserve">   *Preliminary data.</t>
  </si>
  <si>
    <t>Name of indicator</t>
  </si>
  <si>
    <t>January-December 2025*</t>
  </si>
  <si>
    <t>January-May 2025*</t>
  </si>
  <si>
    <t>January-May 2026*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</si>
</sst>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sz val="10"/>
      <color theme="1"/>
      <name val="Roboto Bold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8" fillId="0" borderId="0"/>
    <xf numFmtId="0" fontId="8" fillId="0" borderId="0"/>
  </cellStyleXfs>
  <cellXfs count="38">
    <xf numFmtId="0" fontId="0" fillId="0" borderId="0" xfId="0"/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64" fontId="4" fillId="0" borderId="0" xfId="0" applyNumberFormat="1" applyFont="1"/>
    <xf numFmtId="164" fontId="4" fillId="0" borderId="1" xfId="0" applyNumberFormat="1" applyFont="1" applyBorder="1"/>
    <xf numFmtId="164" fontId="4" fillId="0" borderId="0" xfId="0" applyNumberFormat="1" applyFont="1" applyAlignment="1">
      <alignment wrapText="1"/>
    </xf>
    <xf numFmtId="164" fontId="4" fillId="0" borderId="0" xfId="0" applyNumberFormat="1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/>
    <xf numFmtId="164" fontId="4" fillId="0" borderId="0" xfId="0" applyNumberFormat="1" applyFont="1" applyFill="1" applyBorder="1"/>
    <xf numFmtId="164" fontId="5" fillId="0" borderId="0" xfId="0" applyNumberFormat="1" applyFont="1" applyBorder="1"/>
    <xf numFmtId="164" fontId="5" fillId="0" borderId="9" xfId="0" applyNumberFormat="1" applyFont="1" applyBorder="1"/>
    <xf numFmtId="0" fontId="4" fillId="0" borderId="0" xfId="0" applyFont="1" applyAlignment="1">
      <alignment horizontal="center" vertical="center" wrapText="1"/>
    </xf>
    <xf numFmtId="164" fontId="5" fillId="0" borderId="10" xfId="0" applyNumberFormat="1" applyFont="1" applyBorder="1"/>
    <xf numFmtId="0" fontId="5" fillId="0" borderId="1" xfId="0" applyFont="1" applyBorder="1"/>
    <xf numFmtId="0" fontId="3" fillId="0" borderId="11" xfId="1" applyFont="1" applyBorder="1" applyAlignment="1">
      <alignment horizontal="center" vertical="center" wrapText="1"/>
    </xf>
    <xf numFmtId="164" fontId="4" fillId="0" borderId="1" xfId="0" applyNumberFormat="1" applyFont="1" applyFill="1" applyBorder="1"/>
    <xf numFmtId="164" fontId="4" fillId="0" borderId="0" xfId="0" applyNumberFormat="1" applyFont="1" applyBorder="1"/>
    <xf numFmtId="164" fontId="5" fillId="0" borderId="1" xfId="0" applyNumberFormat="1" applyFont="1" applyBorder="1"/>
    <xf numFmtId="164" fontId="3" fillId="0" borderId="1" xfId="0" applyNumberFormat="1" applyFont="1" applyBorder="1"/>
    <xf numFmtId="164" fontId="4" fillId="0" borderId="1" xfId="0" applyNumberFormat="1" applyFont="1" applyFill="1" applyBorder="1"/>
    <xf numFmtId="164" fontId="4" fillId="0" borderId="1" xfId="0" applyNumberFormat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wrapText="1"/>
    </xf>
    <xf numFmtId="0" fontId="3" fillId="0" borderId="6" xfId="1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4"/>
    <cellStyle name="Обычный 4" xfId="3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Лист6"/>
  <dimension ref="A1:BI13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G11" sqref="BG11"/>
    </sheetView>
  </sheetViews>
  <sheetFormatPr defaultRowHeight="11.25"/>
  <cols>
    <col min="1" max="1" width="39.42578125" style="11" customWidth="1"/>
    <col min="2" max="23" width="9.140625" style="11"/>
    <col min="24" max="29" width="9.28515625" style="11" customWidth="1"/>
    <col min="30" max="32" width="9.140625" style="11"/>
    <col min="33" max="33" width="9.5703125" style="11" customWidth="1"/>
    <col min="34" max="16384" width="9.140625" style="11"/>
  </cols>
  <sheetData>
    <row r="1" spans="1:61" ht="12.75">
      <c r="A1" s="32" t="s">
        <v>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</row>
    <row r="2" spans="1:61" ht="12.75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T2" s="1"/>
      <c r="AU2" s="1"/>
      <c r="AV2" s="1"/>
      <c r="AW2" s="1"/>
      <c r="AX2" s="1"/>
      <c r="AY2" s="1"/>
      <c r="AZ2" s="1"/>
      <c r="BA2" s="1"/>
    </row>
    <row r="4" spans="1:61" s="2" customFormat="1" ht="11.25" customHeight="1">
      <c r="A4" s="33" t="s">
        <v>12</v>
      </c>
      <c r="B4" s="31">
        <v>2015</v>
      </c>
      <c r="C4" s="31"/>
      <c r="D4" s="31"/>
      <c r="E4" s="31"/>
      <c r="F4" s="31">
        <v>2016</v>
      </c>
      <c r="G4" s="31"/>
      <c r="H4" s="31"/>
      <c r="I4" s="31"/>
      <c r="J4" s="31">
        <v>2017</v>
      </c>
      <c r="K4" s="31"/>
      <c r="L4" s="31"/>
      <c r="M4" s="31"/>
      <c r="N4" s="31">
        <v>2018</v>
      </c>
      <c r="O4" s="31"/>
      <c r="P4" s="31"/>
      <c r="Q4" s="31"/>
      <c r="R4" s="31">
        <v>2019</v>
      </c>
      <c r="S4" s="31"/>
      <c r="T4" s="31"/>
      <c r="U4" s="31"/>
      <c r="V4" s="31">
        <v>2020</v>
      </c>
      <c r="W4" s="31"/>
      <c r="X4" s="31"/>
      <c r="Y4" s="31"/>
      <c r="Z4" s="31">
        <v>2021</v>
      </c>
      <c r="AA4" s="31"/>
      <c r="AB4" s="31"/>
      <c r="AC4" s="31"/>
      <c r="AD4" s="28">
        <v>2022</v>
      </c>
      <c r="AE4" s="29"/>
      <c r="AF4" s="29"/>
      <c r="AG4" s="30"/>
      <c r="AH4" s="28">
        <v>2023</v>
      </c>
      <c r="AI4" s="29"/>
      <c r="AJ4" s="29"/>
      <c r="AK4" s="30"/>
      <c r="AL4" s="28">
        <v>2024</v>
      </c>
      <c r="AM4" s="29"/>
      <c r="AN4" s="29"/>
      <c r="AO4" s="30"/>
      <c r="AP4" s="28" t="s">
        <v>13</v>
      </c>
      <c r="AQ4" s="29"/>
      <c r="AR4" s="29"/>
      <c r="AS4" s="30"/>
      <c r="AT4" s="28" t="s">
        <v>14</v>
      </c>
      <c r="AU4" s="29"/>
      <c r="AV4" s="29"/>
      <c r="AW4" s="30"/>
      <c r="AX4" s="28" t="s">
        <v>15</v>
      </c>
      <c r="AY4" s="29"/>
      <c r="AZ4" s="29"/>
      <c r="BA4" s="30"/>
      <c r="BB4" s="25"/>
      <c r="BC4" s="25"/>
      <c r="BD4" s="25"/>
      <c r="BE4" s="25"/>
      <c r="BF4" s="25"/>
      <c r="BG4" s="25"/>
      <c r="BH4" s="25"/>
      <c r="BI4" s="25"/>
    </row>
    <row r="5" spans="1:61" s="3" customFormat="1">
      <c r="A5" s="34"/>
      <c r="B5" s="31" t="s">
        <v>0</v>
      </c>
      <c r="C5" s="31"/>
      <c r="D5" s="31" t="s">
        <v>1</v>
      </c>
      <c r="E5" s="31"/>
      <c r="F5" s="31" t="s">
        <v>0</v>
      </c>
      <c r="G5" s="31"/>
      <c r="H5" s="31" t="s">
        <v>1</v>
      </c>
      <c r="I5" s="31"/>
      <c r="J5" s="31" t="s">
        <v>0</v>
      </c>
      <c r="K5" s="31"/>
      <c r="L5" s="31" t="s">
        <v>1</v>
      </c>
      <c r="M5" s="31"/>
      <c r="N5" s="31" t="s">
        <v>0</v>
      </c>
      <c r="O5" s="31"/>
      <c r="P5" s="31" t="s">
        <v>1</v>
      </c>
      <c r="Q5" s="31"/>
      <c r="R5" s="31" t="s">
        <v>0</v>
      </c>
      <c r="S5" s="31"/>
      <c r="T5" s="31" t="s">
        <v>1</v>
      </c>
      <c r="U5" s="31"/>
      <c r="V5" s="31" t="s">
        <v>0</v>
      </c>
      <c r="W5" s="31"/>
      <c r="X5" s="31" t="s">
        <v>1</v>
      </c>
      <c r="Y5" s="31"/>
      <c r="Z5" s="31" t="s">
        <v>0</v>
      </c>
      <c r="AA5" s="31"/>
      <c r="AB5" s="31" t="s">
        <v>1</v>
      </c>
      <c r="AC5" s="31"/>
      <c r="AD5" s="31" t="s">
        <v>0</v>
      </c>
      <c r="AE5" s="31"/>
      <c r="AF5" s="31" t="s">
        <v>1</v>
      </c>
      <c r="AG5" s="31"/>
      <c r="AH5" s="31" t="s">
        <v>0</v>
      </c>
      <c r="AI5" s="31"/>
      <c r="AJ5" s="31" t="s">
        <v>1</v>
      </c>
      <c r="AK5" s="31"/>
      <c r="AL5" s="31" t="s">
        <v>0</v>
      </c>
      <c r="AM5" s="31"/>
      <c r="AN5" s="31" t="s">
        <v>1</v>
      </c>
      <c r="AO5" s="31"/>
      <c r="AP5" s="37" t="s">
        <v>0</v>
      </c>
      <c r="AQ5" s="30"/>
      <c r="AR5" s="37" t="s">
        <v>1</v>
      </c>
      <c r="AS5" s="30"/>
      <c r="AT5" s="31" t="s">
        <v>0</v>
      </c>
      <c r="AU5" s="31"/>
      <c r="AV5" s="31" t="s">
        <v>1</v>
      </c>
      <c r="AW5" s="31"/>
      <c r="AX5" s="31" t="s">
        <v>0</v>
      </c>
      <c r="AY5" s="31"/>
      <c r="AZ5" s="31" t="s">
        <v>1</v>
      </c>
      <c r="BA5" s="31"/>
      <c r="BB5" s="25"/>
      <c r="BC5" s="25"/>
      <c r="BD5" s="25"/>
      <c r="BE5" s="25"/>
      <c r="BF5" s="25"/>
      <c r="BG5" s="25"/>
      <c r="BH5" s="25"/>
      <c r="BI5" s="25"/>
    </row>
    <row r="6" spans="1:61" s="2" customFormat="1" ht="22.5">
      <c r="A6" s="35"/>
      <c r="B6" s="18" t="s">
        <v>9</v>
      </c>
      <c r="C6" s="18" t="s">
        <v>10</v>
      </c>
      <c r="D6" s="18" t="s">
        <v>9</v>
      </c>
      <c r="E6" s="18" t="s">
        <v>10</v>
      </c>
      <c r="F6" s="18" t="s">
        <v>9</v>
      </c>
      <c r="G6" s="18" t="s">
        <v>10</v>
      </c>
      <c r="H6" s="18" t="s">
        <v>9</v>
      </c>
      <c r="I6" s="18" t="s">
        <v>10</v>
      </c>
      <c r="J6" s="18" t="s">
        <v>9</v>
      </c>
      <c r="K6" s="18" t="s">
        <v>10</v>
      </c>
      <c r="L6" s="18" t="s">
        <v>9</v>
      </c>
      <c r="M6" s="18" t="s">
        <v>10</v>
      </c>
      <c r="N6" s="18" t="s">
        <v>9</v>
      </c>
      <c r="O6" s="18" t="s">
        <v>10</v>
      </c>
      <c r="P6" s="18" t="s">
        <v>9</v>
      </c>
      <c r="Q6" s="18" t="s">
        <v>10</v>
      </c>
      <c r="R6" s="18" t="s">
        <v>9</v>
      </c>
      <c r="S6" s="18" t="s">
        <v>10</v>
      </c>
      <c r="T6" s="18" t="s">
        <v>9</v>
      </c>
      <c r="U6" s="18" t="s">
        <v>10</v>
      </c>
      <c r="V6" s="18" t="s">
        <v>9</v>
      </c>
      <c r="W6" s="18" t="s">
        <v>10</v>
      </c>
      <c r="X6" s="18" t="s">
        <v>9</v>
      </c>
      <c r="Y6" s="18" t="s">
        <v>10</v>
      </c>
      <c r="Z6" s="18" t="s">
        <v>9</v>
      </c>
      <c r="AA6" s="18" t="s">
        <v>10</v>
      </c>
      <c r="AB6" s="18" t="s">
        <v>9</v>
      </c>
      <c r="AC6" s="18" t="s">
        <v>10</v>
      </c>
      <c r="AD6" s="18" t="s">
        <v>9</v>
      </c>
      <c r="AE6" s="18" t="s">
        <v>10</v>
      </c>
      <c r="AF6" s="18" t="s">
        <v>9</v>
      </c>
      <c r="AG6" s="18" t="s">
        <v>10</v>
      </c>
      <c r="AH6" s="18" t="s">
        <v>9</v>
      </c>
      <c r="AI6" s="18" t="s">
        <v>10</v>
      </c>
      <c r="AJ6" s="18" t="s">
        <v>9</v>
      </c>
      <c r="AK6" s="18" t="s">
        <v>10</v>
      </c>
      <c r="AL6" s="18" t="s">
        <v>9</v>
      </c>
      <c r="AM6" s="18" t="s">
        <v>10</v>
      </c>
      <c r="AN6" s="18" t="s">
        <v>9</v>
      </c>
      <c r="AO6" s="18" t="s">
        <v>10</v>
      </c>
      <c r="AP6" s="18" t="s">
        <v>9</v>
      </c>
      <c r="AQ6" s="18" t="s">
        <v>10</v>
      </c>
      <c r="AR6" s="18" t="s">
        <v>9</v>
      </c>
      <c r="AS6" s="18" t="s">
        <v>10</v>
      </c>
      <c r="AT6" s="4" t="s">
        <v>9</v>
      </c>
      <c r="AU6" s="4" t="s">
        <v>10</v>
      </c>
      <c r="AV6" s="4" t="s">
        <v>9</v>
      </c>
      <c r="AW6" s="4" t="s">
        <v>10</v>
      </c>
      <c r="AX6" s="4" t="s">
        <v>9</v>
      </c>
      <c r="AY6" s="4" t="s">
        <v>10</v>
      </c>
      <c r="AZ6" s="4" t="s">
        <v>9</v>
      </c>
      <c r="BA6" s="4" t="s">
        <v>10</v>
      </c>
      <c r="BB6" s="26"/>
      <c r="BC6" s="26"/>
      <c r="BD6" s="26"/>
      <c r="BE6" s="26"/>
      <c r="BF6" s="26"/>
      <c r="BG6" s="26"/>
      <c r="BH6" s="26"/>
      <c r="BI6" s="26"/>
    </row>
    <row r="7" spans="1:61" s="6" customFormat="1" ht="30.75" customHeight="1">
      <c r="A7" s="15" t="s">
        <v>2</v>
      </c>
      <c r="B7" s="7">
        <f>B8+B9+B10</f>
        <v>7890.0579400000006</v>
      </c>
      <c r="C7" s="7">
        <f t="shared" ref="C7:BA7" si="0">C8+C9+C10</f>
        <v>4087.5584400000007</v>
      </c>
      <c r="D7" s="7">
        <f t="shared" si="0"/>
        <v>32448.250039999992</v>
      </c>
      <c r="E7" s="7">
        <f t="shared" si="0"/>
        <v>38850.68836</v>
      </c>
      <c r="F7" s="7">
        <f t="shared" si="0"/>
        <v>7624.9124999999995</v>
      </c>
      <c r="G7" s="7">
        <f t="shared" si="0"/>
        <v>3422.5267600000002</v>
      </c>
      <c r="H7" s="7">
        <f t="shared" si="0"/>
        <v>31605.494989999996</v>
      </c>
      <c r="I7" s="7">
        <f t="shared" si="0"/>
        <v>30235.451219999992</v>
      </c>
      <c r="J7" s="7">
        <f t="shared" si="0"/>
        <v>4234.1333400000003</v>
      </c>
      <c r="K7" s="7">
        <f t="shared" si="0"/>
        <v>2595.2849299999998</v>
      </c>
      <c r="L7" s="7">
        <f t="shared" si="0"/>
        <v>28988.106310000003</v>
      </c>
      <c r="M7" s="7">
        <f t="shared" si="0"/>
        <v>32910.961640000001</v>
      </c>
      <c r="N7" s="7">
        <f t="shared" si="0"/>
        <v>5545.6044299999994</v>
      </c>
      <c r="O7" s="7">
        <f t="shared" si="0"/>
        <v>5300.3164699999998</v>
      </c>
      <c r="P7" s="7">
        <f t="shared" si="0"/>
        <v>27185.650369999996</v>
      </c>
      <c r="Q7" s="7">
        <f t="shared" si="0"/>
        <v>29662.603650000015</v>
      </c>
      <c r="R7" s="7">
        <f t="shared" si="0"/>
        <v>8225.2457800000029</v>
      </c>
      <c r="S7" s="7">
        <f t="shared" si="0"/>
        <v>5865.833340000001</v>
      </c>
      <c r="T7" s="7">
        <f t="shared" si="0"/>
        <v>42601.959710000003</v>
      </c>
      <c r="U7" s="7">
        <f t="shared" si="0"/>
        <v>37861.388619999998</v>
      </c>
      <c r="V7" s="7">
        <f t="shared" si="0"/>
        <v>7089.8769500000008</v>
      </c>
      <c r="W7" s="7">
        <f t="shared" si="0"/>
        <v>4193.2321899999997</v>
      </c>
      <c r="X7" s="7">
        <f t="shared" si="0"/>
        <v>29558.875380000001</v>
      </c>
      <c r="Y7" s="7">
        <f t="shared" si="0"/>
        <v>32002.292749999993</v>
      </c>
      <c r="Z7" s="7">
        <f t="shared" si="0"/>
        <v>9819.9501400000008</v>
      </c>
      <c r="AA7" s="7">
        <f t="shared" si="0"/>
        <v>4996.9010799999987</v>
      </c>
      <c r="AB7" s="7">
        <f t="shared" si="0"/>
        <v>38307.709499999983</v>
      </c>
      <c r="AC7" s="7">
        <f t="shared" si="0"/>
        <v>36241.601980000007</v>
      </c>
      <c r="AD7" s="7">
        <f t="shared" si="0"/>
        <v>7742.2069500000007</v>
      </c>
      <c r="AE7" s="7">
        <f t="shared" si="0"/>
        <v>4281.0136400000001</v>
      </c>
      <c r="AF7" s="7">
        <f t="shared" si="0"/>
        <v>42159.519439999996</v>
      </c>
      <c r="AG7" s="7">
        <f t="shared" si="0"/>
        <v>43667.430620000006</v>
      </c>
      <c r="AH7" s="7">
        <f t="shared" si="0"/>
        <v>9537.7194</v>
      </c>
      <c r="AI7" s="7">
        <f t="shared" si="0"/>
        <v>4589.2379300000002</v>
      </c>
      <c r="AJ7" s="7">
        <f t="shared" si="0"/>
        <v>58754.101220000011</v>
      </c>
      <c r="AK7" s="7">
        <f t="shared" si="0"/>
        <v>48970.781999999999</v>
      </c>
      <c r="AL7" s="7">
        <f t="shared" si="0"/>
        <v>8247.3777200000004</v>
      </c>
      <c r="AM7" s="7">
        <f t="shared" si="0"/>
        <v>3803.8999999999996</v>
      </c>
      <c r="AN7" s="7">
        <f t="shared" si="0"/>
        <v>51619.8</v>
      </c>
      <c r="AO7" s="7">
        <f t="shared" si="0"/>
        <v>54523</v>
      </c>
      <c r="AP7" s="7">
        <f t="shared" si="0"/>
        <v>43644.495060000001</v>
      </c>
      <c r="AQ7" s="7">
        <f t="shared" si="0"/>
        <v>26760.600000000002</v>
      </c>
      <c r="AR7" s="7">
        <f t="shared" si="0"/>
        <v>42084.1</v>
      </c>
      <c r="AS7" s="7">
        <f t="shared" si="0"/>
        <v>53505.5</v>
      </c>
      <c r="AT7" s="24">
        <f t="shared" si="0"/>
        <v>8752</v>
      </c>
      <c r="AU7" s="24">
        <f t="shared" si="0"/>
        <v>6692.8</v>
      </c>
      <c r="AV7" s="24">
        <f t="shared" si="0"/>
        <v>18273.800000000003</v>
      </c>
      <c r="AW7" s="24">
        <f t="shared" si="0"/>
        <v>22164.6</v>
      </c>
      <c r="AX7" s="24">
        <f t="shared" si="0"/>
        <v>9493.5999999999985</v>
      </c>
      <c r="AY7" s="24">
        <f t="shared" si="0"/>
        <v>10573.6</v>
      </c>
      <c r="AZ7" s="24">
        <f t="shared" si="0"/>
        <v>13050.099999999999</v>
      </c>
      <c r="BA7" s="24">
        <f t="shared" si="0"/>
        <v>17162.2</v>
      </c>
      <c r="BB7" s="20"/>
      <c r="BC7" s="20"/>
      <c r="BD7" s="20"/>
      <c r="BE7" s="20"/>
      <c r="BF7" s="20"/>
      <c r="BG7" s="20"/>
      <c r="BH7" s="20"/>
      <c r="BI7" s="20"/>
    </row>
    <row r="8" spans="1:61" s="6" customFormat="1" ht="30" customHeight="1">
      <c r="A8" s="5" t="s">
        <v>3</v>
      </c>
      <c r="B8" s="7">
        <v>0</v>
      </c>
      <c r="C8" s="7">
        <v>0</v>
      </c>
      <c r="D8" s="7">
        <v>10351.854049999996</v>
      </c>
      <c r="E8" s="7">
        <v>7919.9900900000021</v>
      </c>
      <c r="F8" s="7">
        <v>42</v>
      </c>
      <c r="G8" s="7">
        <v>61.741000000000007</v>
      </c>
      <c r="H8" s="7">
        <v>11862.534670000008</v>
      </c>
      <c r="I8" s="7">
        <v>6617.1947099999998</v>
      </c>
      <c r="J8" s="7">
        <v>60.148200000000003</v>
      </c>
      <c r="K8" s="7">
        <v>57.971069999999997</v>
      </c>
      <c r="L8" s="7">
        <v>11590.160830000001</v>
      </c>
      <c r="M8" s="7">
        <v>6863.0937900000044</v>
      </c>
      <c r="N8" s="7">
        <v>286.62139999999999</v>
      </c>
      <c r="O8" s="7">
        <v>64.932929999999999</v>
      </c>
      <c r="P8" s="7">
        <v>10318.611489999999</v>
      </c>
      <c r="Q8" s="7">
        <v>5910.5183499999994</v>
      </c>
      <c r="R8" s="7">
        <v>1297.548</v>
      </c>
      <c r="S8" s="7">
        <v>249.42670000000001</v>
      </c>
      <c r="T8" s="7">
        <v>21303.09662</v>
      </c>
      <c r="U8" s="7">
        <v>8677.0808100000031</v>
      </c>
      <c r="V8" s="7">
        <v>44.067500000000003</v>
      </c>
      <c r="W8" s="7">
        <v>6.4055400000000002</v>
      </c>
      <c r="X8" s="7">
        <v>9662.8076000000056</v>
      </c>
      <c r="Y8" s="7">
        <v>5496.0723400000006</v>
      </c>
      <c r="Z8" s="7">
        <v>20.221999999999998</v>
      </c>
      <c r="AA8" s="7">
        <v>8.2334999999999994</v>
      </c>
      <c r="AB8" s="7">
        <v>12606.418149999994</v>
      </c>
      <c r="AC8" s="7">
        <v>6705.57924</v>
      </c>
      <c r="AD8" s="7">
        <v>2002.51</v>
      </c>
      <c r="AE8" s="7">
        <v>586.70728999999994</v>
      </c>
      <c r="AF8" s="7">
        <v>11796.592519999995</v>
      </c>
      <c r="AG8" s="7">
        <v>6173.1317300000019</v>
      </c>
      <c r="AH8" s="7">
        <v>3245.7599999999998</v>
      </c>
      <c r="AI8" s="7">
        <v>868.56972000000007</v>
      </c>
      <c r="AJ8" s="7">
        <v>21715.610489999999</v>
      </c>
      <c r="AK8" s="7">
        <v>8911.6687199999997</v>
      </c>
      <c r="AL8" s="19">
        <v>901.15</v>
      </c>
      <c r="AM8" s="19">
        <v>107.3</v>
      </c>
      <c r="AN8" s="19">
        <v>13476.1</v>
      </c>
      <c r="AO8" s="19">
        <v>8511.7000000000007</v>
      </c>
      <c r="AP8" s="23">
        <v>3127.875</v>
      </c>
      <c r="AQ8" s="23">
        <v>541.6</v>
      </c>
      <c r="AR8" s="23">
        <v>10459.299999999999</v>
      </c>
      <c r="AS8" s="23">
        <v>7239.7</v>
      </c>
      <c r="AT8" s="22">
        <v>664.8</v>
      </c>
      <c r="AU8" s="22">
        <v>126.3</v>
      </c>
      <c r="AV8" s="22">
        <v>4386.2</v>
      </c>
      <c r="AW8" s="22">
        <v>3259.8</v>
      </c>
      <c r="AX8" s="22">
        <v>1017.2</v>
      </c>
      <c r="AY8" s="22">
        <v>239.1</v>
      </c>
      <c r="AZ8" s="22">
        <v>2815.9</v>
      </c>
      <c r="BA8" s="22">
        <v>2220</v>
      </c>
      <c r="BB8" s="12"/>
      <c r="BC8" s="12"/>
      <c r="BD8" s="12"/>
      <c r="BE8" s="12"/>
      <c r="BF8" s="12"/>
      <c r="BG8" s="12"/>
      <c r="BH8" s="12"/>
      <c r="BI8" s="12"/>
    </row>
    <row r="9" spans="1:61" s="6" customFormat="1" ht="22.5">
      <c r="A9" s="8" t="s">
        <v>4</v>
      </c>
      <c r="B9" s="7">
        <v>6700.5793400000002</v>
      </c>
      <c r="C9" s="7">
        <v>2630.4870100000003</v>
      </c>
      <c r="D9" s="7">
        <v>1300.4449999999997</v>
      </c>
      <c r="E9" s="7">
        <v>6052.6712699999989</v>
      </c>
      <c r="F9" s="7">
        <v>6604.0779999999995</v>
      </c>
      <c r="G9" s="7">
        <v>2392.8672000000001</v>
      </c>
      <c r="H9" s="7">
        <v>281.87374</v>
      </c>
      <c r="I9" s="7">
        <v>982.01875999999993</v>
      </c>
      <c r="J9" s="7">
        <v>3546.0619999999999</v>
      </c>
      <c r="K9" s="7">
        <v>1629.6199300000001</v>
      </c>
      <c r="L9" s="7">
        <v>473.88355000000013</v>
      </c>
      <c r="M9" s="7">
        <v>1722.4108100000003</v>
      </c>
      <c r="N9" s="7">
        <v>3887.4936000000002</v>
      </c>
      <c r="O9" s="7">
        <v>2269.4331400000001</v>
      </c>
      <c r="P9" s="7">
        <v>684.77746999999999</v>
      </c>
      <c r="Q9" s="7">
        <v>1314.5579599999999</v>
      </c>
      <c r="R9" s="7">
        <v>5624.7518000000027</v>
      </c>
      <c r="S9" s="7">
        <v>2438.4749400000005</v>
      </c>
      <c r="T9" s="7">
        <v>1494.1330499999999</v>
      </c>
      <c r="U9" s="7">
        <v>3199.1897800000006</v>
      </c>
      <c r="V9" s="7">
        <v>5181.1430000000009</v>
      </c>
      <c r="W9" s="7">
        <v>1863.48704</v>
      </c>
      <c r="X9" s="7">
        <v>1006.21291</v>
      </c>
      <c r="Y9" s="7">
        <v>2137.0207699999996</v>
      </c>
      <c r="Z9" s="7">
        <v>6117.0550000000003</v>
      </c>
      <c r="AA9" s="7">
        <v>2642.50774</v>
      </c>
      <c r="AB9" s="7">
        <v>1311.4431100000002</v>
      </c>
      <c r="AC9" s="7">
        <v>1175.6275299999998</v>
      </c>
      <c r="AD9" s="7">
        <v>4769.8450000000003</v>
      </c>
      <c r="AE9" s="7">
        <v>1977.4186</v>
      </c>
      <c r="AF9" s="7">
        <v>1460.2084300000001</v>
      </c>
      <c r="AG9" s="7">
        <v>1131.3085900000003</v>
      </c>
      <c r="AH9" s="7">
        <v>5645.5049999999992</v>
      </c>
      <c r="AI9" s="7">
        <v>2055.4135499999998</v>
      </c>
      <c r="AJ9" s="7">
        <v>2115.9983999999999</v>
      </c>
      <c r="AK9" s="7">
        <v>1310.6988999999999</v>
      </c>
      <c r="AL9" s="19">
        <v>4928.6130000000003</v>
      </c>
      <c r="AM9" s="19">
        <v>1915.1</v>
      </c>
      <c r="AN9" s="19">
        <v>3002.1</v>
      </c>
      <c r="AO9" s="19">
        <v>1760.6</v>
      </c>
      <c r="AP9" s="23">
        <v>4841.3630000000003</v>
      </c>
      <c r="AQ9" s="23">
        <v>2371.6</v>
      </c>
      <c r="AR9" s="23">
        <v>2186</v>
      </c>
      <c r="AS9" s="23">
        <v>1901.6</v>
      </c>
      <c r="AT9" s="22">
        <v>2144</v>
      </c>
      <c r="AU9" s="22">
        <v>1004.7</v>
      </c>
      <c r="AV9" s="22">
        <v>1390.9</v>
      </c>
      <c r="AW9" s="22">
        <v>1296.2</v>
      </c>
      <c r="AX9" s="22">
        <v>3520.7</v>
      </c>
      <c r="AY9" s="22">
        <v>2101.9</v>
      </c>
      <c r="AZ9" s="22">
        <v>944.8</v>
      </c>
      <c r="BA9" s="22">
        <v>498.5</v>
      </c>
      <c r="BB9" s="12"/>
      <c r="BC9" s="12"/>
      <c r="BD9" s="12"/>
      <c r="BE9" s="12"/>
      <c r="BF9" s="12"/>
      <c r="BG9" s="12"/>
      <c r="BH9" s="12"/>
      <c r="BI9" s="12"/>
    </row>
    <row r="10" spans="1:61" s="6" customFormat="1" ht="22.5">
      <c r="A10" s="9" t="s">
        <v>5</v>
      </c>
      <c r="B10" s="7">
        <v>1189.4785999999999</v>
      </c>
      <c r="C10" s="7">
        <v>1457.0714300000002</v>
      </c>
      <c r="D10" s="7">
        <v>20795.950989999994</v>
      </c>
      <c r="E10" s="7">
        <v>24878.026999999995</v>
      </c>
      <c r="F10" s="7">
        <v>978.83449999999993</v>
      </c>
      <c r="G10" s="7">
        <v>967.91855999999996</v>
      </c>
      <c r="H10" s="7">
        <v>19461.086579999988</v>
      </c>
      <c r="I10" s="7">
        <v>22636.237749999993</v>
      </c>
      <c r="J10" s="7">
        <v>627.92313999999999</v>
      </c>
      <c r="K10" s="7">
        <v>907.69392999999991</v>
      </c>
      <c r="L10" s="7">
        <v>16924.061930000003</v>
      </c>
      <c r="M10" s="7">
        <v>24325.457039999998</v>
      </c>
      <c r="N10" s="7">
        <v>1371.4894300000001</v>
      </c>
      <c r="O10" s="7">
        <v>2965.9503999999997</v>
      </c>
      <c r="P10" s="7">
        <v>16182.261409999997</v>
      </c>
      <c r="Q10" s="7">
        <v>22437.527340000015</v>
      </c>
      <c r="R10" s="7">
        <v>1302.9459800000002</v>
      </c>
      <c r="S10" s="7">
        <v>3177.9317000000001</v>
      </c>
      <c r="T10" s="7">
        <v>19804.730040000002</v>
      </c>
      <c r="U10" s="7">
        <v>25985.118029999991</v>
      </c>
      <c r="V10" s="7">
        <v>1864.6664499999995</v>
      </c>
      <c r="W10" s="7">
        <v>2323.33961</v>
      </c>
      <c r="X10" s="7">
        <v>18889.854869999996</v>
      </c>
      <c r="Y10" s="7">
        <v>24369.199639999995</v>
      </c>
      <c r="Z10" s="7">
        <v>3682.6731400000008</v>
      </c>
      <c r="AA10" s="7">
        <v>2346.1598399999989</v>
      </c>
      <c r="AB10" s="7">
        <v>24389.848239999988</v>
      </c>
      <c r="AC10" s="7">
        <v>28360.39521000001</v>
      </c>
      <c r="AD10" s="7">
        <v>969.85194999999999</v>
      </c>
      <c r="AE10" s="7">
        <v>1716.8877500000001</v>
      </c>
      <c r="AF10" s="7">
        <v>28902.718489999999</v>
      </c>
      <c r="AG10" s="7">
        <v>36362.990300000005</v>
      </c>
      <c r="AH10" s="7">
        <v>646.45439999999985</v>
      </c>
      <c r="AI10" s="7">
        <v>1665.2546600000003</v>
      </c>
      <c r="AJ10" s="7">
        <v>34922.492330000008</v>
      </c>
      <c r="AK10" s="7">
        <v>38748.414380000002</v>
      </c>
      <c r="AL10" s="19">
        <v>2417.61472</v>
      </c>
      <c r="AM10" s="19">
        <v>1781.5</v>
      </c>
      <c r="AN10" s="19">
        <v>35141.599999999999</v>
      </c>
      <c r="AO10" s="19">
        <v>44250.7</v>
      </c>
      <c r="AP10" s="23">
        <v>35675.257060000004</v>
      </c>
      <c r="AQ10" s="23">
        <v>23847.4</v>
      </c>
      <c r="AR10" s="23">
        <v>29438.799999999999</v>
      </c>
      <c r="AS10" s="23">
        <v>44364.2</v>
      </c>
      <c r="AT10" s="27">
        <v>5943.2</v>
      </c>
      <c r="AU10" s="27">
        <v>5561.8</v>
      </c>
      <c r="AV10" s="27">
        <v>12496.7</v>
      </c>
      <c r="AW10" s="27">
        <v>17608.599999999999</v>
      </c>
      <c r="AX10" s="27">
        <v>4955.7</v>
      </c>
      <c r="AY10" s="27">
        <v>8232.6</v>
      </c>
      <c r="AZ10" s="27">
        <v>9289.4</v>
      </c>
      <c r="BA10" s="27">
        <v>14443.7</v>
      </c>
      <c r="BB10" s="12"/>
      <c r="BC10" s="12"/>
      <c r="BD10" s="12"/>
      <c r="BE10" s="12"/>
      <c r="BF10" s="12"/>
      <c r="BG10" s="12"/>
      <c r="BH10" s="12"/>
      <c r="BI10" s="12"/>
    </row>
    <row r="11" spans="1:61" s="13" customFormat="1" ht="33.75">
      <c r="A11" s="10" t="s">
        <v>6</v>
      </c>
      <c r="B11" s="21"/>
      <c r="C11" s="21">
        <f>C10/C7*100</f>
        <v>35.646497814964576</v>
      </c>
      <c r="D11" s="21"/>
      <c r="E11" s="21"/>
      <c r="F11" s="21"/>
      <c r="G11" s="21">
        <f>G10/G7*100</f>
        <v>28.280817883217953</v>
      </c>
      <c r="H11" s="21"/>
      <c r="I11" s="21"/>
      <c r="J11" s="21"/>
      <c r="K11" s="21">
        <f>K10/K7*100</f>
        <v>34.974731271606466</v>
      </c>
      <c r="L11" s="21"/>
      <c r="M11" s="21"/>
      <c r="N11" s="21"/>
      <c r="O11" s="21">
        <f>O10/O7*100</f>
        <v>55.957986976577644</v>
      </c>
      <c r="P11" s="21"/>
      <c r="Q11" s="21"/>
      <c r="R11" s="21"/>
      <c r="S11" s="21">
        <f>S10/S7*100</f>
        <v>54.176985873928693</v>
      </c>
      <c r="T11" s="21"/>
      <c r="U11" s="21"/>
      <c r="V11" s="21"/>
      <c r="W11" s="21">
        <f>W10/W7*100</f>
        <v>55.406891503425193</v>
      </c>
      <c r="X11" s="21"/>
      <c r="Y11" s="21"/>
      <c r="Z11" s="21"/>
      <c r="AA11" s="21">
        <f>AA10/AA7*100</f>
        <v>46.952297082494965</v>
      </c>
      <c r="AB11" s="21"/>
      <c r="AC11" s="21"/>
      <c r="AD11" s="21"/>
      <c r="AE11" s="21">
        <f>AE10/AE7*100</f>
        <v>40.104701698637896</v>
      </c>
      <c r="AF11" s="21"/>
      <c r="AG11" s="7"/>
      <c r="AH11" s="7"/>
      <c r="AI11" s="7">
        <f>AI10/AI7*100</f>
        <v>36.286082469470045</v>
      </c>
      <c r="AJ11" s="7"/>
      <c r="AK11" s="7"/>
      <c r="AL11" s="7"/>
      <c r="AM11" s="7">
        <f>AM10/AM7*100</f>
        <v>46.833512973527178</v>
      </c>
      <c r="AN11" s="7"/>
      <c r="AO11" s="7"/>
      <c r="AP11" s="7"/>
      <c r="AQ11" s="7">
        <f>AQ10/AQ7*100</f>
        <v>89.113846475789032</v>
      </c>
      <c r="AR11" s="7"/>
      <c r="AS11" s="7"/>
      <c r="AT11" s="16"/>
      <c r="AU11" s="14">
        <f t="shared" ref="AU11" si="1">AU10/AU7*100</f>
        <v>83.101243126942379</v>
      </c>
      <c r="AV11" s="17"/>
      <c r="AW11" s="17"/>
      <c r="AX11" s="16"/>
      <c r="AY11" s="14">
        <f t="shared" ref="AY11" si="2">AY10/AY7*100</f>
        <v>77.859953090716502</v>
      </c>
      <c r="AZ11" s="17"/>
      <c r="BA11" s="17"/>
      <c r="BB11" s="20"/>
      <c r="BC11" s="20"/>
      <c r="BD11" s="20"/>
      <c r="BE11" s="20"/>
      <c r="BF11" s="20"/>
      <c r="BG11" s="20"/>
      <c r="BH11" s="20"/>
      <c r="BI11" s="20"/>
    </row>
    <row r="13" spans="1:61" s="1" customFormat="1">
      <c r="A13" s="36" t="s">
        <v>11</v>
      </c>
      <c r="B13" s="36"/>
      <c r="AH13" s="12"/>
      <c r="AI13" s="12"/>
      <c r="AJ13" s="12"/>
      <c r="AK13" s="12"/>
    </row>
  </sheetData>
  <mergeCells count="43"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B4:E4"/>
    <mergeCell ref="F4:I4"/>
    <mergeCell ref="A4:A6"/>
    <mergeCell ref="B5:C5"/>
    <mergeCell ref="Z5:AA5"/>
    <mergeCell ref="AL4:AO4"/>
    <mergeCell ref="AL5:AM5"/>
    <mergeCell ref="AN5:AO5"/>
    <mergeCell ref="AJ5:AK5"/>
    <mergeCell ref="AD5:AE5"/>
    <mergeCell ref="AF5:AG5"/>
    <mergeCell ref="AH5:AI5"/>
    <mergeCell ref="AP4:AS4"/>
    <mergeCell ref="AP5:AQ5"/>
    <mergeCell ref="AR5:AS5"/>
    <mergeCell ref="AB5:AC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T4:AW4"/>
    <mergeCell ref="AX4:BA4"/>
    <mergeCell ref="AT5:AU5"/>
    <mergeCell ref="AV5:AW5"/>
    <mergeCell ref="AX5:AY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Atyrau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2026-07-15T11:08:26Z</dcterms:modified>
</cp:coreProperties>
</file>