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120" yWindow="-120" windowWidth="29040" windowHeight="15840" tabRatio="934"/>
  </bookViews>
  <sheets>
    <sheet name="Atyrau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7" i="7"/>
  <c r="AV7"/>
  <c r="AU7"/>
  <c r="AU11" s="1"/>
  <c r="AT7"/>
  <c r="AS7"/>
  <c r="AR7"/>
  <c r="AQ7"/>
  <c r="AQ11" s="1"/>
  <c r="AP7"/>
  <c r="AO7" l="1"/>
  <c r="AN7"/>
  <c r="AM7"/>
  <c r="AM11" s="1"/>
  <c r="AL7"/>
  <c r="AK7" l="1"/>
  <c r="AJ7"/>
  <c r="AI7"/>
  <c r="AI11" s="1"/>
  <c r="AH7"/>
  <c r="AD7" l="1"/>
  <c r="AE7"/>
  <c r="AE11" s="1"/>
  <c r="AF7"/>
  <c r="AG7"/>
  <c r="AC7"/>
  <c r="AB7"/>
  <c r="Z7"/>
  <c r="Y7"/>
  <c r="X7"/>
  <c r="W7"/>
  <c r="W11" s="1"/>
  <c r="V7"/>
  <c r="U7"/>
  <c r="T7"/>
  <c r="S7"/>
  <c r="S11" s="1"/>
  <c r="R7"/>
  <c r="Q7"/>
  <c r="P7"/>
  <c r="O7"/>
  <c r="O11" s="1"/>
  <c r="N7"/>
  <c r="M7"/>
  <c r="L7"/>
  <c r="K7"/>
  <c r="K11" s="1"/>
  <c r="J7"/>
  <c r="I7"/>
  <c r="H7"/>
  <c r="G7"/>
  <c r="G11" s="1"/>
  <c r="F7"/>
  <c r="E7"/>
  <c r="D7"/>
  <c r="C7"/>
  <c r="C11" s="1"/>
  <c r="B7"/>
  <c r="AA7"/>
  <c r="AA11" s="1"/>
</calcChain>
</file>

<file path=xl/sharedStrings.xml><?xml version="1.0" encoding="utf-8"?>
<sst xmlns="http://schemas.openxmlformats.org/spreadsheetml/2006/main" count="83" uniqueCount="15">
  <si>
    <t>export</t>
  </si>
  <si>
    <t>import</t>
  </si>
  <si>
    <t xml:space="preserve">
Total for agricultural products:</t>
  </si>
  <si>
    <t xml:space="preserve">
Сrop production</t>
  </si>
  <si>
    <t xml:space="preserve">
Animal husbandry</t>
  </si>
  <si>
    <t xml:space="preserve"> 
Processed agricultural products</t>
  </si>
  <si>
    <t xml:space="preserve">
Share of processed products in total exports of agricultural products, %</t>
  </si>
  <si>
    <t>Export and import of agricultural products</t>
  </si>
  <si>
    <t>Atyrau</t>
  </si>
  <si>
    <t>tons</t>
  </si>
  <si>
    <t>thousand US dollars</t>
  </si>
  <si>
    <t xml:space="preserve">   *Preliminary data.</t>
  </si>
  <si>
    <t>Name of indicator</t>
  </si>
  <si>
    <t>January-September 2024</t>
  </si>
  <si>
    <t>January-September 2025*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</si>
</sst>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b/>
      <sz val="10"/>
      <color theme="1"/>
      <name val="Roboto Bold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8" fillId="0" borderId="0"/>
    <xf numFmtId="0" fontId="8" fillId="0" borderId="0"/>
  </cellStyleXfs>
  <cellXfs count="28">
    <xf numFmtId="0" fontId="0" fillId="0" borderId="0" xfId="0"/>
    <xf numFmtId="0" fontId="3" fillId="0" borderId="0" xfId="1" applyFont="1" applyFill="1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4" fillId="0" borderId="0" xfId="0" applyFont="1" applyAlignment="1">
      <alignment wrapText="1"/>
    </xf>
    <xf numFmtId="164" fontId="4" fillId="0" borderId="0" xfId="0" applyNumberFormat="1" applyFont="1"/>
    <xf numFmtId="164" fontId="4" fillId="0" borderId="1" xfId="0" applyNumberFormat="1" applyFont="1" applyBorder="1"/>
    <xf numFmtId="164" fontId="4" fillId="0" borderId="0" xfId="0" applyNumberFormat="1" applyFont="1" applyAlignment="1">
      <alignment wrapText="1"/>
    </xf>
    <xf numFmtId="164" fontId="4" fillId="0" borderId="0" xfId="0" applyNumberFormat="1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 applyFill="1" applyBorder="1"/>
    <xf numFmtId="164" fontId="5" fillId="0" borderId="0" xfId="0" applyNumberFormat="1" applyFont="1" applyBorder="1"/>
    <xf numFmtId="0" fontId="4" fillId="0" borderId="0" xfId="0" applyFont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164" fontId="4" fillId="0" borderId="1" xfId="0" applyNumberFormat="1" applyFont="1" applyFill="1" applyBorder="1"/>
    <xf numFmtId="164" fontId="5" fillId="0" borderId="1" xfId="0" applyNumberFormat="1" applyFont="1" applyBorder="1"/>
    <xf numFmtId="164" fontId="4" fillId="0" borderId="1" xfId="0" applyNumberFormat="1" applyFont="1" applyFill="1" applyBorder="1"/>
    <xf numFmtId="0" fontId="6" fillId="0" borderId="0" xfId="1" applyFont="1" applyFill="1" applyBorder="1" applyAlignment="1">
      <alignment horizontal="left" wrapText="1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4"/>
    <cellStyle name="Обычный 4" xfId="3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W13"/>
  <sheetViews>
    <sheetView tabSelected="1" workbookViewId="0">
      <pane xSplit="1" ySplit="6" topLeftCell="N7" activePane="bottomRight" state="frozen"/>
      <selection pane="topRight" activeCell="B1" sqref="B1"/>
      <selection pane="bottomLeft" activeCell="A7" sqref="A7"/>
      <selection pane="bottomRight" activeCell="AG36" sqref="AG36"/>
    </sheetView>
  </sheetViews>
  <sheetFormatPr defaultRowHeight="11.25"/>
  <cols>
    <col min="1" max="1" width="39.42578125" style="10" customWidth="1"/>
    <col min="2" max="23" width="9.140625" style="10"/>
    <col min="24" max="29" width="9.28515625" style="10" customWidth="1"/>
    <col min="30" max="32" width="9.140625" style="10"/>
    <col min="33" max="33" width="9.5703125" style="10" customWidth="1"/>
    <col min="34" max="16384" width="9.140625" style="10"/>
  </cols>
  <sheetData>
    <row r="1" spans="1:49" ht="12.75">
      <c r="A1" s="23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</row>
    <row r="2" spans="1:49" ht="12.75">
      <c r="A2" s="23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</row>
    <row r="4" spans="1:49" s="2" customFormat="1" ht="11.25" customHeight="1">
      <c r="A4" s="24" t="s">
        <v>12</v>
      </c>
      <c r="B4" s="19">
        <v>2015</v>
      </c>
      <c r="C4" s="19"/>
      <c r="D4" s="19"/>
      <c r="E4" s="19"/>
      <c r="F4" s="19">
        <v>2016</v>
      </c>
      <c r="G4" s="19"/>
      <c r="H4" s="19"/>
      <c r="I4" s="19"/>
      <c r="J4" s="19">
        <v>2017</v>
      </c>
      <c r="K4" s="19"/>
      <c r="L4" s="19"/>
      <c r="M4" s="19"/>
      <c r="N4" s="19">
        <v>2018</v>
      </c>
      <c r="O4" s="19"/>
      <c r="P4" s="19"/>
      <c r="Q4" s="19"/>
      <c r="R4" s="19">
        <v>2019</v>
      </c>
      <c r="S4" s="19"/>
      <c r="T4" s="19"/>
      <c r="U4" s="19"/>
      <c r="V4" s="19">
        <v>2020</v>
      </c>
      <c r="W4" s="19"/>
      <c r="X4" s="19"/>
      <c r="Y4" s="19"/>
      <c r="Z4" s="19">
        <v>2021</v>
      </c>
      <c r="AA4" s="19"/>
      <c r="AB4" s="19"/>
      <c r="AC4" s="19"/>
      <c r="AD4" s="20">
        <v>2022</v>
      </c>
      <c r="AE4" s="21"/>
      <c r="AF4" s="21"/>
      <c r="AG4" s="22"/>
      <c r="AH4" s="20">
        <v>2023</v>
      </c>
      <c r="AI4" s="21"/>
      <c r="AJ4" s="21"/>
      <c r="AK4" s="22"/>
      <c r="AL4" s="20">
        <v>2024</v>
      </c>
      <c r="AM4" s="21"/>
      <c r="AN4" s="21"/>
      <c r="AO4" s="22"/>
      <c r="AP4" s="20" t="s">
        <v>13</v>
      </c>
      <c r="AQ4" s="21"/>
      <c r="AR4" s="21"/>
      <c r="AS4" s="22"/>
      <c r="AT4" s="20" t="s">
        <v>14</v>
      </c>
      <c r="AU4" s="21"/>
      <c r="AV4" s="21"/>
      <c r="AW4" s="22"/>
    </row>
    <row r="5" spans="1:49" s="3" customFormat="1">
      <c r="A5" s="25"/>
      <c r="B5" s="19" t="s">
        <v>0</v>
      </c>
      <c r="C5" s="19"/>
      <c r="D5" s="19" t="s">
        <v>1</v>
      </c>
      <c r="E5" s="19"/>
      <c r="F5" s="19" t="s">
        <v>0</v>
      </c>
      <c r="G5" s="19"/>
      <c r="H5" s="19" t="s">
        <v>1</v>
      </c>
      <c r="I5" s="19"/>
      <c r="J5" s="19" t="s">
        <v>0</v>
      </c>
      <c r="K5" s="19"/>
      <c r="L5" s="19" t="s">
        <v>1</v>
      </c>
      <c r="M5" s="19"/>
      <c r="N5" s="19" t="s">
        <v>0</v>
      </c>
      <c r="O5" s="19"/>
      <c r="P5" s="19" t="s">
        <v>1</v>
      </c>
      <c r="Q5" s="19"/>
      <c r="R5" s="19" t="s">
        <v>0</v>
      </c>
      <c r="S5" s="19"/>
      <c r="T5" s="19" t="s">
        <v>1</v>
      </c>
      <c r="U5" s="19"/>
      <c r="V5" s="19" t="s">
        <v>0</v>
      </c>
      <c r="W5" s="19"/>
      <c r="X5" s="19" t="s">
        <v>1</v>
      </c>
      <c r="Y5" s="19"/>
      <c r="Z5" s="19" t="s">
        <v>0</v>
      </c>
      <c r="AA5" s="19"/>
      <c r="AB5" s="19" t="s">
        <v>1</v>
      </c>
      <c r="AC5" s="19"/>
      <c r="AD5" s="19" t="s">
        <v>0</v>
      </c>
      <c r="AE5" s="19"/>
      <c r="AF5" s="19" t="s">
        <v>1</v>
      </c>
      <c r="AG5" s="19"/>
      <c r="AH5" s="19" t="s">
        <v>0</v>
      </c>
      <c r="AI5" s="19"/>
      <c r="AJ5" s="19" t="s">
        <v>1</v>
      </c>
      <c r="AK5" s="19"/>
      <c r="AL5" s="19" t="s">
        <v>0</v>
      </c>
      <c r="AM5" s="19"/>
      <c r="AN5" s="19" t="s">
        <v>1</v>
      </c>
      <c r="AO5" s="19"/>
      <c r="AP5" s="27" t="s">
        <v>0</v>
      </c>
      <c r="AQ5" s="22"/>
      <c r="AR5" s="27" t="s">
        <v>1</v>
      </c>
      <c r="AS5" s="22"/>
      <c r="AT5" s="27" t="s">
        <v>0</v>
      </c>
      <c r="AU5" s="22"/>
      <c r="AV5" s="27" t="s">
        <v>1</v>
      </c>
      <c r="AW5" s="22"/>
    </row>
    <row r="6" spans="1:49" s="2" customFormat="1" ht="22.5">
      <c r="A6" s="26"/>
      <c r="B6" s="14" t="s">
        <v>9</v>
      </c>
      <c r="C6" s="14" t="s">
        <v>10</v>
      </c>
      <c r="D6" s="14" t="s">
        <v>9</v>
      </c>
      <c r="E6" s="14" t="s">
        <v>10</v>
      </c>
      <c r="F6" s="14" t="s">
        <v>9</v>
      </c>
      <c r="G6" s="14" t="s">
        <v>10</v>
      </c>
      <c r="H6" s="14" t="s">
        <v>9</v>
      </c>
      <c r="I6" s="14" t="s">
        <v>10</v>
      </c>
      <c r="J6" s="14" t="s">
        <v>9</v>
      </c>
      <c r="K6" s="14" t="s">
        <v>10</v>
      </c>
      <c r="L6" s="14" t="s">
        <v>9</v>
      </c>
      <c r="M6" s="14" t="s">
        <v>10</v>
      </c>
      <c r="N6" s="14" t="s">
        <v>9</v>
      </c>
      <c r="O6" s="14" t="s">
        <v>10</v>
      </c>
      <c r="P6" s="14" t="s">
        <v>9</v>
      </c>
      <c r="Q6" s="14" t="s">
        <v>10</v>
      </c>
      <c r="R6" s="14" t="s">
        <v>9</v>
      </c>
      <c r="S6" s="14" t="s">
        <v>10</v>
      </c>
      <c r="T6" s="14" t="s">
        <v>9</v>
      </c>
      <c r="U6" s="14" t="s">
        <v>10</v>
      </c>
      <c r="V6" s="14" t="s">
        <v>9</v>
      </c>
      <c r="W6" s="14" t="s">
        <v>10</v>
      </c>
      <c r="X6" s="14" t="s">
        <v>9</v>
      </c>
      <c r="Y6" s="14" t="s">
        <v>10</v>
      </c>
      <c r="Z6" s="14" t="s">
        <v>9</v>
      </c>
      <c r="AA6" s="14" t="s">
        <v>10</v>
      </c>
      <c r="AB6" s="14" t="s">
        <v>9</v>
      </c>
      <c r="AC6" s="14" t="s">
        <v>10</v>
      </c>
      <c r="AD6" s="14" t="s">
        <v>9</v>
      </c>
      <c r="AE6" s="14" t="s">
        <v>10</v>
      </c>
      <c r="AF6" s="14" t="s">
        <v>9</v>
      </c>
      <c r="AG6" s="14" t="s">
        <v>10</v>
      </c>
      <c r="AH6" s="14" t="s">
        <v>9</v>
      </c>
      <c r="AI6" s="14" t="s">
        <v>10</v>
      </c>
      <c r="AJ6" s="14" t="s">
        <v>9</v>
      </c>
      <c r="AK6" s="14" t="s">
        <v>10</v>
      </c>
      <c r="AL6" s="14" t="s">
        <v>9</v>
      </c>
      <c r="AM6" s="14" t="s">
        <v>10</v>
      </c>
      <c r="AN6" s="14" t="s">
        <v>9</v>
      </c>
      <c r="AO6" s="14" t="s">
        <v>10</v>
      </c>
      <c r="AP6" s="14" t="s">
        <v>9</v>
      </c>
      <c r="AQ6" s="14" t="s">
        <v>10</v>
      </c>
      <c r="AR6" s="14" t="s">
        <v>9</v>
      </c>
      <c r="AS6" s="14" t="s">
        <v>10</v>
      </c>
      <c r="AT6" s="14" t="s">
        <v>9</v>
      </c>
      <c r="AU6" s="14" t="s">
        <v>10</v>
      </c>
      <c r="AV6" s="14" t="s">
        <v>9</v>
      </c>
      <c r="AW6" s="14" t="s">
        <v>10</v>
      </c>
    </row>
    <row r="7" spans="1:49" s="5" customFormat="1" ht="30.75" customHeight="1">
      <c r="A7" s="13" t="s">
        <v>2</v>
      </c>
      <c r="B7" s="6">
        <f>B8+B9+B10</f>
        <v>7890.0579400000006</v>
      </c>
      <c r="C7" s="6">
        <f t="shared" ref="C7:AW7" si="0">C8+C9+C10</f>
        <v>4087.5584400000007</v>
      </c>
      <c r="D7" s="6">
        <f t="shared" si="0"/>
        <v>32448.250039999992</v>
      </c>
      <c r="E7" s="6">
        <f t="shared" si="0"/>
        <v>38850.68836</v>
      </c>
      <c r="F7" s="6">
        <f t="shared" si="0"/>
        <v>7624.9124999999995</v>
      </c>
      <c r="G7" s="6">
        <f t="shared" si="0"/>
        <v>3422.5267600000002</v>
      </c>
      <c r="H7" s="6">
        <f t="shared" si="0"/>
        <v>31605.494989999996</v>
      </c>
      <c r="I7" s="6">
        <f t="shared" si="0"/>
        <v>30235.451219999992</v>
      </c>
      <c r="J7" s="6">
        <f t="shared" si="0"/>
        <v>4234.1333400000003</v>
      </c>
      <c r="K7" s="6">
        <f t="shared" si="0"/>
        <v>2595.2849299999998</v>
      </c>
      <c r="L7" s="6">
        <f t="shared" si="0"/>
        <v>28988.106310000003</v>
      </c>
      <c r="M7" s="6">
        <f t="shared" si="0"/>
        <v>32910.961640000001</v>
      </c>
      <c r="N7" s="6">
        <f t="shared" si="0"/>
        <v>5545.6044299999994</v>
      </c>
      <c r="O7" s="6">
        <f t="shared" si="0"/>
        <v>5300.3164699999998</v>
      </c>
      <c r="P7" s="6">
        <f t="shared" si="0"/>
        <v>27185.650369999996</v>
      </c>
      <c r="Q7" s="6">
        <f t="shared" si="0"/>
        <v>29662.603650000015</v>
      </c>
      <c r="R7" s="6">
        <f t="shared" si="0"/>
        <v>8225.2457800000029</v>
      </c>
      <c r="S7" s="6">
        <f t="shared" si="0"/>
        <v>5865.833340000001</v>
      </c>
      <c r="T7" s="6">
        <f t="shared" si="0"/>
        <v>42601.959710000003</v>
      </c>
      <c r="U7" s="6">
        <f t="shared" si="0"/>
        <v>37861.388619999998</v>
      </c>
      <c r="V7" s="6">
        <f t="shared" si="0"/>
        <v>7089.8769500000008</v>
      </c>
      <c r="W7" s="6">
        <f t="shared" si="0"/>
        <v>4193.2321899999997</v>
      </c>
      <c r="X7" s="6">
        <f t="shared" si="0"/>
        <v>29558.875380000001</v>
      </c>
      <c r="Y7" s="6">
        <f t="shared" si="0"/>
        <v>32002.292749999993</v>
      </c>
      <c r="Z7" s="6">
        <f t="shared" si="0"/>
        <v>9819.9501400000008</v>
      </c>
      <c r="AA7" s="6">
        <f t="shared" si="0"/>
        <v>4996.9010799999987</v>
      </c>
      <c r="AB7" s="6">
        <f t="shared" si="0"/>
        <v>38307.709499999983</v>
      </c>
      <c r="AC7" s="6">
        <f t="shared" si="0"/>
        <v>36241.601980000007</v>
      </c>
      <c r="AD7" s="6">
        <f t="shared" si="0"/>
        <v>7742.2069500000007</v>
      </c>
      <c r="AE7" s="6">
        <f t="shared" si="0"/>
        <v>4281.0136400000001</v>
      </c>
      <c r="AF7" s="6">
        <f t="shared" si="0"/>
        <v>42159.519439999996</v>
      </c>
      <c r="AG7" s="6">
        <f t="shared" si="0"/>
        <v>43667.430620000006</v>
      </c>
      <c r="AH7" s="6">
        <f t="shared" si="0"/>
        <v>9537.7194</v>
      </c>
      <c r="AI7" s="6">
        <f t="shared" si="0"/>
        <v>4589.2379300000002</v>
      </c>
      <c r="AJ7" s="6">
        <f t="shared" si="0"/>
        <v>58754.101220000011</v>
      </c>
      <c r="AK7" s="6">
        <f t="shared" si="0"/>
        <v>48970.781999999999</v>
      </c>
      <c r="AL7" s="6">
        <f t="shared" si="0"/>
        <v>8247.3777200000004</v>
      </c>
      <c r="AM7" s="6">
        <f t="shared" si="0"/>
        <v>3803.8999999999996</v>
      </c>
      <c r="AN7" s="6">
        <f t="shared" si="0"/>
        <v>51619.8</v>
      </c>
      <c r="AO7" s="6">
        <f t="shared" si="0"/>
        <v>54523</v>
      </c>
      <c r="AP7" s="6">
        <f t="shared" si="0"/>
        <v>5363.6273000000001</v>
      </c>
      <c r="AQ7" s="6">
        <f t="shared" si="0"/>
        <v>2807.6</v>
      </c>
      <c r="AR7" s="6">
        <f t="shared" si="0"/>
        <v>40413.4</v>
      </c>
      <c r="AS7" s="6">
        <f t="shared" si="0"/>
        <v>41290.1</v>
      </c>
      <c r="AT7" s="6">
        <f t="shared" si="0"/>
        <v>30946.530930000001</v>
      </c>
      <c r="AU7" s="6">
        <f t="shared" si="0"/>
        <v>20156.3</v>
      </c>
      <c r="AV7" s="6">
        <f t="shared" si="0"/>
        <v>30466</v>
      </c>
      <c r="AW7" s="6">
        <f t="shared" si="0"/>
        <v>39002.300000000003</v>
      </c>
    </row>
    <row r="8" spans="1:49" s="5" customFormat="1" ht="30" customHeight="1">
      <c r="A8" s="4" t="s">
        <v>3</v>
      </c>
      <c r="B8" s="6">
        <v>0</v>
      </c>
      <c r="C8" s="6">
        <v>0</v>
      </c>
      <c r="D8" s="6">
        <v>10351.854049999996</v>
      </c>
      <c r="E8" s="6">
        <v>7919.9900900000021</v>
      </c>
      <c r="F8" s="6">
        <v>42</v>
      </c>
      <c r="G8" s="6">
        <v>61.741000000000007</v>
      </c>
      <c r="H8" s="6">
        <v>11862.534670000008</v>
      </c>
      <c r="I8" s="6">
        <v>6617.1947099999998</v>
      </c>
      <c r="J8" s="6">
        <v>60.148200000000003</v>
      </c>
      <c r="K8" s="6">
        <v>57.971069999999997</v>
      </c>
      <c r="L8" s="6">
        <v>11590.160830000001</v>
      </c>
      <c r="M8" s="6">
        <v>6863.0937900000044</v>
      </c>
      <c r="N8" s="6">
        <v>286.62139999999999</v>
      </c>
      <c r="O8" s="6">
        <v>64.932929999999999</v>
      </c>
      <c r="P8" s="6">
        <v>10318.611489999999</v>
      </c>
      <c r="Q8" s="6">
        <v>5910.5183499999994</v>
      </c>
      <c r="R8" s="6">
        <v>1297.548</v>
      </c>
      <c r="S8" s="6">
        <v>249.42670000000001</v>
      </c>
      <c r="T8" s="6">
        <v>21303.09662</v>
      </c>
      <c r="U8" s="6">
        <v>8677.0808100000031</v>
      </c>
      <c r="V8" s="6">
        <v>44.067500000000003</v>
      </c>
      <c r="W8" s="6">
        <v>6.4055400000000002</v>
      </c>
      <c r="X8" s="6">
        <v>9662.8076000000056</v>
      </c>
      <c r="Y8" s="6">
        <v>5496.0723400000006</v>
      </c>
      <c r="Z8" s="6">
        <v>20.221999999999998</v>
      </c>
      <c r="AA8" s="6">
        <v>8.2334999999999994</v>
      </c>
      <c r="AB8" s="6">
        <v>12606.418149999994</v>
      </c>
      <c r="AC8" s="6">
        <v>6705.57924</v>
      </c>
      <c r="AD8" s="6">
        <v>2002.51</v>
      </c>
      <c r="AE8" s="6">
        <v>586.70728999999994</v>
      </c>
      <c r="AF8" s="6">
        <v>11796.592519999995</v>
      </c>
      <c r="AG8" s="6">
        <v>6173.1317300000019</v>
      </c>
      <c r="AH8" s="6">
        <v>3245.7599999999998</v>
      </c>
      <c r="AI8" s="6">
        <v>868.56972000000007</v>
      </c>
      <c r="AJ8" s="6">
        <v>21715.610489999999</v>
      </c>
      <c r="AK8" s="6">
        <v>8911.6687199999997</v>
      </c>
      <c r="AL8" s="15">
        <v>901.15</v>
      </c>
      <c r="AM8" s="15">
        <v>107.3</v>
      </c>
      <c r="AN8" s="15">
        <v>13476.1</v>
      </c>
      <c r="AO8" s="15">
        <v>8511.7000000000007</v>
      </c>
      <c r="AP8" s="17">
        <v>835</v>
      </c>
      <c r="AQ8" s="17">
        <v>94.7</v>
      </c>
      <c r="AR8" s="17">
        <v>11021.1</v>
      </c>
      <c r="AS8" s="17">
        <v>6754.9</v>
      </c>
      <c r="AT8" s="17">
        <v>1740.825</v>
      </c>
      <c r="AU8" s="17">
        <v>277.7</v>
      </c>
      <c r="AV8" s="17">
        <v>6379.8</v>
      </c>
      <c r="AW8" s="17">
        <v>4996.7</v>
      </c>
    </row>
    <row r="9" spans="1:49" s="5" customFormat="1" ht="22.5">
      <c r="A9" s="7" t="s">
        <v>4</v>
      </c>
      <c r="B9" s="6">
        <v>6700.5793400000002</v>
      </c>
      <c r="C9" s="6">
        <v>2630.4870100000003</v>
      </c>
      <c r="D9" s="6">
        <v>1300.4449999999997</v>
      </c>
      <c r="E9" s="6">
        <v>6052.6712699999989</v>
      </c>
      <c r="F9" s="6">
        <v>6604.0779999999995</v>
      </c>
      <c r="G9" s="6">
        <v>2392.8672000000001</v>
      </c>
      <c r="H9" s="6">
        <v>281.87374</v>
      </c>
      <c r="I9" s="6">
        <v>982.01875999999993</v>
      </c>
      <c r="J9" s="6">
        <v>3546.0619999999999</v>
      </c>
      <c r="K9" s="6">
        <v>1629.6199300000001</v>
      </c>
      <c r="L9" s="6">
        <v>473.88355000000013</v>
      </c>
      <c r="M9" s="6">
        <v>1722.4108100000003</v>
      </c>
      <c r="N9" s="6">
        <v>3887.4936000000002</v>
      </c>
      <c r="O9" s="6">
        <v>2269.4331400000001</v>
      </c>
      <c r="P9" s="6">
        <v>684.77746999999999</v>
      </c>
      <c r="Q9" s="6">
        <v>1314.5579599999999</v>
      </c>
      <c r="R9" s="6">
        <v>5624.7518000000027</v>
      </c>
      <c r="S9" s="6">
        <v>2438.4749400000005</v>
      </c>
      <c r="T9" s="6">
        <v>1494.1330499999999</v>
      </c>
      <c r="U9" s="6">
        <v>3199.1897800000006</v>
      </c>
      <c r="V9" s="6">
        <v>5181.1430000000009</v>
      </c>
      <c r="W9" s="6">
        <v>1863.48704</v>
      </c>
      <c r="X9" s="6">
        <v>1006.21291</v>
      </c>
      <c r="Y9" s="6">
        <v>2137.0207699999996</v>
      </c>
      <c r="Z9" s="6">
        <v>6117.0550000000003</v>
      </c>
      <c r="AA9" s="6">
        <v>2642.50774</v>
      </c>
      <c r="AB9" s="6">
        <v>1311.4431100000002</v>
      </c>
      <c r="AC9" s="6">
        <v>1175.6275299999998</v>
      </c>
      <c r="AD9" s="6">
        <v>4769.8450000000003</v>
      </c>
      <c r="AE9" s="6">
        <v>1977.4186</v>
      </c>
      <c r="AF9" s="6">
        <v>1460.2084300000001</v>
      </c>
      <c r="AG9" s="6">
        <v>1131.3085900000003</v>
      </c>
      <c r="AH9" s="6">
        <v>5645.5049999999992</v>
      </c>
      <c r="AI9" s="6">
        <v>2055.4135499999998</v>
      </c>
      <c r="AJ9" s="6">
        <v>2115.9983999999999</v>
      </c>
      <c r="AK9" s="6">
        <v>1310.6988999999999</v>
      </c>
      <c r="AL9" s="15">
        <v>4928.6130000000003</v>
      </c>
      <c r="AM9" s="15">
        <v>1915.1</v>
      </c>
      <c r="AN9" s="15">
        <v>3002.1</v>
      </c>
      <c r="AO9" s="15">
        <v>1760.6</v>
      </c>
      <c r="AP9" s="17">
        <v>2762.835</v>
      </c>
      <c r="AQ9" s="17">
        <v>1149.0999999999999</v>
      </c>
      <c r="AR9" s="17">
        <v>2076.9</v>
      </c>
      <c r="AS9" s="17">
        <v>1385.6</v>
      </c>
      <c r="AT9" s="17">
        <v>2290.0929999999998</v>
      </c>
      <c r="AU9" s="17">
        <v>1070.4000000000001</v>
      </c>
      <c r="AV9" s="17">
        <v>1730.5</v>
      </c>
      <c r="AW9" s="17">
        <v>1637.1</v>
      </c>
    </row>
    <row r="10" spans="1:49" s="5" customFormat="1" ht="22.5">
      <c r="A10" s="8" t="s">
        <v>5</v>
      </c>
      <c r="B10" s="6">
        <v>1189.4785999999999</v>
      </c>
      <c r="C10" s="6">
        <v>1457.0714300000002</v>
      </c>
      <c r="D10" s="6">
        <v>20795.950989999994</v>
      </c>
      <c r="E10" s="6">
        <v>24878.026999999995</v>
      </c>
      <c r="F10" s="6">
        <v>978.83449999999993</v>
      </c>
      <c r="G10" s="6">
        <v>967.91855999999996</v>
      </c>
      <c r="H10" s="6">
        <v>19461.086579999988</v>
      </c>
      <c r="I10" s="6">
        <v>22636.237749999993</v>
      </c>
      <c r="J10" s="6">
        <v>627.92313999999999</v>
      </c>
      <c r="K10" s="6">
        <v>907.69392999999991</v>
      </c>
      <c r="L10" s="6">
        <v>16924.061930000003</v>
      </c>
      <c r="M10" s="6">
        <v>24325.457039999998</v>
      </c>
      <c r="N10" s="6">
        <v>1371.4894300000001</v>
      </c>
      <c r="O10" s="6">
        <v>2965.9503999999997</v>
      </c>
      <c r="P10" s="6">
        <v>16182.261409999997</v>
      </c>
      <c r="Q10" s="6">
        <v>22437.527340000015</v>
      </c>
      <c r="R10" s="6">
        <v>1302.9459800000002</v>
      </c>
      <c r="S10" s="6">
        <v>3177.9317000000001</v>
      </c>
      <c r="T10" s="6">
        <v>19804.730040000002</v>
      </c>
      <c r="U10" s="6">
        <v>25985.118029999991</v>
      </c>
      <c r="V10" s="6">
        <v>1864.6664499999995</v>
      </c>
      <c r="W10" s="6">
        <v>2323.33961</v>
      </c>
      <c r="X10" s="6">
        <v>18889.854869999996</v>
      </c>
      <c r="Y10" s="6">
        <v>24369.199639999995</v>
      </c>
      <c r="Z10" s="6">
        <v>3682.6731400000008</v>
      </c>
      <c r="AA10" s="6">
        <v>2346.1598399999989</v>
      </c>
      <c r="AB10" s="6">
        <v>24389.848239999988</v>
      </c>
      <c r="AC10" s="6">
        <v>28360.39521000001</v>
      </c>
      <c r="AD10" s="6">
        <v>969.85194999999999</v>
      </c>
      <c r="AE10" s="6">
        <v>1716.8877500000001</v>
      </c>
      <c r="AF10" s="6">
        <v>28902.718489999999</v>
      </c>
      <c r="AG10" s="6">
        <v>36362.990300000005</v>
      </c>
      <c r="AH10" s="6">
        <v>646.45439999999985</v>
      </c>
      <c r="AI10" s="6">
        <v>1665.2546600000003</v>
      </c>
      <c r="AJ10" s="6">
        <v>34922.492330000008</v>
      </c>
      <c r="AK10" s="6">
        <v>38748.414380000002</v>
      </c>
      <c r="AL10" s="15">
        <v>2417.61472</v>
      </c>
      <c r="AM10" s="15">
        <v>1781.5</v>
      </c>
      <c r="AN10" s="15">
        <v>35141.599999999999</v>
      </c>
      <c r="AO10" s="15">
        <v>44250.7</v>
      </c>
      <c r="AP10" s="17">
        <v>1765.7923000000001</v>
      </c>
      <c r="AQ10" s="17">
        <v>1563.8</v>
      </c>
      <c r="AR10" s="17">
        <v>27315.4</v>
      </c>
      <c r="AS10" s="17">
        <v>33149.599999999999</v>
      </c>
      <c r="AT10" s="17">
        <v>26915.612930000003</v>
      </c>
      <c r="AU10" s="17">
        <v>18808.2</v>
      </c>
      <c r="AV10" s="17">
        <v>22355.7</v>
      </c>
      <c r="AW10" s="17">
        <v>32368.5</v>
      </c>
    </row>
    <row r="11" spans="1:49" s="12" customFormat="1" ht="33.75">
      <c r="A11" s="9" t="s">
        <v>6</v>
      </c>
      <c r="B11" s="16"/>
      <c r="C11" s="16">
        <f>C10/C7*100</f>
        <v>35.646497814964576</v>
      </c>
      <c r="D11" s="16"/>
      <c r="E11" s="16"/>
      <c r="F11" s="16"/>
      <c r="G11" s="16">
        <f>G10/G7*100</f>
        <v>28.280817883217953</v>
      </c>
      <c r="H11" s="16"/>
      <c r="I11" s="16"/>
      <c r="J11" s="16"/>
      <c r="K11" s="16">
        <f>K10/K7*100</f>
        <v>34.974731271606466</v>
      </c>
      <c r="L11" s="16"/>
      <c r="M11" s="16"/>
      <c r="N11" s="16"/>
      <c r="O11" s="16">
        <f>O10/O7*100</f>
        <v>55.957986976577644</v>
      </c>
      <c r="P11" s="16"/>
      <c r="Q11" s="16"/>
      <c r="R11" s="16"/>
      <c r="S11" s="16">
        <f>S10/S7*100</f>
        <v>54.176985873928693</v>
      </c>
      <c r="T11" s="16"/>
      <c r="U11" s="16"/>
      <c r="V11" s="16"/>
      <c r="W11" s="16">
        <f>W10/W7*100</f>
        <v>55.406891503425193</v>
      </c>
      <c r="X11" s="16"/>
      <c r="Y11" s="16"/>
      <c r="Z11" s="16"/>
      <c r="AA11" s="16">
        <f>AA10/AA7*100</f>
        <v>46.952297082494965</v>
      </c>
      <c r="AB11" s="16"/>
      <c r="AC11" s="16"/>
      <c r="AD11" s="16"/>
      <c r="AE11" s="16">
        <f>AE10/AE7*100</f>
        <v>40.104701698637896</v>
      </c>
      <c r="AF11" s="16"/>
      <c r="AG11" s="6"/>
      <c r="AH11" s="6"/>
      <c r="AI11" s="6">
        <f>AI10/AI7*100</f>
        <v>36.286082469470045</v>
      </c>
      <c r="AJ11" s="6"/>
      <c r="AK11" s="6"/>
      <c r="AL11" s="6"/>
      <c r="AM11" s="6">
        <f>AM10/AM7*100</f>
        <v>46.833512973527178</v>
      </c>
      <c r="AN11" s="6"/>
      <c r="AO11" s="6"/>
      <c r="AP11" s="6"/>
      <c r="AQ11" s="6">
        <f>AQ10/AQ7*100</f>
        <v>55.69881749536971</v>
      </c>
      <c r="AR11" s="6"/>
      <c r="AS11" s="6"/>
      <c r="AT11" s="6"/>
      <c r="AU11" s="6">
        <f>AU10/AU7*100</f>
        <v>93.311768528946288</v>
      </c>
      <c r="AV11" s="6"/>
      <c r="AW11" s="6"/>
    </row>
    <row r="13" spans="1:49" s="1" customFormat="1">
      <c r="A13" s="18" t="s">
        <v>11</v>
      </c>
      <c r="B13" s="18"/>
      <c r="AH13" s="11"/>
      <c r="AI13" s="11"/>
      <c r="AJ13" s="11"/>
      <c r="AK13" s="11"/>
    </row>
  </sheetData>
  <mergeCells count="40">
    <mergeCell ref="AT4:AW4"/>
    <mergeCell ref="AT5:AU5"/>
    <mergeCell ref="AV5:AW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5:C5"/>
    <mergeCell ref="AL4:AO4"/>
    <mergeCell ref="AL5:AM5"/>
    <mergeCell ref="AN5:AO5"/>
    <mergeCell ref="AJ5:AK5"/>
    <mergeCell ref="AD5:AE5"/>
    <mergeCell ref="AF5:AG5"/>
    <mergeCell ref="AP4:AS4"/>
    <mergeCell ref="AP5:AQ5"/>
    <mergeCell ref="AR5:AS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Z5:AA5"/>
    <mergeCell ref="AH5:A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Atyrau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2025-11-19T04:27:20Z</dcterms:modified>
</cp:coreProperties>
</file>