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5" yWindow="5910" windowWidth="23970" windowHeight="4875" tabRatio="933"/>
  </bookViews>
  <sheets>
    <sheet name="Cover" sheetId="50" r:id="rId1"/>
    <sheet name="Conventional designations" sheetId="2" r:id="rId2"/>
    <sheet name="Content" sheetId="56" r:id="rId3"/>
    <sheet name="Methodological notes" sheetId="61" r:id="rId4"/>
    <sheet name="1." sheetId="13" r:id="rId5"/>
    <sheet name="2.1" sheetId="47" r:id="rId6"/>
    <sheet name="2.2" sheetId="15" r:id="rId7"/>
    <sheet name="2.3" sheetId="16" r:id="rId8"/>
    <sheet name="2.4" sheetId="17" r:id="rId9"/>
    <sheet name="3" sheetId="18" r:id="rId10"/>
    <sheet name="4" sheetId="20" r:id="rId11"/>
    <sheet name="5" sheetId="21" r:id="rId12"/>
    <sheet name="6" sheetId="22" r:id="rId13"/>
    <sheet name="7" sheetId="29" r:id="rId14"/>
    <sheet name="8" sheetId="39" r:id="rId15"/>
    <sheet name="9" sheetId="40" r:id="rId16"/>
    <sheet name="10" sheetId="41" r:id="rId17"/>
    <sheet name="11" sheetId="44" r:id="rId18"/>
    <sheet name="12" sheetId="62" r:id="rId19"/>
  </sheets>
  <definedNames>
    <definedName name="_xlnm.Print_Titles" localSheetId="9">'3'!$4:$6</definedName>
    <definedName name="_xlnm.Print_Titles" localSheetId="10">'4'!$4:$6</definedName>
    <definedName name="_xlnm.Print_Titles" localSheetId="11">'5'!$4:$6</definedName>
    <definedName name="_xlnm.Print_Titles" localSheetId="12">'6'!$4:$6</definedName>
    <definedName name="_xlnm.Print_Titles" localSheetId="15">'9'!$4:$5</definedName>
  </definedNames>
  <calcPr calcId="114210" fullCalcOnLoad="1"/>
</workbook>
</file>

<file path=xl/calcChain.xml><?xml version="1.0" encoding="utf-8"?>
<calcChain xmlns="http://schemas.openxmlformats.org/spreadsheetml/2006/main">
  <c r="P20" i="20"/>
  <c r="M20"/>
  <c r="P19"/>
  <c r="O19"/>
  <c r="M19"/>
  <c r="J19"/>
  <c r="D19"/>
  <c r="P18"/>
  <c r="M18"/>
  <c r="P17"/>
  <c r="M17"/>
  <c r="P16"/>
  <c r="M16"/>
  <c r="P15"/>
  <c r="O15"/>
  <c r="M15"/>
  <c r="J15"/>
  <c r="D15"/>
  <c r="P14"/>
  <c r="O14"/>
  <c r="M14"/>
  <c r="J14"/>
  <c r="D14"/>
  <c r="O13"/>
  <c r="P13"/>
  <c r="M13"/>
  <c r="J13"/>
  <c r="D13"/>
  <c r="P12"/>
  <c r="M12"/>
  <c r="P11"/>
  <c r="M11"/>
  <c r="P10"/>
  <c r="M10"/>
  <c r="J10"/>
  <c r="D10"/>
  <c r="P9"/>
  <c r="M9"/>
  <c r="J9"/>
  <c r="D9"/>
  <c r="P8"/>
  <c r="M8"/>
  <c r="J8"/>
  <c r="D8"/>
  <c r="P7"/>
  <c r="M7"/>
  <c r="J7"/>
  <c r="D7"/>
  <c r="M20" i="18"/>
  <c r="J20"/>
  <c r="C20"/>
  <c r="O20"/>
  <c r="P20"/>
  <c r="M19"/>
  <c r="J19"/>
  <c r="D19"/>
  <c r="C19"/>
  <c r="O19"/>
  <c r="P19"/>
  <c r="M18"/>
  <c r="J18"/>
  <c r="C18"/>
  <c r="O18"/>
  <c r="P18"/>
  <c r="P17"/>
  <c r="O17"/>
  <c r="M17"/>
  <c r="J17"/>
  <c r="D17"/>
  <c r="O16"/>
  <c r="P16"/>
  <c r="M16"/>
  <c r="J16"/>
  <c r="D16"/>
  <c r="O15"/>
  <c r="P15"/>
  <c r="M15"/>
  <c r="J15"/>
  <c r="D15"/>
  <c r="M14"/>
  <c r="J14"/>
  <c r="C14"/>
  <c r="O14"/>
  <c r="P14"/>
  <c r="O13"/>
  <c r="P13"/>
  <c r="M13"/>
  <c r="J13"/>
  <c r="D13"/>
  <c r="M12"/>
  <c r="J12"/>
  <c r="C12"/>
  <c r="O12"/>
  <c r="P12"/>
  <c r="P11"/>
  <c r="O11"/>
  <c r="M11"/>
  <c r="J11"/>
  <c r="D11"/>
  <c r="M10"/>
  <c r="J10"/>
  <c r="C10"/>
  <c r="D10"/>
  <c r="M9"/>
  <c r="J9"/>
  <c r="C9"/>
  <c r="O9"/>
  <c r="P9"/>
  <c r="M8"/>
  <c r="J8"/>
  <c r="C8"/>
  <c r="D8"/>
  <c r="M7"/>
  <c r="J7"/>
  <c r="C7"/>
  <c r="O7"/>
  <c r="P7"/>
  <c r="O20" i="16"/>
  <c r="P20"/>
  <c r="M20"/>
  <c r="D20"/>
  <c r="C20"/>
  <c r="M19"/>
  <c r="C19"/>
  <c r="O19"/>
  <c r="P19"/>
  <c r="M18"/>
  <c r="D18"/>
  <c r="C18"/>
  <c r="O18"/>
  <c r="P18"/>
  <c r="M17"/>
  <c r="D17"/>
  <c r="C17"/>
  <c r="O17"/>
  <c r="P17"/>
  <c r="O16"/>
  <c r="P16"/>
  <c r="M16"/>
  <c r="D16"/>
  <c r="C16"/>
  <c r="P15"/>
  <c r="O15"/>
  <c r="M15"/>
  <c r="D15"/>
  <c r="P14"/>
  <c r="O14"/>
  <c r="M14"/>
  <c r="D14"/>
  <c r="M13"/>
  <c r="C13"/>
  <c r="O13"/>
  <c r="P13"/>
  <c r="M12"/>
  <c r="D12"/>
  <c r="C12"/>
  <c r="O12"/>
  <c r="P12"/>
  <c r="M11"/>
  <c r="D11"/>
  <c r="C11"/>
  <c r="O11"/>
  <c r="P11"/>
  <c r="O10"/>
  <c r="P10"/>
  <c r="M10"/>
  <c r="D10"/>
  <c r="C10"/>
  <c r="M9"/>
  <c r="C9"/>
  <c r="O9"/>
  <c r="P9"/>
  <c r="M8"/>
  <c r="D8"/>
  <c r="C8"/>
  <c r="O8"/>
  <c r="P8"/>
  <c r="M7"/>
  <c r="D7"/>
  <c r="C7"/>
  <c r="O7"/>
  <c r="P7"/>
  <c r="O21" i="47"/>
  <c r="P21"/>
  <c r="M21"/>
  <c r="J21"/>
  <c r="C21"/>
  <c r="M20"/>
  <c r="J20"/>
  <c r="C20"/>
  <c r="O20"/>
  <c r="P20"/>
  <c r="M19"/>
  <c r="J19"/>
  <c r="C19"/>
  <c r="O19"/>
  <c r="P19"/>
  <c r="M18"/>
  <c r="J18"/>
  <c r="C18"/>
  <c r="O18"/>
  <c r="P18"/>
  <c r="O17"/>
  <c r="P17"/>
  <c r="M17"/>
  <c r="J17"/>
  <c r="C17"/>
  <c r="O16"/>
  <c r="P16"/>
  <c r="M16"/>
  <c r="J16"/>
  <c r="O15"/>
  <c r="P15"/>
  <c r="M15"/>
  <c r="J15"/>
  <c r="O14"/>
  <c r="P14"/>
  <c r="M14"/>
  <c r="J14"/>
  <c r="C14"/>
  <c r="M13"/>
  <c r="J13"/>
  <c r="C13"/>
  <c r="O13"/>
  <c r="P13"/>
  <c r="M12"/>
  <c r="J12"/>
  <c r="C12"/>
  <c r="O12"/>
  <c r="P12"/>
  <c r="O11"/>
  <c r="P11"/>
  <c r="M11"/>
  <c r="J11"/>
  <c r="C11"/>
  <c r="M10"/>
  <c r="J10"/>
  <c r="C10"/>
  <c r="O10"/>
  <c r="P10"/>
  <c r="M9"/>
  <c r="J9"/>
  <c r="C9"/>
  <c r="O9"/>
  <c r="P9"/>
  <c r="M8"/>
  <c r="J8"/>
  <c r="C8"/>
  <c r="O8"/>
  <c r="P8"/>
  <c r="P11" i="13"/>
  <c r="M11"/>
  <c r="J11"/>
  <c r="D11"/>
  <c r="M10"/>
  <c r="J10"/>
  <c r="C10"/>
  <c r="O10"/>
  <c r="P10"/>
  <c r="M9"/>
  <c r="D9"/>
  <c r="C9"/>
  <c r="O9"/>
  <c r="P9"/>
  <c r="M8"/>
  <c r="J8"/>
  <c r="C8"/>
  <c r="O8"/>
  <c r="P8"/>
  <c r="O8" i="18"/>
  <c r="P8"/>
  <c r="O10"/>
  <c r="P10"/>
  <c r="D12"/>
  <c r="D18"/>
  <c r="D20"/>
  <c r="D7"/>
  <c r="D9"/>
  <c r="D14"/>
  <c r="D9" i="16"/>
  <c r="D13"/>
  <c r="D19"/>
  <c r="D10" i="13"/>
</calcChain>
</file>

<file path=xl/sharedStrings.xml><?xml version="1.0" encoding="utf-8"?>
<sst xmlns="http://schemas.openxmlformats.org/spreadsheetml/2006/main" count="1840" uniqueCount="197">
  <si>
    <t>1.</t>
  </si>
  <si>
    <t>2.</t>
  </si>
  <si>
    <t>3.</t>
  </si>
  <si>
    <t>4.</t>
  </si>
  <si>
    <t>5.</t>
  </si>
  <si>
    <t>6.</t>
  </si>
  <si>
    <t>7.</t>
  </si>
  <si>
    <t>8.</t>
  </si>
  <si>
    <t>2.1</t>
  </si>
  <si>
    <t>2.2</t>
  </si>
  <si>
    <t>2.3</t>
  </si>
  <si>
    <t>2.4</t>
  </si>
  <si>
    <t>10.</t>
  </si>
  <si>
    <t>11.</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</si>
  <si>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</si>
  <si>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</si>
  <si>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</si>
  <si>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</si>
  <si>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</si>
  <si>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</si>
  <si>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The main indicators of the development of livestock in all categories of farms</t>
  </si>
  <si>
    <t>Slaughtered on the farm or sold for slaughter of livestock and poultry</t>
  </si>
  <si>
    <t>Slaughtered on the farm or sold for slaughter of livestock and poultry (live weight)</t>
  </si>
  <si>
    <t>Slaughtered on the farm or sold for slaughter of livestock and poultry (in slaughter weight)</t>
  </si>
  <si>
    <t>Slaughtered on the farm or sold for slaughter of livestock and poultry in (live weight) for all categories of farms</t>
  </si>
  <si>
    <t>Slaughtered on the farm or sold for slaughter of livestock and poultry in (in slaughter weight) for all categories of farms</t>
  </si>
  <si>
    <t>Cow's milk production</t>
  </si>
  <si>
    <t xml:space="preserve">Chicken eggs received </t>
  </si>
  <si>
    <t>Large skins received</t>
  </si>
  <si>
    <t>Small skins received</t>
  </si>
  <si>
    <t xml:space="preserve">Cattle </t>
  </si>
  <si>
    <t xml:space="preserve">of which are cows </t>
  </si>
  <si>
    <t>The number of cattle in the direction of productivity</t>
  </si>
  <si>
    <t xml:space="preserve">Sheeps </t>
  </si>
  <si>
    <t xml:space="preserve">Goats </t>
  </si>
  <si>
    <t xml:space="preserve">Pigs </t>
  </si>
  <si>
    <t xml:space="preserve">Horses  </t>
  </si>
  <si>
    <t xml:space="preserve">Camels  </t>
  </si>
  <si>
    <t xml:space="preserve">Poultry </t>
  </si>
  <si>
    <t>Average milk yield per dairy cow</t>
  </si>
  <si>
    <t>Average egg yield per laying hen</t>
  </si>
  <si>
    <t>Obtained offspring from farm animals</t>
  </si>
  <si>
    <t>Livestock loss</t>
  </si>
  <si>
    <t>Content</t>
  </si>
  <si>
    <t>Including</t>
  </si>
  <si>
    <t>agricultural enterprises</t>
  </si>
  <si>
    <t>individual entrepreneurs and peasant or farm enterprises</t>
  </si>
  <si>
    <t>households of population</t>
  </si>
  <si>
    <t>Slaughtered on the farm or sold for slaughter of livestock and poultry
(in live weight), tons</t>
  </si>
  <si>
    <t>Slaughtered on the farm or sold for slaughter of livestock and poultry
(in carcass weight), tons</t>
  </si>
  <si>
    <t>Cow milk, tons</t>
  </si>
  <si>
    <t>Chicken eggs, thousand pieces</t>
  </si>
  <si>
    <t>Large skins, pieces</t>
  </si>
  <si>
    <t>Small skins, pieces</t>
  </si>
  <si>
    <t>Cattle</t>
  </si>
  <si>
    <t xml:space="preserve">   from it cows</t>
  </si>
  <si>
    <t>Sheeps</t>
  </si>
  <si>
    <t>Goats</t>
  </si>
  <si>
    <t>Pigs</t>
  </si>
  <si>
    <t>Horses</t>
  </si>
  <si>
    <t>Camels</t>
  </si>
  <si>
    <t>Poultry</t>
  </si>
  <si>
    <t>2. Slaughtered on the farm or sold for slaughter of livestock and poultry</t>
  </si>
  <si>
    <t>2.1 Slaughtered on the farm or sold for slaughter of livestock and poultry (live weight)</t>
  </si>
  <si>
    <t>tons</t>
  </si>
  <si>
    <t>Glubokovsky district</t>
  </si>
  <si>
    <t>Altai district</t>
  </si>
  <si>
    <t>Kurchumsky district</t>
  </si>
  <si>
    <t>Samar district</t>
  </si>
  <si>
    <t>Ulansky district</t>
  </si>
  <si>
    <t>2.2 Slaughtered on the farm or sold for slaughter of livestock and poultry in (live weight) for all categories of farms</t>
  </si>
  <si>
    <t xml:space="preserve">tons </t>
  </si>
  <si>
    <t>Livestock and poultry of all types</t>
  </si>
  <si>
    <t>cattle</t>
  </si>
  <si>
    <t>sheeps</t>
  </si>
  <si>
    <t>goats</t>
  </si>
  <si>
    <t>pigs</t>
  </si>
  <si>
    <t>horses</t>
  </si>
  <si>
    <t>camels</t>
  </si>
  <si>
    <t>poultry</t>
  </si>
  <si>
    <t>2.3 Slaughtered on the farm or sold for slaughter of livestock and poultry (in slaughter weight)</t>
  </si>
  <si>
    <t>2.4 Slaughtered on the farm or sold for slaughter of livestock and poultry in (in slaughter weight) for all categories of farms</t>
  </si>
  <si>
    <t>3. Cow's milk production</t>
  </si>
  <si>
    <t>4. Chicken eggs received</t>
  </si>
  <si>
    <t>thousand pices</t>
  </si>
  <si>
    <t>pieces</t>
  </si>
  <si>
    <t>heads</t>
  </si>
  <si>
    <t>Cattle for the milk production</t>
  </si>
  <si>
    <t>Share of dairy cattle in total livestock</t>
  </si>
  <si>
    <t>Cattle for the beef production</t>
  </si>
  <si>
    <t>Share of beef cattle in total livestock</t>
  </si>
  <si>
    <t>Cattle for the beef and milk production</t>
  </si>
  <si>
    <t>Share of dairy and beef cattle in total livestock</t>
  </si>
  <si>
    <t>Total</t>
  </si>
  <si>
    <t>of which are cows</t>
  </si>
  <si>
    <t>Ust-Kamenogorsk city administration</t>
  </si>
  <si>
    <t>Ridder city administration</t>
  </si>
  <si>
    <t>Zaysan district</t>
  </si>
  <si>
    <t>Katon-Karagay district</t>
  </si>
  <si>
    <t>Tarbagatai district</t>
  </si>
  <si>
    <t>Shemonaikha district</t>
  </si>
  <si>
    <t>kilograms</t>
  </si>
  <si>
    <t xml:space="preserve"> households of population</t>
  </si>
  <si>
    <t>Calves</t>
  </si>
  <si>
    <t>Piglets</t>
  </si>
  <si>
    <t>Lambs</t>
  </si>
  <si>
    <t>Goatling</t>
  </si>
  <si>
    <t xml:space="preserve">  Total</t>
  </si>
  <si>
    <t>Foals</t>
  </si>
  <si>
    <t>Baby camels</t>
  </si>
  <si>
    <t>Теl. +7 7232 25 24 12</t>
  </si>
  <si>
    <t>Е-mail: o.protsenko@aspire.gov.kz</t>
  </si>
  <si>
    <t xml:space="preserve">  total</t>
  </si>
  <si>
    <t>© Agency for Strategic planning and reforms of the Republic of Kazakhstan Bureau of National statistics</t>
  </si>
  <si>
    <t>statistics</t>
  </si>
  <si>
    <t>Methodological notes</t>
  </si>
  <si>
    <t>Slaughter on the farm or sale for slaughter of livestock and poultry - slaughter of livestock and poultrj directly on the farm or at the slaughterhousa for the use of meat for their own needs, for sale or issue to organizations, enterprises and farm workers, including through barter transactions, as well as sale of livestock and poultry for slaughter to procurement organizations, processing enterprises, through a catering network (canteens, restaurants, cafes), a retail network, including markets, as well as for export.</t>
  </si>
  <si>
    <t>Milk production is characterized by actually produced cow's milk, regardless of whether it was sold or part of it was consumed on the farm for drinking calves and piglets. Milk sucked by calves when they are suckled is not included in the products and is not taken into account when calculating the productivity of cows.</t>
  </si>
  <si>
    <t>The production of chicken eggs reflects their collection from laying hens, including eggs used for poultry reproduction (incubation).</t>
  </si>
  <si>
    <t>Data on the production of livestock products and the number of livestock and poultry are formed as follows:</t>
  </si>
  <si>
    <t>for small peasant or farm farms - based on calculations bases ondata from entries in the accounting books of peasant or farm farms, sample surveys on the production of livestock products.</t>
  </si>
  <si>
    <t xml:space="preserve">for agricultural enterprises, individual entrepreneurs and peasant or farm enterprises with more than 100 employees, they were obtained on the basis of the monthly report form № 24-cx "Report on the state of animal husbandry". </t>
  </si>
  <si>
    <t>by households of the population - based on calculations based on data from entries in household books, sample surveys of households of the production of livestock products.</t>
  </si>
  <si>
    <t>1. The main indicators of the development of livestock in all categories of farms</t>
  </si>
  <si>
    <t>Agricultural formations</t>
  </si>
  <si>
    <t>all categories of households</t>
  </si>
  <si>
    <t>9.</t>
  </si>
  <si>
    <t>Аll categories of households</t>
  </si>
  <si>
    <t>Households of population</t>
  </si>
  <si>
    <t xml:space="preserve">Responsible executor: </t>
  </si>
  <si>
    <t>Executor: O. Protsenko</t>
  </si>
  <si>
    <t xml:space="preserve">Address: 070004 Oskemen </t>
  </si>
  <si>
    <t>Division of agricultural</t>
  </si>
  <si>
    <t>Tokhtarov street., 85</t>
  </si>
  <si>
    <t>based on 100 uterus</t>
  </si>
  <si>
    <t>Markakol district</t>
  </si>
  <si>
    <t>Ulken Naryn district</t>
  </si>
  <si>
    <t>Shygys Kazakhstan region</t>
  </si>
  <si>
    <t>3 series.  Statistics of agriculture, forestry, hunting and fisheries</t>
  </si>
  <si>
    <t>2025 in percentages to 2024</t>
  </si>
  <si>
    <t>5. Large skins received</t>
  </si>
  <si>
    <t>6. Small skins received</t>
  </si>
  <si>
    <t>7.1</t>
  </si>
  <si>
    <t>7.2</t>
  </si>
  <si>
    <t>7.3</t>
  </si>
  <si>
    <t>7.4</t>
  </si>
  <si>
    <t>7.5</t>
  </si>
  <si>
    <t>7.6</t>
  </si>
  <si>
    <t>7.7</t>
  </si>
  <si>
    <t>7.8</t>
  </si>
  <si>
    <t>7.9</t>
  </si>
  <si>
    <t>7.1  Сattle</t>
  </si>
  <si>
    <t>7.2  of which are cows</t>
  </si>
  <si>
    <t>7.3 The number of cattle in the direction of productivity</t>
  </si>
  <si>
    <t>7.4 Sheeps</t>
  </si>
  <si>
    <t>7.5 Goats</t>
  </si>
  <si>
    <t>7.6  Pigs</t>
  </si>
  <si>
    <t>7.7 Horses</t>
  </si>
  <si>
    <t>7.8 Camels</t>
  </si>
  <si>
    <t>7.9 Poultry</t>
  </si>
  <si>
    <t>8. Average milk yield per dairy cow</t>
  </si>
  <si>
    <t>9. Average egg yield per laying hen</t>
  </si>
  <si>
    <t>10. Obtained offspring from farm animals</t>
  </si>
  <si>
    <t>11. Livestock loss</t>
  </si>
  <si>
    <t>4.1</t>
  </si>
  <si>
    <t>Hatching eggs in agricultural enterprises</t>
  </si>
  <si>
    <t>4.1 Hatching eggs in agricultural enterprises</t>
  </si>
  <si>
    <t xml:space="preserve">pieces </t>
  </si>
  <si>
    <t>2025 in % to 2024</t>
  </si>
  <si>
    <t>*In accordance with paragraph 2 of paragraph 10 of the Rules for the Revision of Published Official Statistical Information for statistical Purposes and on the basis of updated administrative data on household accounting, a special revision of certain indicators of livestock  statistics for 2024  was carried out in relation to peasant and farm farms and households of the population.</t>
  </si>
  <si>
    <t>Head of the Divisiont:</t>
  </si>
  <si>
    <t>E. Rakhimova</t>
  </si>
  <si>
    <t>-</t>
  </si>
  <si>
    <t>x</t>
  </si>
  <si>
    <t>Date of publication: 13.11.2025</t>
  </si>
  <si>
    <t>Date of next publication: 12.12.2025</t>
  </si>
  <si>
    <t>January-October 2025</t>
  </si>
  <si>
    <t>12.</t>
  </si>
  <si>
    <t>Number of livestock and poultry as of November 1</t>
  </si>
  <si>
    <t>Availability of feed in agricultural enterprises by type as of November 1, 2025</t>
  </si>
  <si>
    <t>Root forage crops and fooder gourds</t>
  </si>
  <si>
    <t>Forage grain crops</t>
  </si>
  <si>
    <t>Forage leguminous crops</t>
  </si>
  <si>
    <t>Silo</t>
  </si>
  <si>
    <t>Hay</t>
  </si>
  <si>
    <t>Haylage</t>
  </si>
  <si>
    <t>Straw and husks of cereals</t>
  </si>
  <si>
    <t>Concentrated fodder</t>
  </si>
  <si>
    <t>Green fodder</t>
  </si>
  <si>
    <t>Other fodders</t>
  </si>
  <si>
    <t>November 13, 2025</t>
  </si>
  <si>
    <t>12. Availability of feed in agricultural enterprises by type as of November 1, 2025</t>
  </si>
  <si>
    <t>Production of certain types of livestock products in January-October 2025</t>
  </si>
  <si>
    <t>Number of livestock and poultry as of November 1, heads</t>
  </si>
  <si>
    <t>7. Number of livestock and poultry as of November  1</t>
  </si>
  <si>
    <t>№ 08-06-1 - 810   VN</t>
  </si>
  <si>
    <t>The main indicators of the development of livestock in the Shygys Kazakhstan region</t>
  </si>
</sst>
</file>

<file path=xl/styles.xml><?xml version="1.0" encoding="utf-8"?>
<styleSheet xmlns="http://schemas.openxmlformats.org/spreadsheetml/2006/main">
  <numFmts count="6">
    <numFmt numFmtId="164" formatCode="###\ ###\ ###\ ###\ ##0"/>
    <numFmt numFmtId="165" formatCode="###\ ###\ ###\ ###\ ##0.0"/>
    <numFmt numFmtId="166" formatCode="0.0"/>
    <numFmt numFmtId="167" formatCode="#,##0.0"/>
    <numFmt numFmtId="168" formatCode="###\ ###\ ###\ ##0"/>
    <numFmt numFmtId="169" formatCode="###\ ###\ ###\ ##0.0"/>
  </numFmts>
  <fonts count="29">
    <font>
      <sz val="10"/>
      <name val="Arial Cyr"/>
      <charset val="204"/>
    </font>
    <font>
      <sz val="10"/>
      <name val="Arial Cyr"/>
      <charset val="204"/>
    </font>
    <font>
      <sz val="10"/>
      <name val="Arial"/>
      <family val="2"/>
      <charset val="204"/>
    </font>
    <font>
      <sz val="8"/>
      <name val="Arial Cyr"/>
      <charset val="204"/>
    </font>
    <font>
      <u/>
      <sz val="10"/>
      <color indexed="12"/>
      <name val="Arial Cyr"/>
      <charset val="204"/>
    </font>
    <font>
      <sz val="10"/>
      <name val="MS Sans Serif"/>
      <family val="2"/>
      <charset val="204"/>
    </font>
    <font>
      <sz val="8"/>
      <name val="Roboto"/>
      <charset val="204"/>
    </font>
    <font>
      <sz val="10"/>
      <name val="Roboto"/>
      <charset val="204"/>
    </font>
    <font>
      <sz val="9"/>
      <name val="Roboto"/>
      <charset val="204"/>
    </font>
    <font>
      <b/>
      <sz val="14"/>
      <name val="Roboto"/>
      <charset val="204"/>
    </font>
    <font>
      <b/>
      <sz val="20"/>
      <name val="Roboto"/>
      <charset val="204"/>
    </font>
    <font>
      <sz val="11"/>
      <name val="Roboto"/>
      <charset val="204"/>
    </font>
    <font>
      <sz val="10"/>
      <color indexed="8"/>
      <name val="Roboto"/>
      <charset val="204"/>
    </font>
    <font>
      <i/>
      <sz val="8"/>
      <name val="Roboto"/>
      <charset val="204"/>
    </font>
    <font>
      <b/>
      <sz val="8"/>
      <name val="Roboto"/>
      <charset val="204"/>
    </font>
    <font>
      <sz val="8"/>
      <color indexed="8"/>
      <name val="Roboto"/>
      <charset val="204"/>
    </font>
    <font>
      <b/>
      <sz val="10"/>
      <name val="Roboto"/>
      <charset val="204"/>
    </font>
    <font>
      <b/>
      <sz val="8"/>
      <color indexed="8"/>
      <name val="Roboto"/>
      <charset val="204"/>
    </font>
    <font>
      <b/>
      <sz val="11"/>
      <name val="Roboto"/>
      <charset val="204"/>
    </font>
    <font>
      <sz val="8"/>
      <color indexed="10"/>
      <name val="Roboto"/>
      <charset val="204"/>
    </font>
    <font>
      <sz val="8.5"/>
      <name val="Roboto"/>
      <charset val="204"/>
    </font>
    <font>
      <sz val="12"/>
      <name val="Roboto"/>
      <charset val="204"/>
    </font>
    <font>
      <b/>
      <sz val="12"/>
      <name val="Roboto"/>
      <charset val="204"/>
    </font>
    <font>
      <u/>
      <sz val="10"/>
      <color indexed="12"/>
      <name val="Roboto"/>
      <charset val="204"/>
    </font>
    <font>
      <sz val="11"/>
      <color indexed="8"/>
      <name val="Calibri"/>
      <family val="2"/>
    </font>
    <font>
      <sz val="14"/>
      <name val="Roboto"/>
      <charset val="204"/>
    </font>
    <font>
      <sz val="8"/>
      <color indexed="8"/>
      <name val="Roboto"/>
    </font>
    <font>
      <sz val="11"/>
      <color indexed="8"/>
      <name val="Calibri"/>
      <family val="2"/>
    </font>
    <font>
      <sz val="11"/>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0">
    <xf numFmtId="0" fontId="0" fillId="0" borderId="0"/>
    <xf numFmtId="0" fontId="4" fillId="0" borderId="0" applyNumberFormat="0" applyFill="0" applyBorder="0" applyAlignment="0" applyProtection="0">
      <alignment vertical="top"/>
      <protection locked="0"/>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xf numFmtId="0" fontId="28" fillId="0" borderId="0"/>
    <xf numFmtId="0" fontId="1" fillId="0" borderId="0"/>
    <xf numFmtId="0" fontId="28" fillId="0" borderId="0"/>
    <xf numFmtId="0" fontId="28" fillId="0" borderId="0"/>
    <xf numFmtId="0" fontId="1" fillId="0" borderId="0"/>
    <xf numFmtId="0" fontId="28" fillId="0" borderId="0"/>
    <xf numFmtId="0" fontId="28"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xf numFmtId="0" fontId="1" fillId="0" borderId="0"/>
    <xf numFmtId="0" fontId="28" fillId="0" borderId="0"/>
    <xf numFmtId="0" fontId="28" fillId="0" borderId="0"/>
    <xf numFmtId="0" fontId="1" fillId="0" borderId="0"/>
    <xf numFmtId="0" fontId="28" fillId="0" borderId="0"/>
    <xf numFmtId="0" fontId="28" fillId="0" borderId="0"/>
    <xf numFmtId="0" fontId="1" fillId="0" borderId="0"/>
    <xf numFmtId="0" fontId="28" fillId="0" borderId="0"/>
    <xf numFmtId="0" fontId="28"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1" fillId="0" borderId="0"/>
    <xf numFmtId="0" fontId="27" fillId="0" borderId="0"/>
    <xf numFmtId="0" fontId="2" fillId="0" borderId="0"/>
    <xf numFmtId="0" fontId="2" fillId="0" borderId="0"/>
    <xf numFmtId="0" fontId="27" fillId="0" borderId="0"/>
    <xf numFmtId="0" fontId="2" fillId="0" borderId="0"/>
    <xf numFmtId="0" fontId="27" fillId="0" borderId="0"/>
    <xf numFmtId="0" fontId="27"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94">
    <xf numFmtId="0" fontId="0" fillId="0" borderId="0" xfId="0"/>
    <xf numFmtId="0" fontId="6" fillId="0" borderId="0" xfId="39" applyNumberFormat="1" applyFont="1" applyFill="1" applyBorder="1" applyAlignment="1" applyProtection="1">
      <alignment vertical="top" wrapText="1"/>
    </xf>
    <xf numFmtId="0" fontId="7" fillId="0" borderId="0" xfId="0" applyFont="1"/>
    <xf numFmtId="0" fontId="8" fillId="0" borderId="0" xfId="0" applyFont="1"/>
    <xf numFmtId="0" fontId="9" fillId="0" borderId="0" xfId="39" applyNumberFormat="1" applyFont="1" applyFill="1" applyBorder="1" applyAlignment="1" applyProtection="1">
      <alignment horizontal="right" vertical="top" wrapText="1"/>
    </xf>
    <xf numFmtId="0" fontId="7" fillId="0" borderId="0" xfId="0" applyFont="1" applyAlignment="1">
      <alignment vertical="top" wrapText="1"/>
    </xf>
    <xf numFmtId="0" fontId="11" fillId="0" borderId="0" xfId="0" applyFont="1" applyAlignment="1"/>
    <xf numFmtId="0" fontId="7" fillId="0" borderId="0" xfId="0" applyFont="1" applyAlignment="1"/>
    <xf numFmtId="0" fontId="7" fillId="0" borderId="0" xfId="39" applyNumberFormat="1" applyFont="1" applyFill="1" applyBorder="1" applyAlignment="1" applyProtection="1"/>
    <xf numFmtId="0" fontId="12" fillId="0" borderId="0" xfId="0" applyFont="1"/>
    <xf numFmtId="0" fontId="12" fillId="0" borderId="0" xfId="0" applyFont="1" applyAlignment="1">
      <alignment horizontal="left" wrapText="1"/>
    </xf>
    <xf numFmtId="0" fontId="8" fillId="0" borderId="0" xfId="199" applyFont="1"/>
    <xf numFmtId="0" fontId="6" fillId="0" borderId="1" xfId="199" applyFont="1" applyBorder="1" applyAlignment="1">
      <alignment horizontal="center" vertical="center" wrapText="1"/>
    </xf>
    <xf numFmtId="0" fontId="8" fillId="0" borderId="0" xfId="199" applyFont="1" applyBorder="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9" fontId="6" fillId="0" borderId="0" xfId="9" applyNumberFormat="1" applyFont="1" applyBorder="1" applyAlignment="1">
      <alignment horizontal="left" wrapText="1" indent="1"/>
    </xf>
    <xf numFmtId="169" fontId="15" fillId="0" borderId="0" xfId="0" applyNumberFormat="1" applyFont="1" applyBorder="1" applyAlignment="1">
      <alignment horizontal="right" wrapText="1"/>
    </xf>
    <xf numFmtId="49" fontId="6" fillId="0" borderId="0" xfId="9" applyNumberFormat="1" applyFont="1" applyAlignment="1">
      <alignment horizontal="left" wrapText="1" indent="1"/>
    </xf>
    <xf numFmtId="168" fontId="15" fillId="0" borderId="0" xfId="0" applyNumberFormat="1" applyFont="1" applyBorder="1" applyAlignment="1">
      <alignment horizontal="right" wrapText="1"/>
    </xf>
    <xf numFmtId="49" fontId="6" fillId="0" borderId="3" xfId="9" applyNumberFormat="1" applyFont="1" applyBorder="1" applyAlignment="1">
      <alignment horizontal="left" wrapText="1" indent="1"/>
    </xf>
    <xf numFmtId="168" fontId="15" fillId="0" borderId="0" xfId="0" applyNumberFormat="1" applyFont="1" applyAlignment="1">
      <alignment horizontal="right" wrapText="1"/>
    </xf>
    <xf numFmtId="0" fontId="15" fillId="0" borderId="0" xfId="0" applyFont="1" applyAlignment="1">
      <alignment horizontal="right" wrapText="1"/>
    </xf>
    <xf numFmtId="0" fontId="8" fillId="0" borderId="0" xfId="199" applyFont="1" applyAlignment="1">
      <alignment vertical="center"/>
    </xf>
    <xf numFmtId="0" fontId="6" fillId="0" borderId="0" xfId="199" applyFont="1" applyBorder="1" applyAlignment="1">
      <alignment horizontal="left" wrapText="1" indent="1"/>
    </xf>
    <xf numFmtId="0" fontId="6" fillId="0" borderId="0" xfId="199" applyFont="1" applyBorder="1" applyAlignment="1">
      <alignment horizontal="left" vertical="center" wrapText="1" indent="1"/>
    </xf>
    <xf numFmtId="0" fontId="6" fillId="0" borderId="0" xfId="199" applyFont="1" applyFill="1" applyBorder="1" applyAlignment="1">
      <alignment horizontal="left" wrapText="1" indent="1"/>
    </xf>
    <xf numFmtId="0" fontId="8" fillId="0" borderId="0" xfId="199" applyFont="1" applyFill="1"/>
    <xf numFmtId="0" fontId="6" fillId="0" borderId="3" xfId="199" applyFont="1" applyBorder="1" applyAlignment="1">
      <alignment horizontal="left" wrapText="1" indent="1"/>
    </xf>
    <xf numFmtId="167" fontId="8" fillId="0" borderId="0" xfId="199" applyNumberFormat="1" applyFont="1"/>
    <xf numFmtId="167" fontId="15" fillId="0" borderId="0" xfId="0" applyNumberFormat="1" applyFont="1" applyBorder="1" applyAlignment="1">
      <alignment horizontal="right" wrapText="1"/>
    </xf>
    <xf numFmtId="0" fontId="6" fillId="0" borderId="3" xfId="192" applyFont="1" applyBorder="1" applyAlignment="1">
      <alignment wrapText="1"/>
    </xf>
    <xf numFmtId="0" fontId="6" fillId="0" borderId="3" xfId="192" applyFont="1" applyBorder="1" applyAlignment="1"/>
    <xf numFmtId="0" fontId="6" fillId="0" borderId="3" xfId="192" applyFont="1" applyBorder="1" applyAlignment="1">
      <alignment horizontal="right"/>
    </xf>
    <xf numFmtId="0" fontId="7" fillId="0" borderId="0" xfId="0" applyFont="1" applyBorder="1"/>
    <xf numFmtId="0" fontId="17" fillId="0" borderId="0" xfId="0" applyFont="1"/>
    <xf numFmtId="0" fontId="15" fillId="0" borderId="0" xfId="0" applyFont="1"/>
    <xf numFmtId="0" fontId="15" fillId="0" borderId="3" xfId="0" applyFont="1" applyBorder="1"/>
    <xf numFmtId="49" fontId="6" fillId="0" borderId="0" xfId="0" applyNumberFormat="1" applyFont="1" applyFill="1" applyBorder="1" applyAlignment="1">
      <alignment horizontal="left"/>
    </xf>
    <xf numFmtId="167" fontId="6" fillId="0" borderId="0" xfId="9" applyNumberFormat="1" applyFont="1" applyBorder="1" applyAlignment="1">
      <alignment horizontal="right"/>
    </xf>
    <xf numFmtId="166" fontId="18" fillId="0" borderId="0" xfId="0" applyNumberFormat="1" applyFont="1" applyFill="1" applyAlignment="1">
      <alignment horizontal="center" vertical="center" wrapText="1"/>
    </xf>
    <xf numFmtId="166" fontId="18" fillId="0" borderId="0" xfId="0" applyNumberFormat="1" applyFont="1" applyFill="1" applyAlignment="1">
      <alignment horizontal="center" vertical="center"/>
    </xf>
    <xf numFmtId="0" fontId="6" fillId="0" borderId="3" xfId="0" applyFont="1" applyBorder="1"/>
    <xf numFmtId="166" fontId="6" fillId="0" borderId="3" xfId="0" applyNumberFormat="1" applyFont="1" applyBorder="1" applyAlignment="1"/>
    <xf numFmtId="166" fontId="6" fillId="0" borderId="3" xfId="0" applyNumberFormat="1" applyFont="1" applyBorder="1" applyAlignment="1">
      <alignment horizontal="right"/>
    </xf>
    <xf numFmtId="0" fontId="6" fillId="0" borderId="0" xfId="0" applyFont="1"/>
    <xf numFmtId="0" fontId="18" fillId="0" borderId="0" xfId="0" applyFont="1" applyAlignment="1">
      <alignment horizontal="left"/>
    </xf>
    <xf numFmtId="0" fontId="15" fillId="0" borderId="0" xfId="0" applyFont="1" applyBorder="1" applyAlignment="1">
      <alignment horizontal="right" wrapText="1"/>
    </xf>
    <xf numFmtId="0" fontId="7" fillId="0" borderId="0" xfId="9" applyFont="1"/>
    <xf numFmtId="167" fontId="7" fillId="0" borderId="0" xfId="9" applyNumberFormat="1" applyFont="1"/>
    <xf numFmtId="49" fontId="6" fillId="0" borderId="0" xfId="0" applyNumberFormat="1" applyFont="1" applyBorder="1" applyAlignment="1">
      <alignment horizontal="left"/>
    </xf>
    <xf numFmtId="0" fontId="7" fillId="0" borderId="0" xfId="9" applyFont="1" applyFill="1"/>
    <xf numFmtId="0" fontId="7" fillId="0" borderId="0" xfId="0" applyFont="1" applyFill="1"/>
    <xf numFmtId="49" fontId="6" fillId="0" borderId="0" xfId="0" applyNumberFormat="1" applyFont="1" applyBorder="1" applyAlignment="1">
      <alignment horizontal="left" wrapText="1"/>
    </xf>
    <xf numFmtId="0" fontId="7" fillId="0" borderId="0" xfId="195" applyFont="1"/>
    <xf numFmtId="0" fontId="8" fillId="0" borderId="0" xfId="195" applyFont="1"/>
    <xf numFmtId="0" fontId="8" fillId="0" borderId="0" xfId="195" applyFont="1" applyAlignment="1">
      <alignment horizontal="right"/>
    </xf>
    <xf numFmtId="0" fontId="6" fillId="0" borderId="0" xfId="195" applyFont="1" applyBorder="1" applyAlignment="1"/>
    <xf numFmtId="165" fontId="6" fillId="0" borderId="0" xfId="0" applyNumberFormat="1" applyFont="1" applyBorder="1" applyAlignment="1">
      <alignment horizontal="right"/>
    </xf>
    <xf numFmtId="167" fontId="6" fillId="0" borderId="0" xfId="0" applyNumberFormat="1" applyFont="1" applyBorder="1" applyAlignment="1">
      <alignment horizontal="right"/>
    </xf>
    <xf numFmtId="0" fontId="7" fillId="0" borderId="0" xfId="196" applyFont="1"/>
    <xf numFmtId="0" fontId="8" fillId="0" borderId="0" xfId="196" applyFont="1"/>
    <xf numFmtId="0" fontId="8" fillId="0" borderId="0" xfId="196" applyFont="1" applyAlignment="1">
      <alignment horizontal="right"/>
    </xf>
    <xf numFmtId="0" fontId="7" fillId="0" borderId="0" xfId="196" applyFont="1" applyBorder="1"/>
    <xf numFmtId="0" fontId="6" fillId="0" borderId="3" xfId="196" applyFont="1" applyBorder="1" applyAlignment="1"/>
    <xf numFmtId="0" fontId="6" fillId="0" borderId="3" xfId="196" applyFont="1" applyBorder="1" applyAlignment="1">
      <alignment horizontal="right"/>
    </xf>
    <xf numFmtId="0" fontId="7" fillId="0" borderId="0" xfId="197" applyFont="1"/>
    <xf numFmtId="0" fontId="8" fillId="0" borderId="0" xfId="197" applyFont="1"/>
    <xf numFmtId="0" fontId="8" fillId="0" borderId="0" xfId="197" applyFont="1" applyAlignment="1">
      <alignment horizontal="right"/>
    </xf>
    <xf numFmtId="0" fontId="6" fillId="0" borderId="3" xfId="197" applyFont="1" applyBorder="1" applyAlignment="1"/>
    <xf numFmtId="0" fontId="6" fillId="0" borderId="3" xfId="197" applyFont="1" applyBorder="1" applyAlignment="1">
      <alignment horizontal="right"/>
    </xf>
    <xf numFmtId="164" fontId="6" fillId="0" borderId="0" xfId="9" applyNumberFormat="1" applyFont="1" applyBorder="1" applyAlignment="1">
      <alignment horizontal="right"/>
    </xf>
    <xf numFmtId="165" fontId="6" fillId="0" borderId="0" xfId="9" applyNumberFormat="1" applyFont="1" applyAlignment="1">
      <alignment horizontal="right"/>
    </xf>
    <xf numFmtId="164" fontId="6" fillId="0" borderId="0" xfId="9" applyNumberFormat="1" applyFont="1" applyAlignment="1">
      <alignment horizontal="right"/>
    </xf>
    <xf numFmtId="166" fontId="6" fillId="0" borderId="0" xfId="0" applyNumberFormat="1" applyFont="1" applyBorder="1" applyAlignment="1">
      <alignment horizontal="right"/>
    </xf>
    <xf numFmtId="0" fontId="7" fillId="0" borderId="0" xfId="198" applyFont="1" applyBorder="1"/>
    <xf numFmtId="0" fontId="7" fillId="0" borderId="0" xfId="198" applyFont="1"/>
    <xf numFmtId="0" fontId="6" fillId="0" borderId="3" xfId="198" applyFont="1" applyBorder="1" applyAlignment="1"/>
    <xf numFmtId="164" fontId="7" fillId="0" borderId="0" xfId="198" applyNumberFormat="1" applyFont="1" applyBorder="1"/>
    <xf numFmtId="164" fontId="7" fillId="0" borderId="0" xfId="198" applyNumberFormat="1" applyFont="1"/>
    <xf numFmtId="0" fontId="8" fillId="0" borderId="0" xfId="9" applyFont="1"/>
    <xf numFmtId="164" fontId="6" fillId="0" borderId="0" xfId="0" applyNumberFormat="1" applyFont="1" applyBorder="1" applyAlignment="1">
      <alignment horizontal="right"/>
    </xf>
    <xf numFmtId="0" fontId="6" fillId="0" borderId="1" xfId="9" applyFont="1" applyBorder="1" applyAlignment="1">
      <alignment horizontal="center" vertical="center" wrapText="1"/>
    </xf>
    <xf numFmtId="0" fontId="6" fillId="0" borderId="0" xfId="9" applyFont="1"/>
    <xf numFmtId="0" fontId="7" fillId="0" borderId="0" xfId="183" applyFont="1"/>
    <xf numFmtId="0" fontId="6" fillId="0" borderId="3" xfId="183" applyFont="1" applyBorder="1" applyAlignment="1"/>
    <xf numFmtId="0" fontId="6" fillId="0" borderId="3" xfId="183" applyFont="1" applyBorder="1" applyAlignment="1">
      <alignment horizontal="right"/>
    </xf>
    <xf numFmtId="0" fontId="7" fillId="0" borderId="0" xfId="183" applyFont="1" applyBorder="1"/>
    <xf numFmtId="164" fontId="7" fillId="0" borderId="0" xfId="183" applyNumberFormat="1" applyFont="1"/>
    <xf numFmtId="0" fontId="7" fillId="0" borderId="0" xfId="183" applyFont="1" applyFill="1"/>
    <xf numFmtId="49" fontId="6" fillId="0" borderId="0" xfId="0" applyNumberFormat="1" applyFont="1" applyFill="1" applyBorder="1" applyAlignment="1">
      <alignment horizontal="left" wrapText="1"/>
    </xf>
    <xf numFmtId="166" fontId="6" fillId="0" borderId="3" xfId="184" applyNumberFormat="1" applyFont="1" applyBorder="1" applyAlignment="1"/>
    <xf numFmtId="0" fontId="16" fillId="0" borderId="0" xfId="0" applyFont="1" applyAlignment="1">
      <alignment vertical="center" wrapText="1"/>
    </xf>
    <xf numFmtId="0" fontId="6" fillId="0" borderId="0" xfId="0" applyFont="1" applyBorder="1"/>
    <xf numFmtId="0" fontId="6" fillId="0" borderId="0" xfId="0" applyFont="1" applyBorder="1" applyAlignment="1"/>
    <xf numFmtId="0" fontId="15" fillId="0" borderId="1" xfId="0" applyFont="1" applyFill="1" applyBorder="1" applyAlignment="1">
      <alignment horizontal="center" vertical="center" wrapText="1"/>
    </xf>
    <xf numFmtId="0" fontId="6" fillId="0" borderId="0" xfId="193" applyFont="1" applyAlignment="1">
      <alignment horizontal="left" wrapText="1"/>
    </xf>
    <xf numFmtId="0" fontId="6" fillId="0" borderId="1" xfId="0" applyFont="1" applyFill="1" applyBorder="1" applyAlignment="1">
      <alignment horizontal="center" vertical="center" wrapText="1"/>
    </xf>
    <xf numFmtId="0" fontId="6" fillId="0" borderId="3" xfId="185" applyFont="1" applyBorder="1" applyAlignment="1"/>
    <xf numFmtId="0" fontId="6" fillId="0" borderId="3" xfId="186" applyFont="1" applyBorder="1" applyAlignment="1"/>
    <xf numFmtId="0" fontId="6" fillId="0" borderId="3" xfId="187" applyFont="1" applyBorder="1" applyAlignment="1"/>
    <xf numFmtId="0" fontId="6" fillId="0" borderId="3" xfId="188" applyFont="1" applyBorder="1" applyAlignment="1"/>
    <xf numFmtId="0" fontId="6" fillId="0" borderId="3" xfId="189" applyFont="1" applyBorder="1" applyAlignment="1"/>
    <xf numFmtId="0" fontId="7" fillId="0" borderId="0" xfId="189" applyFont="1"/>
    <xf numFmtId="0" fontId="6" fillId="0" borderId="3" xfId="190" applyFont="1" applyBorder="1" applyAlignment="1"/>
    <xf numFmtId="0" fontId="7" fillId="0" borderId="0" xfId="191" applyFont="1"/>
    <xf numFmtId="0" fontId="6" fillId="0" borderId="3" xfId="9" applyFont="1" applyBorder="1"/>
    <xf numFmtId="0" fontId="6" fillId="0" borderId="0" xfId="9" applyFont="1" applyBorder="1" applyAlignment="1"/>
    <xf numFmtId="0" fontId="6" fillId="0" borderId="3" xfId="9" applyFont="1" applyBorder="1" applyAlignment="1">
      <alignment horizontal="right"/>
    </xf>
    <xf numFmtId="0" fontId="6" fillId="0" borderId="4" xfId="191" applyFont="1" applyBorder="1" applyAlignment="1">
      <alignment horizontal="center" vertical="center"/>
    </xf>
    <xf numFmtId="0" fontId="7" fillId="0" borderId="0" xfId="191" applyFont="1" applyBorder="1"/>
    <xf numFmtId="164" fontId="6" fillId="0" borderId="0" xfId="0" applyNumberFormat="1" applyFont="1" applyFill="1" applyBorder="1" applyAlignment="1">
      <alignment horizontal="right"/>
    </xf>
    <xf numFmtId="0" fontId="7" fillId="0" borderId="0" xfId="193" applyFont="1" applyBorder="1"/>
    <xf numFmtId="0" fontId="7" fillId="0" borderId="0" xfId="193" applyFont="1"/>
    <xf numFmtId="0" fontId="6" fillId="0" borderId="3" xfId="193" applyFont="1" applyBorder="1" applyAlignment="1"/>
    <xf numFmtId="0" fontId="6" fillId="0" borderId="3" xfId="193" applyFont="1" applyBorder="1" applyAlignment="1">
      <alignment horizontal="right"/>
    </xf>
    <xf numFmtId="0" fontId="6" fillId="0" borderId="0" xfId="193" applyFont="1"/>
    <xf numFmtId="0" fontId="6" fillId="0" borderId="0" xfId="193" applyFont="1" applyBorder="1" applyAlignment="1">
      <alignment horizontal="right"/>
    </xf>
    <xf numFmtId="0" fontId="6" fillId="0" borderId="0" xfId="193" applyFont="1" applyBorder="1" applyAlignment="1"/>
    <xf numFmtId="0" fontId="6" fillId="0" borderId="0" xfId="193" applyFont="1" applyAlignment="1"/>
    <xf numFmtId="0" fontId="7" fillId="0" borderId="0" xfId="194" applyFont="1"/>
    <xf numFmtId="0" fontId="6" fillId="0" borderId="3" xfId="194" applyFont="1" applyBorder="1" applyAlignment="1"/>
    <xf numFmtId="0" fontId="6" fillId="0" borderId="0" xfId="194" applyFont="1"/>
    <xf numFmtId="0" fontId="7" fillId="0" borderId="0" xfId="194" applyFont="1" applyBorder="1"/>
    <xf numFmtId="0" fontId="6" fillId="0" borderId="0" xfId="194" applyFont="1" applyAlignment="1">
      <alignment horizontal="left" wrapText="1"/>
    </xf>
    <xf numFmtId="49" fontId="6" fillId="0" borderId="0" xfId="0" applyNumberFormat="1" applyFont="1" applyFill="1" applyBorder="1" applyAlignment="1">
      <alignment horizontal="right"/>
    </xf>
    <xf numFmtId="0" fontId="6" fillId="0" borderId="0" xfId="194" applyFont="1" applyBorder="1" applyAlignment="1">
      <alignment horizontal="right"/>
    </xf>
    <xf numFmtId="49" fontId="6" fillId="0" borderId="0" xfId="0" applyNumberFormat="1" applyFont="1" applyFill="1" applyBorder="1" applyAlignment="1">
      <alignment horizontal="right" wrapText="1"/>
    </xf>
    <xf numFmtId="164" fontId="6" fillId="0" borderId="0" xfId="194" applyNumberFormat="1" applyFont="1" applyBorder="1" applyAlignment="1">
      <alignment horizontal="right"/>
    </xf>
    <xf numFmtId="164" fontId="19" fillId="0" borderId="0" xfId="0" applyNumberFormat="1" applyFont="1" applyBorder="1" applyAlignment="1">
      <alignment horizontal="left" wrapText="1"/>
    </xf>
    <xf numFmtId="164" fontId="19" fillId="0" borderId="0" xfId="0" applyNumberFormat="1" applyFont="1" applyBorder="1" applyAlignment="1">
      <alignment horizontal="right" wrapText="1"/>
    </xf>
    <xf numFmtId="0" fontId="19" fillId="0" borderId="0" xfId="0" applyFont="1" applyBorder="1" applyAlignment="1">
      <alignment horizontal="left" wrapText="1"/>
    </xf>
    <xf numFmtId="0" fontId="19" fillId="0" borderId="3" xfId="0" applyFont="1" applyBorder="1" applyAlignment="1">
      <alignment horizontal="left" wrapText="1"/>
    </xf>
    <xf numFmtId="0" fontId="6" fillId="0" borderId="3" xfId="194" applyFont="1" applyBorder="1"/>
    <xf numFmtId="0" fontId="6" fillId="0" borderId="0" xfId="0" applyFont="1" applyFill="1" applyBorder="1" applyAlignment="1"/>
    <xf numFmtId="0" fontId="6" fillId="0" borderId="0" xfId="0" applyFont="1" applyFill="1" applyBorder="1"/>
    <xf numFmtId="0" fontId="7" fillId="0" borderId="0" xfId="0" applyFont="1" applyFill="1" applyBorder="1"/>
    <xf numFmtId="0" fontId="6" fillId="0" borderId="0" xfId="0" applyFont="1" applyFill="1" applyBorder="1" applyAlignment="1">
      <alignment horizontal="left"/>
    </xf>
    <xf numFmtId="0" fontId="6" fillId="0" borderId="0" xfId="194" applyFont="1" applyBorder="1"/>
    <xf numFmtId="0" fontId="12" fillId="0" borderId="0" xfId="0" applyFont="1" applyFill="1"/>
    <xf numFmtId="0" fontId="12" fillId="0" borderId="0" xfId="0" applyFont="1" applyFill="1" applyBorder="1"/>
    <xf numFmtId="0" fontId="20" fillId="0" borderId="0" xfId="9" applyFont="1" applyFill="1" applyBorder="1"/>
    <xf numFmtId="0" fontId="17" fillId="0" borderId="0" xfId="0" applyFont="1" applyFill="1" applyBorder="1"/>
    <xf numFmtId="0" fontId="6" fillId="0" borderId="0" xfId="182" applyFont="1" applyFill="1" applyBorder="1" applyAlignment="1">
      <alignment horizontal="left" vertical="center"/>
    </xf>
    <xf numFmtId="0" fontId="17" fillId="0" borderId="0" xfId="9" applyFont="1" applyFill="1" applyBorder="1"/>
    <xf numFmtId="0" fontId="17" fillId="0" borderId="0" xfId="0" applyFont="1" applyBorder="1"/>
    <xf numFmtId="0" fontId="8" fillId="0" borderId="0" xfId="0" applyFont="1" applyAlignment="1"/>
    <xf numFmtId="0" fontId="21" fillId="0" borderId="0" xfId="0" applyFont="1" applyAlignment="1"/>
    <xf numFmtId="0" fontId="16" fillId="0" borderId="0" xfId="0" applyFont="1" applyAlignment="1">
      <alignment horizontal="center"/>
    </xf>
    <xf numFmtId="0" fontId="7" fillId="0" borderId="0" xfId="0" applyFont="1" applyAlignment="1">
      <alignment horizontal="justify" vertical="top"/>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1" fillId="0" borderId="0" xfId="0" applyFont="1"/>
    <xf numFmtId="0" fontId="21" fillId="0" borderId="0" xfId="0" applyFont="1" applyBorder="1"/>
    <xf numFmtId="0" fontId="7" fillId="0" borderId="0" xfId="0" applyFont="1" applyBorder="1" applyAlignment="1">
      <alignment horizontal="center" vertical="center"/>
    </xf>
    <xf numFmtId="0" fontId="16" fillId="0" borderId="0" xfId="0" applyFont="1" applyBorder="1" applyAlignment="1">
      <alignment horizontal="left"/>
    </xf>
    <xf numFmtId="49" fontId="16" fillId="0" borderId="0" xfId="0" applyNumberFormat="1" applyFont="1" applyBorder="1" applyAlignment="1">
      <alignment vertical="center" wrapText="1"/>
    </xf>
    <xf numFmtId="0" fontId="23" fillId="0" borderId="0" xfId="1" applyFont="1" applyBorder="1" applyAlignment="1" applyProtection="1">
      <alignment vertical="center" wrapText="1"/>
    </xf>
    <xf numFmtId="49" fontId="7" fillId="0" borderId="0" xfId="0" applyNumberFormat="1" applyFont="1" applyBorder="1" applyAlignment="1">
      <alignment vertical="center" wrapText="1"/>
    </xf>
    <xf numFmtId="0" fontId="16" fillId="0" borderId="0" xfId="199" applyFont="1" applyBorder="1" applyAlignment="1">
      <alignment horizontal="center" vertical="center" wrapText="1"/>
    </xf>
    <xf numFmtId="0" fontId="6" fillId="0" borderId="2" xfId="9" applyFont="1" applyBorder="1" applyAlignment="1">
      <alignment horizontal="center" vertical="center" wrapText="1"/>
    </xf>
    <xf numFmtId="0" fontId="6" fillId="0" borderId="2" xfId="191" applyFont="1" applyBorder="1" applyAlignment="1">
      <alignment horizontal="center" vertical="center"/>
    </xf>
    <xf numFmtId="0" fontId="25" fillId="0" borderId="0" xfId="39" applyNumberFormat="1" applyFont="1" applyFill="1" applyBorder="1" applyAlignment="1" applyProtection="1"/>
    <xf numFmtId="0" fontId="25" fillId="0" borderId="0" xfId="39" applyNumberFormat="1" applyFont="1" applyFill="1" applyBorder="1" applyAlignment="1" applyProtection="1">
      <alignment vertical="center"/>
    </xf>
    <xf numFmtId="0" fontId="14" fillId="0" borderId="5" xfId="182" applyFont="1" applyFill="1" applyBorder="1" applyAlignment="1">
      <alignment horizontal="left" vertical="center"/>
    </xf>
    <xf numFmtId="0" fontId="15" fillId="0" borderId="0" xfId="0" applyFont="1" applyBorder="1"/>
    <xf numFmtId="0" fontId="7" fillId="0" borderId="3" xfId="193" applyFont="1" applyBorder="1"/>
    <xf numFmtId="0" fontId="6" fillId="0" borderId="3" xfId="193" applyFont="1" applyBorder="1"/>
    <xf numFmtId="165" fontId="6" fillId="0" borderId="0" xfId="9" applyNumberFormat="1" applyFont="1" applyBorder="1" applyAlignment="1">
      <alignment horizontal="right"/>
    </xf>
    <xf numFmtId="0" fontId="7" fillId="0" borderId="3" xfId="194" applyFont="1" applyBorder="1" applyAlignment="1">
      <alignment horizontal="right"/>
    </xf>
    <xf numFmtId="0" fontId="7" fillId="0" borderId="0" xfId="194" applyFont="1" applyAlignment="1">
      <alignment horizontal="right"/>
    </xf>
    <xf numFmtId="0" fontId="22" fillId="0" borderId="0" xfId="0" applyFont="1" applyAlignment="1">
      <alignment horizontal="center"/>
    </xf>
    <xf numFmtId="0" fontId="6" fillId="0" borderId="3" xfId="182" applyFont="1" applyFill="1" applyBorder="1" applyAlignment="1">
      <alignment horizontal="left" vertical="center"/>
    </xf>
    <xf numFmtId="0" fontId="6" fillId="0" borderId="3" xfId="0" applyFont="1" applyFill="1" applyBorder="1"/>
    <xf numFmtId="0" fontId="7" fillId="0" borderId="3" xfId="0" applyFont="1" applyFill="1" applyBorder="1"/>
    <xf numFmtId="0" fontId="7" fillId="0" borderId="3" xfId="0" applyFont="1" applyBorder="1"/>
    <xf numFmtId="0" fontId="6" fillId="0" borderId="3" xfId="0" applyFont="1" applyFill="1" applyBorder="1" applyAlignment="1"/>
    <xf numFmtId="0" fontId="15" fillId="0" borderId="3" xfId="0" applyFont="1" applyBorder="1" applyAlignment="1">
      <alignment vertical="center" wrapText="1"/>
    </xf>
    <xf numFmtId="0" fontId="12" fillId="0" borderId="3" xfId="0" applyFont="1" applyFill="1" applyBorder="1"/>
    <xf numFmtId="0" fontId="6" fillId="0" borderId="2" xfId="199" applyFont="1" applyBorder="1" applyAlignment="1">
      <alignment horizontal="center" vertical="center" wrapText="1"/>
    </xf>
    <xf numFmtId="166" fontId="6" fillId="0" borderId="0" xfId="194" applyNumberFormat="1" applyFont="1" applyBorder="1" applyAlignment="1">
      <alignment horizontal="right"/>
    </xf>
    <xf numFmtId="166" fontId="6" fillId="0" borderId="3" xfId="194" applyNumberFormat="1" applyFont="1" applyBorder="1" applyAlignment="1">
      <alignment horizontal="right"/>
    </xf>
    <xf numFmtId="0" fontId="23" fillId="0" borderId="0" xfId="1" quotePrefix="1" applyFont="1" applyBorder="1" applyAlignment="1" applyProtection="1">
      <alignment vertical="center" wrapText="1"/>
    </xf>
    <xf numFmtId="0" fontId="6" fillId="0" borderId="3" xfId="196" applyFont="1" applyFill="1" applyBorder="1" applyAlignment="1"/>
    <xf numFmtId="0" fontId="6" fillId="0" borderId="3" xfId="196" applyFont="1" applyFill="1" applyBorder="1" applyAlignment="1">
      <alignment horizontal="right"/>
    </xf>
    <xf numFmtId="0" fontId="6" fillId="0" borderId="4" xfId="199" applyFont="1" applyFill="1" applyBorder="1" applyAlignment="1">
      <alignment horizontal="center" vertical="center"/>
    </xf>
    <xf numFmtId="0" fontId="16" fillId="0" borderId="0" xfId="0" applyFont="1" applyBorder="1" applyAlignment="1">
      <alignment horizontal="left" vertical="center"/>
    </xf>
    <xf numFmtId="0" fontId="6" fillId="0" borderId="3" xfId="199" applyFont="1" applyBorder="1" applyAlignment="1">
      <alignment horizontal="right" vertical="justify"/>
    </xf>
    <xf numFmtId="0" fontId="7" fillId="0" borderId="4" xfId="0" applyFont="1" applyBorder="1"/>
    <xf numFmtId="0" fontId="26" fillId="0" borderId="0" xfId="0" applyFont="1" applyAlignment="1">
      <alignment horizontal="right" wrapText="1"/>
    </xf>
    <xf numFmtId="169" fontId="26" fillId="0" borderId="0" xfId="0" applyNumberFormat="1" applyFont="1" applyAlignment="1">
      <alignment horizontal="right" wrapText="1"/>
    </xf>
    <xf numFmtId="0" fontId="15" fillId="0" borderId="3" xfId="0" applyFont="1" applyBorder="1" applyAlignment="1">
      <alignment horizontal="right" wrapText="1"/>
    </xf>
    <xf numFmtId="169" fontId="15" fillId="0" borderId="3" xfId="0" applyNumberFormat="1" applyFont="1" applyBorder="1" applyAlignment="1">
      <alignment horizontal="right" wrapText="1"/>
    </xf>
    <xf numFmtId="169" fontId="7" fillId="0" borderId="0" xfId="0" applyNumberFormat="1" applyFont="1"/>
    <xf numFmtId="167" fontId="15" fillId="0" borderId="5" xfId="0" applyNumberFormat="1" applyFont="1" applyBorder="1" applyAlignment="1">
      <alignment horizontal="right" wrapText="1"/>
    </xf>
    <xf numFmtId="168" fontId="15" fillId="0" borderId="3" xfId="0" applyNumberFormat="1" applyFont="1" applyBorder="1" applyAlignment="1">
      <alignment horizontal="right" wrapText="1"/>
    </xf>
    <xf numFmtId="168" fontId="15" fillId="0" borderId="5" xfId="158" applyNumberFormat="1" applyFont="1" applyBorder="1" applyAlignment="1">
      <alignment horizontal="right" wrapText="1"/>
    </xf>
    <xf numFmtId="169" fontId="15" fillId="0" borderId="5" xfId="158" applyNumberFormat="1" applyFont="1" applyBorder="1" applyAlignment="1">
      <alignment horizontal="right" wrapText="1"/>
    </xf>
    <xf numFmtId="168" fontId="15" fillId="0" borderId="0" xfId="170" applyNumberFormat="1" applyFont="1" applyBorder="1" applyAlignment="1">
      <alignment horizontal="right" wrapText="1"/>
    </xf>
    <xf numFmtId="169" fontId="15" fillId="0" borderId="0" xfId="170" applyNumberFormat="1" applyFont="1" applyBorder="1" applyAlignment="1">
      <alignment horizontal="right" wrapText="1"/>
    </xf>
    <xf numFmtId="168" fontId="15" fillId="0" borderId="0" xfId="3" applyNumberFormat="1" applyFont="1" applyBorder="1" applyAlignment="1">
      <alignment horizontal="right" wrapText="1"/>
    </xf>
    <xf numFmtId="169" fontId="15" fillId="0" borderId="0" xfId="3" applyNumberFormat="1" applyFont="1" applyBorder="1" applyAlignment="1">
      <alignment horizontal="right" wrapText="1"/>
    </xf>
    <xf numFmtId="168" fontId="15" fillId="0" borderId="0" xfId="4" applyNumberFormat="1" applyFont="1" applyBorder="1" applyAlignment="1">
      <alignment horizontal="right" wrapText="1"/>
    </xf>
    <xf numFmtId="169" fontId="15" fillId="0" borderId="0" xfId="4" applyNumberFormat="1" applyFont="1" applyBorder="1" applyAlignment="1">
      <alignment horizontal="right" wrapText="1"/>
    </xf>
    <xf numFmtId="168" fontId="15" fillId="0" borderId="0" xfId="5" applyNumberFormat="1" applyFont="1" applyBorder="1" applyAlignment="1">
      <alignment horizontal="right" wrapText="1"/>
    </xf>
    <xf numFmtId="169" fontId="15" fillId="0" borderId="0" xfId="5" applyNumberFormat="1" applyFont="1" applyBorder="1" applyAlignment="1">
      <alignment horizontal="right" wrapText="1"/>
    </xf>
    <xf numFmtId="168" fontId="15" fillId="0" borderId="0" xfId="6" applyNumberFormat="1" applyFont="1" applyBorder="1" applyAlignment="1">
      <alignment horizontal="right" wrapText="1"/>
    </xf>
    <xf numFmtId="169" fontId="15" fillId="0" borderId="0" xfId="6" applyNumberFormat="1" applyFont="1" applyBorder="1" applyAlignment="1">
      <alignment horizontal="right" wrapText="1"/>
    </xf>
    <xf numFmtId="168" fontId="15" fillId="0" borderId="0" xfId="7" applyNumberFormat="1" applyFont="1" applyBorder="1" applyAlignment="1">
      <alignment horizontal="right" wrapText="1"/>
    </xf>
    <xf numFmtId="169" fontId="15" fillId="0" borderId="0" xfId="7" applyNumberFormat="1" applyFont="1" applyBorder="1" applyAlignment="1">
      <alignment horizontal="right" wrapText="1"/>
    </xf>
    <xf numFmtId="168" fontId="15" fillId="0" borderId="3" xfId="8" applyNumberFormat="1" applyFont="1" applyBorder="1" applyAlignment="1">
      <alignment horizontal="right" wrapText="1"/>
    </xf>
    <xf numFmtId="169" fontId="15" fillId="0" borderId="3" xfId="8" applyNumberFormat="1" applyFont="1" applyBorder="1" applyAlignment="1">
      <alignment horizontal="right" wrapText="1"/>
    </xf>
    <xf numFmtId="167" fontId="15" fillId="0" borderId="3" xfId="0" applyNumberFormat="1" applyFont="1" applyBorder="1" applyAlignment="1">
      <alignment horizontal="right" wrapText="1"/>
    </xf>
    <xf numFmtId="169" fontId="15" fillId="0" borderId="5" xfId="0" applyNumberFormat="1" applyFont="1" applyBorder="1" applyAlignment="1">
      <alignment horizontal="right" wrapText="1"/>
    </xf>
    <xf numFmtId="0" fontId="15" fillId="0" borderId="5" xfId="0" applyFont="1" applyBorder="1" applyAlignment="1">
      <alignment horizontal="right" wrapText="1"/>
    </xf>
    <xf numFmtId="168" fontId="15" fillId="0" borderId="5" xfId="0" applyNumberFormat="1" applyFont="1" applyBorder="1" applyAlignment="1">
      <alignment horizontal="right" wrapText="1"/>
    </xf>
    <xf numFmtId="168" fontId="15" fillId="0" borderId="0" xfId="158" applyNumberFormat="1" applyFont="1" applyBorder="1" applyAlignment="1">
      <alignment horizontal="right" wrapText="1"/>
    </xf>
    <xf numFmtId="169" fontId="15" fillId="0" borderId="0" xfId="158" applyNumberFormat="1" applyFont="1" applyBorder="1" applyAlignment="1">
      <alignment horizontal="right" wrapText="1"/>
    </xf>
    <xf numFmtId="0" fontId="15" fillId="0" borderId="0" xfId="158" applyFont="1" applyBorder="1" applyAlignment="1">
      <alignment horizontal="right" wrapText="1"/>
    </xf>
    <xf numFmtId="168" fontId="15" fillId="0" borderId="3" xfId="158" applyNumberFormat="1" applyFont="1" applyBorder="1" applyAlignment="1">
      <alignment horizontal="right" wrapText="1"/>
    </xf>
    <xf numFmtId="169" fontId="15" fillId="0" borderId="3" xfId="158" applyNumberFormat="1" applyFont="1" applyBorder="1" applyAlignment="1">
      <alignment horizontal="right" wrapText="1"/>
    </xf>
    <xf numFmtId="168" fontId="15" fillId="0" borderId="5" xfId="170" applyNumberFormat="1" applyFont="1" applyBorder="1" applyAlignment="1">
      <alignment horizontal="right" wrapText="1"/>
    </xf>
    <xf numFmtId="169" fontId="15" fillId="0" borderId="5" xfId="170" applyNumberFormat="1" applyFont="1" applyBorder="1" applyAlignment="1">
      <alignment horizontal="right" wrapText="1"/>
    </xf>
    <xf numFmtId="0" fontId="15" fillId="0" borderId="0" xfId="170" applyFont="1" applyBorder="1" applyAlignment="1">
      <alignment horizontal="right" wrapText="1"/>
    </xf>
    <xf numFmtId="168" fontId="15" fillId="0" borderId="3" xfId="170" applyNumberFormat="1" applyFont="1" applyBorder="1" applyAlignment="1">
      <alignment horizontal="right" wrapText="1"/>
    </xf>
    <xf numFmtId="169" fontId="15" fillId="0" borderId="3" xfId="170" applyNumberFormat="1" applyFont="1" applyBorder="1" applyAlignment="1">
      <alignment horizontal="right" wrapText="1"/>
    </xf>
    <xf numFmtId="168" fontId="15" fillId="0" borderId="5" xfId="175" applyNumberFormat="1" applyFont="1" applyBorder="1" applyAlignment="1">
      <alignment horizontal="right" wrapText="1"/>
    </xf>
    <xf numFmtId="169" fontId="15" fillId="0" borderId="5" xfId="175" applyNumberFormat="1" applyFont="1" applyBorder="1" applyAlignment="1">
      <alignment horizontal="right" wrapText="1"/>
    </xf>
    <xf numFmtId="168" fontId="15" fillId="0" borderId="0" xfId="175" applyNumberFormat="1" applyFont="1" applyBorder="1" applyAlignment="1">
      <alignment horizontal="right" wrapText="1"/>
    </xf>
    <xf numFmtId="169" fontId="15" fillId="0" borderId="0" xfId="175" applyNumberFormat="1" applyFont="1" applyBorder="1" applyAlignment="1">
      <alignment horizontal="right" wrapText="1"/>
    </xf>
    <xf numFmtId="0" fontId="15" fillId="0" borderId="0" xfId="175" applyFont="1" applyBorder="1" applyAlignment="1">
      <alignment horizontal="right" wrapText="1"/>
    </xf>
    <xf numFmtId="168" fontId="15" fillId="0" borderId="3" xfId="175" applyNumberFormat="1" applyFont="1" applyBorder="1" applyAlignment="1">
      <alignment horizontal="right" wrapText="1"/>
    </xf>
    <xf numFmtId="169" fontId="15" fillId="0" borderId="3" xfId="175" applyNumberFormat="1" applyFont="1" applyBorder="1" applyAlignment="1">
      <alignment horizontal="right" wrapText="1"/>
    </xf>
    <xf numFmtId="168" fontId="15" fillId="0" borderId="5" xfId="178" applyNumberFormat="1" applyFont="1" applyBorder="1" applyAlignment="1">
      <alignment horizontal="right" wrapText="1"/>
    </xf>
    <xf numFmtId="169" fontId="15" fillId="0" borderId="5" xfId="178" applyNumberFormat="1" applyFont="1" applyBorder="1" applyAlignment="1">
      <alignment horizontal="right" wrapText="1"/>
    </xf>
    <xf numFmtId="168" fontId="15" fillId="0" borderId="0" xfId="178" applyNumberFormat="1" applyFont="1" applyBorder="1" applyAlignment="1">
      <alignment horizontal="right" wrapText="1"/>
    </xf>
    <xf numFmtId="169" fontId="15" fillId="0" borderId="0" xfId="178" applyNumberFormat="1" applyFont="1" applyBorder="1" applyAlignment="1">
      <alignment horizontal="right" wrapText="1"/>
    </xf>
    <xf numFmtId="0" fontId="15" fillId="0" borderId="0" xfId="178" applyFont="1" applyBorder="1" applyAlignment="1">
      <alignment horizontal="right" wrapText="1"/>
    </xf>
    <xf numFmtId="168" fontId="15" fillId="0" borderId="3" xfId="178" applyNumberFormat="1" applyFont="1" applyBorder="1" applyAlignment="1">
      <alignment horizontal="right" wrapText="1"/>
    </xf>
    <xf numFmtId="169" fontId="15" fillId="0" borderId="3" xfId="178" applyNumberFormat="1" applyFont="1" applyBorder="1" applyAlignment="1">
      <alignment horizontal="right" wrapText="1"/>
    </xf>
    <xf numFmtId="0" fontId="15" fillId="0" borderId="3" xfId="178" applyFont="1" applyBorder="1" applyAlignment="1">
      <alignment horizontal="right" wrapText="1"/>
    </xf>
    <xf numFmtId="168" fontId="15" fillId="0" borderId="5" xfId="180" applyNumberFormat="1" applyFont="1" applyBorder="1" applyAlignment="1">
      <alignment horizontal="right" wrapText="1"/>
    </xf>
    <xf numFmtId="169" fontId="15" fillId="0" borderId="5" xfId="180" applyNumberFormat="1" applyFont="1" applyBorder="1" applyAlignment="1">
      <alignment horizontal="right" wrapText="1"/>
    </xf>
    <xf numFmtId="168" fontId="15" fillId="0" borderId="0" xfId="180" applyNumberFormat="1" applyFont="1" applyBorder="1" applyAlignment="1">
      <alignment horizontal="right" wrapText="1"/>
    </xf>
    <xf numFmtId="169" fontId="15" fillId="0" borderId="0" xfId="180" applyNumberFormat="1" applyFont="1" applyBorder="1" applyAlignment="1">
      <alignment horizontal="right" wrapText="1"/>
    </xf>
    <xf numFmtId="0" fontId="15" fillId="0" borderId="0" xfId="180" applyFont="1" applyBorder="1" applyAlignment="1">
      <alignment horizontal="right" wrapText="1"/>
    </xf>
    <xf numFmtId="168" fontId="15" fillId="0" borderId="3" xfId="180" applyNumberFormat="1" applyFont="1" applyBorder="1" applyAlignment="1">
      <alignment horizontal="right" wrapText="1"/>
    </xf>
    <xf numFmtId="169" fontId="15" fillId="0" borderId="3" xfId="180" applyNumberFormat="1" applyFont="1" applyBorder="1" applyAlignment="1">
      <alignment horizontal="right" wrapText="1"/>
    </xf>
    <xf numFmtId="0" fontId="15" fillId="0" borderId="3" xfId="180" applyFont="1" applyBorder="1" applyAlignment="1">
      <alignment horizontal="right" wrapText="1"/>
    </xf>
    <xf numFmtId="168" fontId="15" fillId="0" borderId="5" xfId="181" applyNumberFormat="1" applyFont="1" applyBorder="1" applyAlignment="1">
      <alignment horizontal="right" wrapText="1"/>
    </xf>
    <xf numFmtId="169" fontId="15" fillId="0" borderId="5" xfId="181" applyNumberFormat="1" applyFont="1" applyBorder="1" applyAlignment="1">
      <alignment horizontal="right" wrapText="1"/>
    </xf>
    <xf numFmtId="0" fontId="15" fillId="0" borderId="0" xfId="181" applyFont="1" applyBorder="1" applyAlignment="1">
      <alignment horizontal="right" wrapText="1"/>
    </xf>
    <xf numFmtId="168" fontId="15" fillId="0" borderId="0" xfId="181" applyNumberFormat="1" applyFont="1" applyBorder="1" applyAlignment="1">
      <alignment horizontal="right" wrapText="1"/>
    </xf>
    <xf numFmtId="169" fontId="15" fillId="0" borderId="0" xfId="181" applyNumberFormat="1" applyFont="1" applyBorder="1" applyAlignment="1">
      <alignment horizontal="right" wrapText="1"/>
    </xf>
    <xf numFmtId="168" fontId="15" fillId="0" borderId="3" xfId="181" applyNumberFormat="1" applyFont="1" applyBorder="1" applyAlignment="1">
      <alignment horizontal="right" wrapText="1"/>
    </xf>
    <xf numFmtId="169" fontId="15" fillId="0" borderId="3" xfId="181" applyNumberFormat="1" applyFont="1" applyBorder="1" applyAlignment="1">
      <alignment horizontal="right" wrapText="1"/>
    </xf>
    <xf numFmtId="0" fontId="15" fillId="0" borderId="3" xfId="181" applyFont="1" applyBorder="1" applyAlignment="1">
      <alignment horizontal="right" wrapText="1"/>
    </xf>
    <xf numFmtId="168" fontId="15" fillId="0" borderId="5" xfId="2" applyNumberFormat="1" applyFont="1" applyBorder="1" applyAlignment="1">
      <alignment horizontal="right" wrapText="1"/>
    </xf>
    <xf numFmtId="169" fontId="15" fillId="0" borderId="5" xfId="2" applyNumberFormat="1" applyFont="1" applyBorder="1" applyAlignment="1">
      <alignment horizontal="right" wrapText="1"/>
    </xf>
    <xf numFmtId="168" fontId="15" fillId="0" borderId="0" xfId="2" applyNumberFormat="1" applyFont="1" applyBorder="1" applyAlignment="1">
      <alignment horizontal="right" wrapText="1"/>
    </xf>
    <xf numFmtId="169" fontId="15" fillId="0" borderId="0" xfId="2" applyNumberFormat="1" applyFont="1" applyBorder="1" applyAlignment="1">
      <alignment horizontal="right" wrapText="1"/>
    </xf>
    <xf numFmtId="0" fontId="15" fillId="0" borderId="0" xfId="2" applyFont="1" applyBorder="1" applyAlignment="1">
      <alignment horizontal="right" wrapText="1"/>
    </xf>
    <xf numFmtId="168" fontId="15" fillId="0" borderId="3" xfId="2" applyNumberFormat="1" applyFont="1" applyBorder="1" applyAlignment="1">
      <alignment horizontal="right" wrapText="1"/>
    </xf>
    <xf numFmtId="169" fontId="15" fillId="0" borderId="3" xfId="2" applyNumberFormat="1" applyFont="1" applyBorder="1" applyAlignment="1">
      <alignment horizontal="right" wrapText="1"/>
    </xf>
    <xf numFmtId="168" fontId="15" fillId="0" borderId="5" xfId="3" applyNumberFormat="1" applyFont="1" applyBorder="1" applyAlignment="1">
      <alignment horizontal="right" wrapText="1"/>
    </xf>
    <xf numFmtId="169" fontId="15" fillId="0" borderId="5" xfId="3" applyNumberFormat="1" applyFont="1" applyBorder="1" applyAlignment="1">
      <alignment horizontal="right" wrapText="1"/>
    </xf>
    <xf numFmtId="0" fontId="15" fillId="0" borderId="0" xfId="3" applyFont="1" applyBorder="1" applyAlignment="1">
      <alignment horizontal="right" wrapText="1"/>
    </xf>
    <xf numFmtId="168" fontId="15" fillId="0" borderId="3" xfId="3" applyNumberFormat="1" applyFont="1" applyBorder="1" applyAlignment="1">
      <alignment horizontal="right" wrapText="1"/>
    </xf>
    <xf numFmtId="169" fontId="15" fillId="0" borderId="3" xfId="3" applyNumberFormat="1" applyFont="1" applyBorder="1" applyAlignment="1">
      <alignment horizontal="right" wrapText="1"/>
    </xf>
    <xf numFmtId="168" fontId="15" fillId="0" borderId="5" xfId="4" applyNumberFormat="1" applyFont="1" applyBorder="1" applyAlignment="1">
      <alignment horizontal="right" wrapText="1"/>
    </xf>
    <xf numFmtId="169" fontId="15" fillId="0" borderId="5" xfId="4" applyNumberFormat="1" applyFont="1" applyBorder="1" applyAlignment="1">
      <alignment horizontal="right" wrapText="1"/>
    </xf>
    <xf numFmtId="0" fontId="15" fillId="0" borderId="0" xfId="4" applyFont="1" applyBorder="1" applyAlignment="1">
      <alignment horizontal="right" wrapText="1"/>
    </xf>
    <xf numFmtId="168" fontId="15" fillId="0" borderId="3" xfId="4" applyNumberFormat="1" applyFont="1" applyBorder="1" applyAlignment="1">
      <alignment horizontal="right" wrapText="1"/>
    </xf>
    <xf numFmtId="169" fontId="15" fillId="0" borderId="3" xfId="4" applyNumberFormat="1" applyFont="1" applyBorder="1" applyAlignment="1">
      <alignment horizontal="right" wrapText="1"/>
    </xf>
    <xf numFmtId="0" fontId="15" fillId="0" borderId="3" xfId="4" applyFont="1" applyBorder="1" applyAlignment="1">
      <alignment horizontal="right" wrapText="1"/>
    </xf>
    <xf numFmtId="168" fontId="15" fillId="0" borderId="5" xfId="5" applyNumberFormat="1" applyFont="1" applyBorder="1" applyAlignment="1">
      <alignment horizontal="right" wrapText="1"/>
    </xf>
    <xf numFmtId="169" fontId="15" fillId="0" borderId="5" xfId="5" applyNumberFormat="1" applyFont="1" applyBorder="1" applyAlignment="1">
      <alignment horizontal="right" wrapText="1"/>
    </xf>
    <xf numFmtId="0" fontId="15" fillId="0" borderId="0" xfId="5" applyFont="1" applyBorder="1" applyAlignment="1">
      <alignment horizontal="right" wrapText="1"/>
    </xf>
    <xf numFmtId="168" fontId="15" fillId="0" borderId="3" xfId="5" applyNumberFormat="1" applyFont="1" applyBorder="1" applyAlignment="1">
      <alignment horizontal="right" wrapText="1"/>
    </xf>
    <xf numFmtId="169" fontId="15" fillId="0" borderId="3" xfId="5" applyNumberFormat="1" applyFont="1" applyBorder="1" applyAlignment="1">
      <alignment horizontal="right" wrapText="1"/>
    </xf>
    <xf numFmtId="0" fontId="15" fillId="0" borderId="3" xfId="5" applyFont="1" applyBorder="1" applyAlignment="1">
      <alignment horizontal="right" wrapText="1"/>
    </xf>
    <xf numFmtId="168" fontId="15" fillId="0" borderId="5" xfId="6" applyNumberFormat="1" applyFont="1" applyBorder="1" applyAlignment="1">
      <alignment horizontal="right" wrapText="1"/>
    </xf>
    <xf numFmtId="169" fontId="15" fillId="0" borderId="5" xfId="6" applyNumberFormat="1" applyFont="1" applyBorder="1" applyAlignment="1">
      <alignment horizontal="right" wrapText="1"/>
    </xf>
    <xf numFmtId="0" fontId="15" fillId="0" borderId="0" xfId="6" applyFont="1" applyBorder="1" applyAlignment="1">
      <alignment horizontal="right" wrapText="1"/>
    </xf>
    <xf numFmtId="168" fontId="15" fillId="0" borderId="3" xfId="6" applyNumberFormat="1" applyFont="1" applyBorder="1" applyAlignment="1">
      <alignment horizontal="right" wrapText="1"/>
    </xf>
    <xf numFmtId="169" fontId="15" fillId="0" borderId="3" xfId="6" applyNumberFormat="1" applyFont="1" applyBorder="1" applyAlignment="1">
      <alignment horizontal="right" wrapText="1"/>
    </xf>
    <xf numFmtId="168" fontId="15" fillId="0" borderId="5" xfId="7" applyNumberFormat="1" applyFont="1" applyBorder="1" applyAlignment="1">
      <alignment horizontal="right" wrapText="1"/>
    </xf>
    <xf numFmtId="169" fontId="15" fillId="0" borderId="5" xfId="7" applyNumberFormat="1" applyFont="1" applyBorder="1" applyAlignment="1">
      <alignment horizontal="right" wrapText="1"/>
    </xf>
    <xf numFmtId="0" fontId="15" fillId="0" borderId="0" xfId="7" applyFont="1" applyBorder="1" applyAlignment="1">
      <alignment horizontal="right" wrapText="1"/>
    </xf>
    <xf numFmtId="168" fontId="15" fillId="0" borderId="3" xfId="7" applyNumberFormat="1" applyFont="1" applyBorder="1" applyAlignment="1">
      <alignment horizontal="right" wrapText="1"/>
    </xf>
    <xf numFmtId="169" fontId="15" fillId="0" borderId="3" xfId="7" applyNumberFormat="1" applyFont="1" applyBorder="1" applyAlignment="1">
      <alignment horizontal="right" wrapText="1"/>
    </xf>
    <xf numFmtId="0" fontId="15" fillId="0" borderId="3" xfId="7" applyFont="1" applyBorder="1" applyAlignment="1">
      <alignment horizontal="right" wrapText="1"/>
    </xf>
    <xf numFmtId="168" fontId="15" fillId="0" borderId="5" xfId="8" applyNumberFormat="1" applyFont="1" applyBorder="1" applyAlignment="1">
      <alignment horizontal="right" wrapText="1"/>
    </xf>
    <xf numFmtId="169" fontId="15" fillId="0" borderId="5" xfId="8" applyNumberFormat="1" applyFont="1" applyBorder="1" applyAlignment="1">
      <alignment horizontal="right" wrapText="1"/>
    </xf>
    <xf numFmtId="168" fontId="15" fillId="0" borderId="0" xfId="8" applyNumberFormat="1" applyFont="1" applyBorder="1" applyAlignment="1">
      <alignment horizontal="right" wrapText="1"/>
    </xf>
    <xf numFmtId="169" fontId="15" fillId="0" borderId="0" xfId="8" applyNumberFormat="1" applyFont="1" applyBorder="1" applyAlignment="1">
      <alignment horizontal="right" wrapText="1"/>
    </xf>
    <xf numFmtId="0" fontId="15" fillId="0" borderId="0" xfId="8" applyFont="1" applyBorder="1" applyAlignment="1">
      <alignment horizontal="right" wrapText="1"/>
    </xf>
    <xf numFmtId="0" fontId="15" fillId="0" borderId="3" xfId="8" applyFont="1" applyBorder="1" applyAlignment="1">
      <alignment horizontal="right" wrapText="1"/>
    </xf>
    <xf numFmtId="168" fontId="26" fillId="0" borderId="5" xfId="0" applyNumberFormat="1" applyFont="1" applyBorder="1" applyAlignment="1">
      <alignment horizontal="right" wrapText="1"/>
    </xf>
    <xf numFmtId="169" fontId="26" fillId="0" borderId="5" xfId="0" applyNumberFormat="1" applyFont="1" applyBorder="1" applyAlignment="1">
      <alignment horizontal="right" wrapText="1"/>
    </xf>
    <xf numFmtId="168" fontId="26" fillId="0" borderId="0" xfId="0" applyNumberFormat="1" applyFont="1" applyBorder="1" applyAlignment="1">
      <alignment horizontal="right" wrapText="1"/>
    </xf>
    <xf numFmtId="169" fontId="26" fillId="0" borderId="0" xfId="0" applyNumberFormat="1" applyFont="1" applyBorder="1" applyAlignment="1">
      <alignment horizontal="right" wrapText="1"/>
    </xf>
    <xf numFmtId="0" fontId="26" fillId="0" borderId="0" xfId="0" applyFont="1" applyBorder="1" applyAlignment="1">
      <alignment horizontal="right" wrapText="1"/>
    </xf>
    <xf numFmtId="168" fontId="26" fillId="0" borderId="3" xfId="0" applyNumberFormat="1" applyFont="1" applyBorder="1" applyAlignment="1">
      <alignment horizontal="right" wrapText="1"/>
    </xf>
    <xf numFmtId="169" fontId="26" fillId="0" borderId="3" xfId="0" applyNumberFormat="1" applyFont="1" applyBorder="1" applyAlignment="1">
      <alignment horizontal="right" wrapText="1"/>
    </xf>
    <xf numFmtId="168" fontId="26" fillId="0" borderId="0" xfId="0" applyNumberFormat="1" applyFont="1" applyAlignment="1">
      <alignment horizontal="right" wrapText="1"/>
    </xf>
    <xf numFmtId="0" fontId="26" fillId="0" borderId="3" xfId="0" applyFont="1" applyBorder="1" applyAlignment="1">
      <alignment horizontal="right" wrapText="1"/>
    </xf>
    <xf numFmtId="4" fontId="26" fillId="0" borderId="0" xfId="0" applyNumberFormat="1" applyFont="1" applyAlignment="1">
      <alignment horizontal="right" wrapText="1"/>
    </xf>
    <xf numFmtId="0" fontId="4" fillId="0" borderId="0" xfId="1" applyBorder="1" applyAlignment="1" applyProtection="1">
      <alignment vertical="center" wrapText="1"/>
    </xf>
    <xf numFmtId="0" fontId="25" fillId="0" borderId="0" xfId="9" applyNumberFormat="1" applyFont="1" applyFill="1" applyBorder="1" applyAlignment="1" applyProtection="1">
      <alignment horizontal="left" vertical="top" wrapText="1"/>
    </xf>
    <xf numFmtId="0" fontId="7" fillId="0" borderId="0" xfId="0" applyFont="1" applyAlignment="1">
      <alignment horizontal="left" vertical="top" wrapText="1"/>
    </xf>
    <xf numFmtId="0" fontId="10" fillId="2" borderId="0" xfId="39" applyNumberFormat="1" applyFont="1" applyFill="1" applyBorder="1" applyAlignment="1" applyProtection="1">
      <alignment horizontal="left" vertical="center" wrapText="1"/>
    </xf>
    <xf numFmtId="0" fontId="13" fillId="0" borderId="0" xfId="39" applyFont="1" applyFill="1" applyAlignment="1">
      <alignment horizontal="left" vertical="top" wrapText="1"/>
    </xf>
    <xf numFmtId="0" fontId="6" fillId="0" borderId="2" xfId="199" applyFont="1" applyBorder="1" applyAlignment="1">
      <alignment horizontal="center" vertical="center" wrapText="1"/>
    </xf>
    <xf numFmtId="0" fontId="6" fillId="0" borderId="6" xfId="199" applyFont="1" applyBorder="1" applyAlignment="1">
      <alignment horizontal="center" vertical="center" wrapText="1"/>
    </xf>
    <xf numFmtId="0" fontId="6" fillId="0" borderId="7" xfId="199" applyFont="1" applyBorder="1" applyAlignment="1">
      <alignment horizontal="center" vertical="center" wrapText="1"/>
    </xf>
    <xf numFmtId="0" fontId="6" fillId="0" borderId="5" xfId="199" applyFont="1" applyBorder="1" applyAlignment="1">
      <alignment horizontal="center" vertical="center" wrapText="1"/>
    </xf>
    <xf numFmtId="0" fontId="6" fillId="0" borderId="8" xfId="199" applyFont="1" applyBorder="1" applyAlignment="1">
      <alignment horizontal="center" vertical="center" wrapText="1"/>
    </xf>
    <xf numFmtId="0" fontId="6" fillId="0" borderId="9" xfId="199" applyFont="1" applyBorder="1" applyAlignment="1">
      <alignment horizontal="center" vertical="center" wrapText="1"/>
    </xf>
    <xf numFmtId="0" fontId="6" fillId="0" borderId="3" xfId="199" applyFont="1" applyBorder="1" applyAlignment="1">
      <alignment horizontal="center" vertical="center" wrapText="1"/>
    </xf>
    <xf numFmtId="0" fontId="6" fillId="0" borderId="10" xfId="199" applyFont="1" applyBorder="1" applyAlignment="1">
      <alignment horizontal="center" vertical="center" wrapText="1"/>
    </xf>
    <xf numFmtId="0" fontId="13" fillId="0" borderId="0" xfId="0" applyFont="1" applyAlignment="1">
      <alignment horizontal="left" vertical="top" wrapText="1"/>
    </xf>
    <xf numFmtId="0" fontId="22" fillId="0" borderId="0" xfId="199" applyFont="1" applyBorder="1" applyAlignment="1">
      <alignment horizontal="left" vertical="center" wrapText="1"/>
    </xf>
    <xf numFmtId="0" fontId="6" fillId="0" borderId="1" xfId="199" applyFont="1" applyBorder="1" applyAlignment="1">
      <alignment horizontal="center" vertical="center" wrapText="1"/>
    </xf>
    <xf numFmtId="0" fontId="16" fillId="0" borderId="3" xfId="199" applyFont="1" applyBorder="1" applyAlignment="1">
      <alignment horizontal="center" vertical="center" wrapText="1"/>
    </xf>
    <xf numFmtId="0" fontId="16" fillId="0" borderId="6" xfId="199" applyFont="1" applyBorder="1" applyAlignment="1">
      <alignment horizontal="center" vertical="center" wrapText="1"/>
    </xf>
    <xf numFmtId="0" fontId="6" fillId="0" borderId="4" xfId="199" applyFont="1" applyBorder="1" applyAlignment="1">
      <alignment horizontal="center" vertical="center"/>
    </xf>
    <xf numFmtId="0" fontId="22" fillId="0" borderId="0" xfId="9" applyFont="1" applyAlignment="1">
      <alignment horizontal="left" vertical="center" wrapText="1"/>
    </xf>
    <xf numFmtId="0" fontId="16" fillId="0" borderId="0" xfId="9" applyFont="1" applyAlignment="1">
      <alignment horizontal="center" vertical="center" wrapText="1"/>
    </xf>
    <xf numFmtId="0" fontId="16" fillId="0" borderId="0" xfId="0" applyFont="1" applyAlignment="1">
      <alignment horizontal="center" wrapText="1"/>
    </xf>
    <xf numFmtId="166" fontId="16" fillId="0" borderId="0" xfId="0" applyNumberFormat="1" applyFont="1" applyFill="1" applyAlignment="1">
      <alignment horizontal="center" vertical="center" wrapText="1"/>
    </xf>
    <xf numFmtId="166" fontId="6" fillId="0" borderId="4" xfId="0" applyNumberFormat="1" applyFont="1" applyBorder="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2" fontId="16" fillId="0" borderId="0" xfId="0" applyNumberFormat="1" applyFont="1" applyAlignment="1">
      <alignment horizontal="center" wrapText="1"/>
    </xf>
    <xf numFmtId="0" fontId="22" fillId="0" borderId="0" xfId="195" applyFont="1" applyAlignment="1">
      <alignment horizontal="left" vertical="center" wrapText="1"/>
    </xf>
    <xf numFmtId="0" fontId="16" fillId="0" borderId="0" xfId="196" applyFont="1" applyFill="1" applyAlignment="1">
      <alignment horizontal="center" vertical="center" wrapText="1"/>
    </xf>
    <xf numFmtId="0" fontId="22" fillId="0" borderId="0" xfId="196" applyFont="1" applyFill="1" applyAlignment="1">
      <alignment horizontal="left" vertical="center" wrapText="1"/>
    </xf>
    <xf numFmtId="0" fontId="22" fillId="0" borderId="0" xfId="197" applyFont="1" applyAlignment="1">
      <alignment horizontal="left" vertical="center" wrapText="1"/>
    </xf>
    <xf numFmtId="0" fontId="22" fillId="0" borderId="0" xfId="198" applyFont="1" applyAlignment="1">
      <alignment horizontal="left" vertical="center" wrapText="1"/>
    </xf>
    <xf numFmtId="0" fontId="22" fillId="0" borderId="0" xfId="183" applyFont="1" applyAlignment="1">
      <alignment horizontal="left" vertical="center" wrapText="1"/>
    </xf>
    <xf numFmtId="0" fontId="16" fillId="0" borderId="0" xfId="183" applyFont="1" applyAlignment="1">
      <alignment horizontal="center" vertical="center" wrapText="1"/>
    </xf>
    <xf numFmtId="166" fontId="16" fillId="0" borderId="0" xfId="184" applyNumberFormat="1" applyFont="1" applyAlignment="1">
      <alignment horizontal="center" vertical="center" wrapText="1"/>
    </xf>
    <xf numFmtId="0" fontId="6" fillId="0" borderId="3" xfId="193" applyFont="1" applyBorder="1" applyAlignment="1">
      <alignment horizontal="right"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1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16" fillId="0" borderId="0" xfId="0" applyFont="1" applyAlignment="1">
      <alignment horizontal="center" vertical="center" wrapText="1"/>
    </xf>
    <xf numFmtId="0" fontId="15"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Border="1" applyAlignment="1">
      <alignment horizontal="center" vertical="center"/>
    </xf>
    <xf numFmtId="0" fontId="16" fillId="0" borderId="0" xfId="186" applyFont="1" applyAlignment="1">
      <alignment horizontal="center" vertical="center" wrapText="1"/>
    </xf>
    <xf numFmtId="0" fontId="16" fillId="0" borderId="0" xfId="185" applyFont="1" applyAlignment="1">
      <alignment horizontal="center" vertical="center" wrapText="1"/>
    </xf>
    <xf numFmtId="0" fontId="16" fillId="0" borderId="0" xfId="187" applyFont="1" applyAlignment="1">
      <alignment horizontal="center" vertical="center" wrapText="1"/>
    </xf>
    <xf numFmtId="0" fontId="16" fillId="0" borderId="0" xfId="189" applyFont="1" applyAlignment="1">
      <alignment horizontal="center" vertical="center" wrapText="1"/>
    </xf>
    <xf numFmtId="0" fontId="16" fillId="0" borderId="0" xfId="190" applyFont="1" applyAlignment="1">
      <alignment horizontal="center" vertical="center" wrapText="1"/>
    </xf>
    <xf numFmtId="0" fontId="16" fillId="0" borderId="0" xfId="188" applyFont="1" applyAlignment="1">
      <alignment horizontal="center" vertical="center" wrapText="1"/>
    </xf>
    <xf numFmtId="0" fontId="22" fillId="0" borderId="0" xfId="191" applyFont="1" applyAlignment="1">
      <alignment horizontal="left" vertical="center" wrapText="1"/>
    </xf>
    <xf numFmtId="0" fontId="6" fillId="0" borderId="1" xfId="193" applyFont="1" applyBorder="1" applyAlignment="1">
      <alignment horizontal="center" vertical="center" wrapText="1"/>
    </xf>
    <xf numFmtId="0" fontId="6" fillId="0" borderId="2" xfId="193" applyFont="1" applyBorder="1" applyAlignment="1">
      <alignment horizontal="center" vertical="center" wrapText="1"/>
    </xf>
    <xf numFmtId="0" fontId="6" fillId="0" borderId="4" xfId="193" applyFont="1" applyBorder="1" applyAlignment="1">
      <alignment horizontal="center" vertical="center"/>
    </xf>
    <xf numFmtId="0" fontId="6" fillId="0" borderId="6" xfId="193" applyFont="1" applyBorder="1" applyAlignment="1">
      <alignment horizontal="center" vertical="center"/>
    </xf>
    <xf numFmtId="0" fontId="6" fillId="0" borderId="6" xfId="193" applyFont="1" applyBorder="1" applyAlignment="1">
      <alignment horizontal="center" vertical="center" wrapText="1"/>
    </xf>
    <xf numFmtId="0" fontId="6" fillId="0" borderId="4" xfId="193" applyFont="1" applyBorder="1" applyAlignment="1">
      <alignment horizontal="center" vertical="center" wrapText="1"/>
    </xf>
    <xf numFmtId="0" fontId="22" fillId="0" borderId="0" xfId="193" applyFont="1" applyAlignment="1">
      <alignment horizontal="left" vertical="center" wrapText="1"/>
    </xf>
    <xf numFmtId="0" fontId="6" fillId="0" borderId="9" xfId="193" applyFont="1" applyBorder="1" applyAlignment="1">
      <alignment horizontal="center" vertical="center" wrapText="1"/>
    </xf>
    <xf numFmtId="0" fontId="6" fillId="0" borderId="3" xfId="193" applyFont="1" applyBorder="1" applyAlignment="1">
      <alignment horizontal="center" vertical="center" wrapText="1"/>
    </xf>
    <xf numFmtId="0" fontId="6" fillId="0" borderId="4" xfId="194" applyFont="1" applyBorder="1" applyAlignment="1">
      <alignment horizontal="center" vertical="center"/>
    </xf>
    <xf numFmtId="0" fontId="6" fillId="0" borderId="1" xfId="194" applyFont="1" applyBorder="1" applyAlignment="1">
      <alignment horizontal="center" vertical="center" wrapText="1"/>
    </xf>
    <xf numFmtId="0" fontId="6" fillId="0" borderId="1" xfId="194" applyFont="1" applyBorder="1" applyAlignment="1">
      <alignment horizontal="center" vertical="center"/>
    </xf>
    <xf numFmtId="0" fontId="6" fillId="0" borderId="2" xfId="194" applyFont="1" applyBorder="1" applyAlignment="1">
      <alignment horizontal="center" vertical="center" wrapText="1"/>
    </xf>
    <xf numFmtId="0" fontId="6" fillId="0" borderId="2" xfId="194" applyFont="1" applyBorder="1" applyAlignment="1">
      <alignment horizontal="center" vertical="center"/>
    </xf>
    <xf numFmtId="0" fontId="7" fillId="0" borderId="0" xfId="194" applyFont="1" applyAlignment="1">
      <alignment horizontal="center"/>
    </xf>
    <xf numFmtId="0" fontId="22" fillId="0" borderId="0" xfId="194" applyFont="1" applyAlignment="1">
      <alignment horizontal="left" vertical="center" wrapText="1"/>
    </xf>
    <xf numFmtId="0" fontId="22" fillId="0" borderId="0" xfId="0" applyFont="1" applyAlignment="1">
      <alignment horizontal="left" vertical="center" wrapText="1"/>
    </xf>
    <xf numFmtId="0" fontId="6" fillId="0" borderId="0" xfId="0" applyFont="1" applyBorder="1" applyAlignment="1">
      <alignment horizontal="left" wrapText="1"/>
    </xf>
    <xf numFmtId="14" fontId="15" fillId="0" borderId="3" xfId="0" applyNumberFormat="1" applyFont="1" applyFill="1" applyBorder="1" applyAlignment="1">
      <alignment horizontal="left" wrapText="1"/>
    </xf>
    <xf numFmtId="0" fontId="15" fillId="0" borderId="3" xfId="0" applyFont="1" applyFill="1" applyBorder="1" applyAlignment="1">
      <alignment horizontal="left" wrapText="1"/>
    </xf>
  </cellXfs>
  <cellStyles count="200">
    <cellStyle name="Гиперссылка" xfId="1" builtinId="8"/>
    <cellStyle name="Обычный" xfId="0" builtinId="0"/>
    <cellStyle name="Обычный 10" xfId="2"/>
    <cellStyle name="Обычный 12" xfId="3"/>
    <cellStyle name="Обычный 13" xfId="4"/>
    <cellStyle name="Обычный 14" xfId="5"/>
    <cellStyle name="Обычный 15" xfId="6"/>
    <cellStyle name="Обычный 16" xfId="7"/>
    <cellStyle name="Обычный 17" xfId="8"/>
    <cellStyle name="Обычный 2" xfId="9"/>
    <cellStyle name="Обычный 2 10" xfId="10"/>
    <cellStyle name="Обычный 2 11" xfId="11"/>
    <cellStyle name="Обычный 2 12" xfId="12"/>
    <cellStyle name="Обычный 2 13" xfId="13"/>
    <cellStyle name="Обычный 2 14" xfId="14"/>
    <cellStyle name="Обычный 2 15" xfId="15"/>
    <cellStyle name="Обычный 2 16" xfId="16"/>
    <cellStyle name="Обычный 2 17" xfId="17"/>
    <cellStyle name="Обычный 2 17 2" xfId="18"/>
    <cellStyle name="Обычный 2 17 2 2" xfId="19"/>
    <cellStyle name="Обычный 2 18" xfId="20"/>
    <cellStyle name="Обычный 2 19" xfId="21"/>
    <cellStyle name="Обычный 2 19 2" xfId="22"/>
    <cellStyle name="Обычный 2 19 2 2" xfId="23"/>
    <cellStyle name="Обычный 2 19 2 2 2" xfId="24"/>
    <cellStyle name="Обычный 2 19 2 2 2 2" xfId="25"/>
    <cellStyle name="Обычный 2 19 2 2 2 2 2" xfId="26"/>
    <cellStyle name="Обычный 2 19 2 2 2 2 3" xfId="27"/>
    <cellStyle name="Обычный 2 19 2 2 3" xfId="28"/>
    <cellStyle name="Обычный 2 19 2 2 4" xfId="29"/>
    <cellStyle name="Обычный 2 19 2 3" xfId="30"/>
    <cellStyle name="Обычный 2 19 2 3 2" xfId="31"/>
    <cellStyle name="Обычный 2 19 2 3 3" xfId="32"/>
    <cellStyle name="Обычный 2 19 3" xfId="33"/>
    <cellStyle name="Обычный 2 19 3 2" xfId="34"/>
    <cellStyle name="Обычный 2 19 3 2 2" xfId="35"/>
    <cellStyle name="Обычный 2 19 3 2 3" xfId="36"/>
    <cellStyle name="Обычный 2 19 4" xfId="37"/>
    <cellStyle name="Обычный 2 19 5" xfId="38"/>
    <cellStyle name="Обычный 2 2" xfId="39"/>
    <cellStyle name="Обычный 2 2 2" xfId="40"/>
    <cellStyle name="Обычный 2 2 2 2" xfId="41"/>
    <cellStyle name="Обычный 2 2 2 2 2" xfId="42"/>
    <cellStyle name="Обычный 2 2 2 2 2 2" xfId="43"/>
    <cellStyle name="Обычный 2 2 2 2 2 2 2" xfId="44"/>
    <cellStyle name="Обычный 2 2 2 2 2 2 2 2" xfId="45"/>
    <cellStyle name="Обычный 2 2 2 2 2 2 2 2 2" xfId="46"/>
    <cellStyle name="Обычный 2 2 2 2 2 2 2 2 2 2" xfId="47"/>
    <cellStyle name="Обычный 2 2 2 2 2 2 2 2 2 2 2" xfId="48"/>
    <cellStyle name="Обычный 2 2 2 2 2 2 2 2 2 2 2 2" xfId="49"/>
    <cellStyle name="Обычный 2 2 2 2 2 2 2 2 2 3" xfId="50"/>
    <cellStyle name="Обычный 2 2 2 2 2 2 2 2 3" xfId="51"/>
    <cellStyle name="Обычный 2 2 2 2 2 2 2 2 3 2" xfId="52"/>
    <cellStyle name="Обычный 2 2 2 2 2 2 2 3" xfId="53"/>
    <cellStyle name="Обычный 2 2 2 2 2 2 2 3 2" xfId="54"/>
    <cellStyle name="Обычный 2 2 2 2 2 2 2 3 2 2" xfId="55"/>
    <cellStyle name="Обычный 2 2 2 2 2 2 2 4" xfId="56"/>
    <cellStyle name="Обычный 2 2 2 2 2 2 3" xfId="57"/>
    <cellStyle name="Обычный 2 2 2 2 2 2 3 2" xfId="58"/>
    <cellStyle name="Обычный 2 2 2 2 2 2 3 2 2" xfId="59"/>
    <cellStyle name="Обычный 2 2 2 2 2 2 3 2 2 2" xfId="60"/>
    <cellStyle name="Обычный 2 2 2 2 2 2 3 3" xfId="61"/>
    <cellStyle name="Обычный 2 2 2 2 2 2 4" xfId="62"/>
    <cellStyle name="Обычный 2 2 2 2 2 2 4 2" xfId="63"/>
    <cellStyle name="Обычный 2 2 2 2 2 3" xfId="64"/>
    <cellStyle name="Обычный 2 2 2 2 2 3 2" xfId="65"/>
    <cellStyle name="Обычный 2 2 2 2 2 3 2 2" xfId="66"/>
    <cellStyle name="Обычный 2 2 2 2 2 3 2 2 2" xfId="67"/>
    <cellStyle name="Обычный 2 2 2 2 2 3 2 2 2 2" xfId="68"/>
    <cellStyle name="Обычный 2 2 2 2 2 3 2 3" xfId="69"/>
    <cellStyle name="Обычный 2 2 2 2 2 3 3" xfId="70"/>
    <cellStyle name="Обычный 2 2 2 2 2 3 3 2" xfId="71"/>
    <cellStyle name="Обычный 2 2 2 2 2 4" xfId="72"/>
    <cellStyle name="Обычный 2 2 2 2 2 4 2" xfId="73"/>
    <cellStyle name="Обычный 2 2 2 2 2 4 2 2" xfId="74"/>
    <cellStyle name="Обычный 2 2 2 2 2 5" xfId="75"/>
    <cellStyle name="Обычный 2 2 2 2 3" xfId="76"/>
    <cellStyle name="Обычный 2 2 2 2 3 2" xfId="77"/>
    <cellStyle name="Обычный 2 2 2 2 3 2 2" xfId="78"/>
    <cellStyle name="Обычный 2 2 2 2 3 2 2 2" xfId="79"/>
    <cellStyle name="Обычный 2 2 2 2 3 2 2 2 2" xfId="80"/>
    <cellStyle name="Обычный 2 2 2 2 3 2 3" xfId="81"/>
    <cellStyle name="Обычный 2 2 2 2 3 3" xfId="82"/>
    <cellStyle name="Обычный 2 2 2 2 3 3 2" xfId="83"/>
    <cellStyle name="Обычный 2 2 2 2 4" xfId="84"/>
    <cellStyle name="Обычный 2 2 2 2 4 2" xfId="85"/>
    <cellStyle name="Обычный 2 2 2 2 4 2 2" xfId="86"/>
    <cellStyle name="Обычный 2 2 2 2 5" xfId="87"/>
    <cellStyle name="Обычный 2 2 2 3" xfId="88"/>
    <cellStyle name="Обычный 2 2 2 4" xfId="89"/>
    <cellStyle name="Обычный 2 2 2 4 2" xfId="90"/>
    <cellStyle name="Обычный 2 2 2 4 2 2" xfId="91"/>
    <cellStyle name="Обычный 2 2 2 4 2 2 2" xfId="92"/>
    <cellStyle name="Обычный 2 2 2 4 2 2 2 2" xfId="93"/>
    <cellStyle name="Обычный 2 2 2 4 2 3" xfId="94"/>
    <cellStyle name="Обычный 2 2 2 4 3" xfId="95"/>
    <cellStyle name="Обычный 2 2 2 4 3 2" xfId="96"/>
    <cellStyle name="Обычный 2 2 2 5" xfId="97"/>
    <cellStyle name="Обычный 2 2 2 5 2" xfId="98"/>
    <cellStyle name="Обычный 2 2 2 5 2 2" xfId="99"/>
    <cellStyle name="Обычный 2 2 2 6" xfId="100"/>
    <cellStyle name="Обычный 2 2 3" xfId="101"/>
    <cellStyle name="Обычный 2 2 3 2" xfId="102"/>
    <cellStyle name="Обычный 2 2 4" xfId="103"/>
    <cellStyle name="Обычный 2 2 4 2" xfId="104"/>
    <cellStyle name="Обычный 2 2 4 2 2" xfId="105"/>
    <cellStyle name="Обычный 2 2 4 2 2 2" xfId="106"/>
    <cellStyle name="Обычный 2 2 4 2 2 2 2" xfId="107"/>
    <cellStyle name="Обычный 2 2 4 2 3" xfId="108"/>
    <cellStyle name="Обычный 2 2 4 3" xfId="109"/>
    <cellStyle name="Обычный 2 2 4 3 2" xfId="110"/>
    <cellStyle name="Обычный 2 2 5" xfId="111"/>
    <cellStyle name="Обычный 2 2 5 2" xfId="112"/>
    <cellStyle name="Обычный 2 2 5 2 2" xfId="113"/>
    <cellStyle name="Обычный 2 2 6" xfId="114"/>
    <cellStyle name="Обычный 2 2 7" xfId="115"/>
    <cellStyle name="Обычный 2 20" xfId="116"/>
    <cellStyle name="Обычный 2 20 2" xfId="117"/>
    <cellStyle name="Обычный 2 20 2 2" xfId="118"/>
    <cellStyle name="Обычный 2 20 2 2 2" xfId="119"/>
    <cellStyle name="Обычный 2 20 2 2 3" xfId="120"/>
    <cellStyle name="Обычный 2 20 3" xfId="121"/>
    <cellStyle name="Обычный 2 20 4" xfId="122"/>
    <cellStyle name="Обычный 2 21" xfId="123"/>
    <cellStyle name="Обычный 2 21 2" xfId="124"/>
    <cellStyle name="Обычный 2 21 3" xfId="125"/>
    <cellStyle name="Обычный 2 22" xfId="126"/>
    <cellStyle name="Обычный 2 23" xfId="127"/>
    <cellStyle name="Обычный 2 24" xfId="128"/>
    <cellStyle name="Обычный 2 3" xfId="129"/>
    <cellStyle name="Обычный 2 3 2" xfId="130"/>
    <cellStyle name="Обычный 2 4" xfId="131"/>
    <cellStyle name="Обычный 2 4 2" xfId="132"/>
    <cellStyle name="Обычный 2 5" xfId="133"/>
    <cellStyle name="Обычный 2 5 2" xfId="134"/>
    <cellStyle name="Обычный 2 6" xfId="135"/>
    <cellStyle name="Обычный 2 7" xfId="136"/>
    <cellStyle name="Обычный 2 8" xfId="137"/>
    <cellStyle name="Обычный 2 9" xfId="138"/>
    <cellStyle name="Обычный 3" xfId="139"/>
    <cellStyle name="Обычный 3 10" xfId="140"/>
    <cellStyle name="Обычный 3 11" xfId="141"/>
    <cellStyle name="Обычный 3 12" xfId="142"/>
    <cellStyle name="Обычный 3 13" xfId="143"/>
    <cellStyle name="Обычный 3 13 2" xfId="144"/>
    <cellStyle name="Обычный 3 13 3" xfId="145"/>
    <cellStyle name="Обычный 3 14" xfId="146"/>
    <cellStyle name="Обычный 3 14 2" xfId="147"/>
    <cellStyle name="Обычный 3 14 3" xfId="148"/>
    <cellStyle name="Обычный 3 15" xfId="149"/>
    <cellStyle name="Обычный 3 2" xfId="150"/>
    <cellStyle name="Обычный 3 3" xfId="151"/>
    <cellStyle name="Обычный 3 4" xfId="152"/>
    <cellStyle name="Обычный 3 5" xfId="153"/>
    <cellStyle name="Обычный 3 6" xfId="154"/>
    <cellStyle name="Обычный 3 7" xfId="155"/>
    <cellStyle name="Обычный 3 8" xfId="156"/>
    <cellStyle name="Обычный 3 9" xfId="157"/>
    <cellStyle name="Обычный 4" xfId="158"/>
    <cellStyle name="Обычный 4 10" xfId="159"/>
    <cellStyle name="Обычный 4 2" xfId="160"/>
    <cellStyle name="Обычный 4 3" xfId="161"/>
    <cellStyle name="Обычный 4 4" xfId="162"/>
    <cellStyle name="Обычный 4 5" xfId="163"/>
    <cellStyle name="Обычный 4 6" xfId="164"/>
    <cellStyle name="Обычный 4 7" xfId="165"/>
    <cellStyle name="Обычный 4 8" xfId="166"/>
    <cellStyle name="Обычный 4 9" xfId="167"/>
    <cellStyle name="Обычный 4 9 2" xfId="168"/>
    <cellStyle name="Обычный 4 9 3" xfId="169"/>
    <cellStyle name="Обычный 5" xfId="170"/>
    <cellStyle name="Обычный 5 2" xfId="171"/>
    <cellStyle name="Обычный 5 3" xfId="172"/>
    <cellStyle name="Обычный 5 4" xfId="173"/>
    <cellStyle name="Обычный 5 5" xfId="174"/>
    <cellStyle name="Обычный 6" xfId="175"/>
    <cellStyle name="Обычный 6 2" xfId="176"/>
    <cellStyle name="Обычный 6 3" xfId="177"/>
    <cellStyle name="Обычный 7" xfId="178"/>
    <cellStyle name="Обычный 7 2" xfId="179"/>
    <cellStyle name="Обычный 8" xfId="180"/>
    <cellStyle name="Обычный 9" xfId="181"/>
    <cellStyle name="Обычный_05_19" xfId="182"/>
    <cellStyle name="Обычный_tabsv10" xfId="183"/>
    <cellStyle name="Обычный_tabsv11" xfId="184"/>
    <cellStyle name="Обычный_tabsv12" xfId="185"/>
    <cellStyle name="Обычный_tabsv13" xfId="186"/>
    <cellStyle name="Обычный_tabsv14" xfId="187"/>
    <cellStyle name="Обычный_tabsv15" xfId="188"/>
    <cellStyle name="Обычный_tabsv16" xfId="189"/>
    <cellStyle name="Обычный_tabsv17" xfId="190"/>
    <cellStyle name="Обычный_tabsv18" xfId="191"/>
    <cellStyle name="Обычный_tabsv2" xfId="192"/>
    <cellStyle name="Обычный_tabsv22" xfId="193"/>
    <cellStyle name="Обычный_tabsv26" xfId="194"/>
    <cellStyle name="Обычный_tabsv3" xfId="195"/>
    <cellStyle name="Обычный_tabsv4" xfId="196"/>
    <cellStyle name="Обычный_tabsv7" xfId="197"/>
    <cellStyle name="Обычный_tabsv8" xfId="198"/>
    <cellStyle name="Обычный_таблицы1" xfId="19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504825</xdr:colOff>
      <xdr:row>5</xdr:row>
      <xdr:rowOff>47625</xdr:rowOff>
    </xdr:to>
    <xdr:pic>
      <xdr:nvPicPr>
        <xdr:cNvPr id="10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61925"/>
          <a:ext cx="2333625" cy="695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87</xdr:row>
      <xdr:rowOff>0</xdr:rowOff>
    </xdr:from>
    <xdr:to>
      <xdr:col>4</xdr:col>
      <xdr:colOff>295275</xdr:colOff>
      <xdr:row>87</xdr:row>
      <xdr:rowOff>66675</xdr:rowOff>
    </xdr:to>
    <xdr:sp macro="" textlink="">
      <xdr:nvSpPr>
        <xdr:cNvPr id="2049"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38100</xdr:rowOff>
    </xdr:to>
    <xdr:sp macro="" textlink="">
      <xdr:nvSpPr>
        <xdr:cNvPr id="2050" name="Text Box 2"/>
        <xdr:cNvSpPr txBox="1">
          <a:spLocks noChangeArrowheads="1"/>
        </xdr:cNvSpPr>
      </xdr:nvSpPr>
      <xdr:spPr bwMode="auto">
        <a:xfrm>
          <a:off x="1704975" y="16716375"/>
          <a:ext cx="104775" cy="38100"/>
        </a:xfrm>
        <a:prstGeom prst="rect">
          <a:avLst/>
        </a:prstGeom>
        <a:noFill/>
        <a:ln w="9525">
          <a:noFill/>
          <a:miter lim="800000"/>
          <a:headEnd/>
          <a:tailEnd/>
        </a:ln>
      </xdr:spPr>
    </xdr:sp>
    <xdr:clientData/>
  </xdr:twoCellAnchor>
  <xdr:twoCellAnchor editAs="oneCell">
    <xdr:from>
      <xdr:col>2</xdr:col>
      <xdr:colOff>190500</xdr:colOff>
      <xdr:row>87</xdr:row>
      <xdr:rowOff>0</xdr:rowOff>
    </xdr:from>
    <xdr:to>
      <xdr:col>2</xdr:col>
      <xdr:colOff>295275</xdr:colOff>
      <xdr:row>87</xdr:row>
      <xdr:rowOff>57150</xdr:rowOff>
    </xdr:to>
    <xdr:sp macro="" textlink="">
      <xdr:nvSpPr>
        <xdr:cNvPr id="2051" name="Text Box 3"/>
        <xdr:cNvSpPr txBox="1">
          <a:spLocks noChangeArrowheads="1"/>
        </xdr:cNvSpPr>
      </xdr:nvSpPr>
      <xdr:spPr bwMode="auto">
        <a:xfrm>
          <a:off x="2419350" y="16716375"/>
          <a:ext cx="104775" cy="57150"/>
        </a:xfrm>
        <a:prstGeom prst="rect">
          <a:avLst/>
        </a:prstGeom>
        <a:noFill/>
        <a:ln w="9525">
          <a:noFill/>
          <a:miter lim="800000"/>
          <a:headEnd/>
          <a:tailEnd/>
        </a:ln>
      </xdr:spPr>
    </xdr:sp>
    <xdr:clientData/>
  </xdr:twoCellAnchor>
  <xdr:twoCellAnchor editAs="oneCell">
    <xdr:from>
      <xdr:col>3</xdr:col>
      <xdr:colOff>190500</xdr:colOff>
      <xdr:row>87</xdr:row>
      <xdr:rowOff>0</xdr:rowOff>
    </xdr:from>
    <xdr:to>
      <xdr:col>3</xdr:col>
      <xdr:colOff>295275</xdr:colOff>
      <xdr:row>87</xdr:row>
      <xdr:rowOff>57150</xdr:rowOff>
    </xdr:to>
    <xdr:sp macro="" textlink="">
      <xdr:nvSpPr>
        <xdr:cNvPr id="2052" name="Text Box 4"/>
        <xdr:cNvSpPr txBox="1">
          <a:spLocks noChangeArrowheads="1"/>
        </xdr:cNvSpPr>
      </xdr:nvSpPr>
      <xdr:spPr bwMode="auto">
        <a:xfrm>
          <a:off x="3133725" y="16716375"/>
          <a:ext cx="104775" cy="57150"/>
        </a:xfrm>
        <a:prstGeom prst="rect">
          <a:avLst/>
        </a:prstGeom>
        <a:noFill/>
        <a:ln w="9525">
          <a:noFill/>
          <a:miter lim="800000"/>
          <a:headEnd/>
          <a:tailEnd/>
        </a:ln>
      </xdr:spPr>
    </xdr:sp>
    <xdr:clientData/>
  </xdr:twoCellAnchor>
  <xdr:twoCellAnchor editAs="oneCell">
    <xdr:from>
      <xdr:col>4</xdr:col>
      <xdr:colOff>0</xdr:colOff>
      <xdr:row>87</xdr:row>
      <xdr:rowOff>0</xdr:rowOff>
    </xdr:from>
    <xdr:to>
      <xdr:col>4</xdr:col>
      <xdr:colOff>104775</xdr:colOff>
      <xdr:row>87</xdr:row>
      <xdr:rowOff>66675</xdr:rowOff>
    </xdr:to>
    <xdr:sp macro="" textlink="">
      <xdr:nvSpPr>
        <xdr:cNvPr id="2053" name="Text Box 6"/>
        <xdr:cNvSpPr txBox="1">
          <a:spLocks noChangeArrowheads="1"/>
        </xdr:cNvSpPr>
      </xdr:nvSpPr>
      <xdr:spPr bwMode="auto">
        <a:xfrm>
          <a:off x="36957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57150</xdr:rowOff>
    </xdr:to>
    <xdr:sp macro="" textlink="">
      <xdr:nvSpPr>
        <xdr:cNvPr id="2054" name="Text Box 7"/>
        <xdr:cNvSpPr txBox="1">
          <a:spLocks noChangeArrowheads="1"/>
        </xdr:cNvSpPr>
      </xdr:nvSpPr>
      <xdr:spPr bwMode="auto">
        <a:xfrm>
          <a:off x="3886200" y="16716375"/>
          <a:ext cx="104775" cy="57150"/>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57150</xdr:rowOff>
    </xdr:to>
    <xdr:sp macro="" textlink="">
      <xdr:nvSpPr>
        <xdr:cNvPr id="2055" name="Text Box 1"/>
        <xdr:cNvSpPr txBox="1">
          <a:spLocks noChangeArrowheads="1"/>
        </xdr:cNvSpPr>
      </xdr:nvSpPr>
      <xdr:spPr bwMode="auto">
        <a:xfrm>
          <a:off x="1704975" y="16716375"/>
          <a:ext cx="104775" cy="57150"/>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56"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57"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38100</xdr:rowOff>
    </xdr:to>
    <xdr:sp macro="" textlink="">
      <xdr:nvSpPr>
        <xdr:cNvPr id="2058" name="Text Box 2"/>
        <xdr:cNvSpPr txBox="1">
          <a:spLocks noChangeArrowheads="1"/>
        </xdr:cNvSpPr>
      </xdr:nvSpPr>
      <xdr:spPr bwMode="auto">
        <a:xfrm>
          <a:off x="1704975" y="16716375"/>
          <a:ext cx="104775" cy="38100"/>
        </a:xfrm>
        <a:prstGeom prst="rect">
          <a:avLst/>
        </a:prstGeom>
        <a:noFill/>
        <a:ln w="9525">
          <a:noFill/>
          <a:miter lim="800000"/>
          <a:headEnd/>
          <a:tailEnd/>
        </a:ln>
      </xdr:spPr>
    </xdr:sp>
    <xdr:clientData/>
  </xdr:twoCellAnchor>
  <xdr:twoCellAnchor editAs="oneCell">
    <xdr:from>
      <xdr:col>2</xdr:col>
      <xdr:colOff>190500</xdr:colOff>
      <xdr:row>87</xdr:row>
      <xdr:rowOff>0</xdr:rowOff>
    </xdr:from>
    <xdr:to>
      <xdr:col>2</xdr:col>
      <xdr:colOff>295275</xdr:colOff>
      <xdr:row>87</xdr:row>
      <xdr:rowOff>57150</xdr:rowOff>
    </xdr:to>
    <xdr:sp macro="" textlink="">
      <xdr:nvSpPr>
        <xdr:cNvPr id="2059" name="Text Box 3"/>
        <xdr:cNvSpPr txBox="1">
          <a:spLocks noChangeArrowheads="1"/>
        </xdr:cNvSpPr>
      </xdr:nvSpPr>
      <xdr:spPr bwMode="auto">
        <a:xfrm>
          <a:off x="2419350" y="16716375"/>
          <a:ext cx="104775" cy="57150"/>
        </a:xfrm>
        <a:prstGeom prst="rect">
          <a:avLst/>
        </a:prstGeom>
        <a:noFill/>
        <a:ln w="9525">
          <a:noFill/>
          <a:miter lim="800000"/>
          <a:headEnd/>
          <a:tailEnd/>
        </a:ln>
      </xdr:spPr>
    </xdr:sp>
    <xdr:clientData/>
  </xdr:twoCellAnchor>
  <xdr:twoCellAnchor editAs="oneCell">
    <xdr:from>
      <xdr:col>3</xdr:col>
      <xdr:colOff>190500</xdr:colOff>
      <xdr:row>87</xdr:row>
      <xdr:rowOff>0</xdr:rowOff>
    </xdr:from>
    <xdr:to>
      <xdr:col>3</xdr:col>
      <xdr:colOff>295275</xdr:colOff>
      <xdr:row>87</xdr:row>
      <xdr:rowOff>57150</xdr:rowOff>
    </xdr:to>
    <xdr:sp macro="" textlink="">
      <xdr:nvSpPr>
        <xdr:cNvPr id="2060" name="Text Box 4"/>
        <xdr:cNvSpPr txBox="1">
          <a:spLocks noChangeArrowheads="1"/>
        </xdr:cNvSpPr>
      </xdr:nvSpPr>
      <xdr:spPr bwMode="auto">
        <a:xfrm>
          <a:off x="3133725" y="16716375"/>
          <a:ext cx="104775" cy="57150"/>
        </a:xfrm>
        <a:prstGeom prst="rect">
          <a:avLst/>
        </a:prstGeom>
        <a:noFill/>
        <a:ln w="9525">
          <a:noFill/>
          <a:miter lim="800000"/>
          <a:headEnd/>
          <a:tailEnd/>
        </a:ln>
      </xdr:spPr>
    </xdr:sp>
    <xdr:clientData/>
  </xdr:twoCellAnchor>
  <xdr:twoCellAnchor editAs="oneCell">
    <xdr:from>
      <xdr:col>4</xdr:col>
      <xdr:colOff>0</xdr:colOff>
      <xdr:row>87</xdr:row>
      <xdr:rowOff>0</xdr:rowOff>
    </xdr:from>
    <xdr:to>
      <xdr:col>4</xdr:col>
      <xdr:colOff>104775</xdr:colOff>
      <xdr:row>87</xdr:row>
      <xdr:rowOff>66675</xdr:rowOff>
    </xdr:to>
    <xdr:sp macro="" textlink="">
      <xdr:nvSpPr>
        <xdr:cNvPr id="2061" name="Text Box 6"/>
        <xdr:cNvSpPr txBox="1">
          <a:spLocks noChangeArrowheads="1"/>
        </xdr:cNvSpPr>
      </xdr:nvSpPr>
      <xdr:spPr bwMode="auto">
        <a:xfrm>
          <a:off x="36957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57150</xdr:rowOff>
    </xdr:to>
    <xdr:sp macro="" textlink="">
      <xdr:nvSpPr>
        <xdr:cNvPr id="2062" name="Text Box 7"/>
        <xdr:cNvSpPr txBox="1">
          <a:spLocks noChangeArrowheads="1"/>
        </xdr:cNvSpPr>
      </xdr:nvSpPr>
      <xdr:spPr bwMode="auto">
        <a:xfrm>
          <a:off x="3886200" y="16716375"/>
          <a:ext cx="104775" cy="57150"/>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57150</xdr:rowOff>
    </xdr:to>
    <xdr:sp macro="" textlink="">
      <xdr:nvSpPr>
        <xdr:cNvPr id="2063" name="Text Box 1"/>
        <xdr:cNvSpPr txBox="1">
          <a:spLocks noChangeArrowheads="1"/>
        </xdr:cNvSpPr>
      </xdr:nvSpPr>
      <xdr:spPr bwMode="auto">
        <a:xfrm>
          <a:off x="1704975" y="16716375"/>
          <a:ext cx="104775" cy="57150"/>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64"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65"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38100</xdr:rowOff>
    </xdr:to>
    <xdr:sp macro="" textlink="">
      <xdr:nvSpPr>
        <xdr:cNvPr id="2066" name="Text Box 2"/>
        <xdr:cNvSpPr txBox="1">
          <a:spLocks noChangeArrowheads="1"/>
        </xdr:cNvSpPr>
      </xdr:nvSpPr>
      <xdr:spPr bwMode="auto">
        <a:xfrm>
          <a:off x="1704975" y="16716375"/>
          <a:ext cx="104775" cy="38100"/>
        </a:xfrm>
        <a:prstGeom prst="rect">
          <a:avLst/>
        </a:prstGeom>
        <a:noFill/>
        <a:ln w="9525">
          <a:noFill/>
          <a:miter lim="800000"/>
          <a:headEnd/>
          <a:tailEnd/>
        </a:ln>
      </xdr:spPr>
    </xdr:sp>
    <xdr:clientData/>
  </xdr:twoCellAnchor>
  <xdr:twoCellAnchor editAs="oneCell">
    <xdr:from>
      <xdr:col>2</xdr:col>
      <xdr:colOff>190500</xdr:colOff>
      <xdr:row>87</xdr:row>
      <xdr:rowOff>0</xdr:rowOff>
    </xdr:from>
    <xdr:to>
      <xdr:col>2</xdr:col>
      <xdr:colOff>295275</xdr:colOff>
      <xdr:row>87</xdr:row>
      <xdr:rowOff>57150</xdr:rowOff>
    </xdr:to>
    <xdr:sp macro="" textlink="">
      <xdr:nvSpPr>
        <xdr:cNvPr id="2067" name="Text Box 3"/>
        <xdr:cNvSpPr txBox="1">
          <a:spLocks noChangeArrowheads="1"/>
        </xdr:cNvSpPr>
      </xdr:nvSpPr>
      <xdr:spPr bwMode="auto">
        <a:xfrm>
          <a:off x="2419350" y="16716375"/>
          <a:ext cx="104775" cy="57150"/>
        </a:xfrm>
        <a:prstGeom prst="rect">
          <a:avLst/>
        </a:prstGeom>
        <a:noFill/>
        <a:ln w="9525">
          <a:noFill/>
          <a:miter lim="800000"/>
          <a:headEnd/>
          <a:tailEnd/>
        </a:ln>
      </xdr:spPr>
    </xdr:sp>
    <xdr:clientData/>
  </xdr:twoCellAnchor>
  <xdr:twoCellAnchor editAs="oneCell">
    <xdr:from>
      <xdr:col>3</xdr:col>
      <xdr:colOff>190500</xdr:colOff>
      <xdr:row>87</xdr:row>
      <xdr:rowOff>0</xdr:rowOff>
    </xdr:from>
    <xdr:to>
      <xdr:col>3</xdr:col>
      <xdr:colOff>295275</xdr:colOff>
      <xdr:row>87</xdr:row>
      <xdr:rowOff>57150</xdr:rowOff>
    </xdr:to>
    <xdr:sp macro="" textlink="">
      <xdr:nvSpPr>
        <xdr:cNvPr id="2068" name="Text Box 4"/>
        <xdr:cNvSpPr txBox="1">
          <a:spLocks noChangeArrowheads="1"/>
        </xdr:cNvSpPr>
      </xdr:nvSpPr>
      <xdr:spPr bwMode="auto">
        <a:xfrm>
          <a:off x="3133725" y="16716375"/>
          <a:ext cx="104775" cy="57150"/>
        </a:xfrm>
        <a:prstGeom prst="rect">
          <a:avLst/>
        </a:prstGeom>
        <a:noFill/>
        <a:ln w="9525">
          <a:noFill/>
          <a:miter lim="800000"/>
          <a:headEnd/>
          <a:tailEnd/>
        </a:ln>
      </xdr:spPr>
    </xdr:sp>
    <xdr:clientData/>
  </xdr:twoCellAnchor>
  <xdr:twoCellAnchor editAs="oneCell">
    <xdr:from>
      <xdr:col>4</xdr:col>
      <xdr:colOff>0</xdr:colOff>
      <xdr:row>87</xdr:row>
      <xdr:rowOff>0</xdr:rowOff>
    </xdr:from>
    <xdr:to>
      <xdr:col>4</xdr:col>
      <xdr:colOff>104775</xdr:colOff>
      <xdr:row>87</xdr:row>
      <xdr:rowOff>66675</xdr:rowOff>
    </xdr:to>
    <xdr:sp macro="" textlink="">
      <xdr:nvSpPr>
        <xdr:cNvPr id="2069" name="Text Box 6"/>
        <xdr:cNvSpPr txBox="1">
          <a:spLocks noChangeArrowheads="1"/>
        </xdr:cNvSpPr>
      </xdr:nvSpPr>
      <xdr:spPr bwMode="auto">
        <a:xfrm>
          <a:off x="3695700" y="16716375"/>
          <a:ext cx="104775" cy="66675"/>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57150</xdr:rowOff>
    </xdr:to>
    <xdr:sp macro="" textlink="">
      <xdr:nvSpPr>
        <xdr:cNvPr id="2070" name="Text Box 7"/>
        <xdr:cNvSpPr txBox="1">
          <a:spLocks noChangeArrowheads="1"/>
        </xdr:cNvSpPr>
      </xdr:nvSpPr>
      <xdr:spPr bwMode="auto">
        <a:xfrm>
          <a:off x="3886200" y="16716375"/>
          <a:ext cx="104775" cy="57150"/>
        </a:xfrm>
        <a:prstGeom prst="rect">
          <a:avLst/>
        </a:prstGeom>
        <a:noFill/>
        <a:ln w="9525">
          <a:noFill/>
          <a:miter lim="800000"/>
          <a:headEnd/>
          <a:tailEnd/>
        </a:ln>
      </xdr:spPr>
    </xdr:sp>
    <xdr:clientData/>
  </xdr:twoCellAnchor>
  <xdr:twoCellAnchor editAs="oneCell">
    <xdr:from>
      <xdr:col>1</xdr:col>
      <xdr:colOff>190500</xdr:colOff>
      <xdr:row>87</xdr:row>
      <xdr:rowOff>0</xdr:rowOff>
    </xdr:from>
    <xdr:to>
      <xdr:col>1</xdr:col>
      <xdr:colOff>295275</xdr:colOff>
      <xdr:row>87</xdr:row>
      <xdr:rowOff>57150</xdr:rowOff>
    </xdr:to>
    <xdr:sp macro="" textlink="">
      <xdr:nvSpPr>
        <xdr:cNvPr id="2071" name="Text Box 1"/>
        <xdr:cNvSpPr txBox="1">
          <a:spLocks noChangeArrowheads="1"/>
        </xdr:cNvSpPr>
      </xdr:nvSpPr>
      <xdr:spPr bwMode="auto">
        <a:xfrm>
          <a:off x="1704975" y="16716375"/>
          <a:ext cx="104775" cy="57150"/>
        </a:xfrm>
        <a:prstGeom prst="rect">
          <a:avLst/>
        </a:prstGeom>
        <a:noFill/>
        <a:ln w="9525">
          <a:noFill/>
          <a:miter lim="800000"/>
          <a:headEnd/>
          <a:tailEnd/>
        </a:ln>
      </xdr:spPr>
    </xdr:sp>
    <xdr:clientData/>
  </xdr:twoCellAnchor>
  <xdr:twoCellAnchor editAs="oneCell">
    <xdr:from>
      <xdr:col>4</xdr:col>
      <xdr:colOff>190500</xdr:colOff>
      <xdr:row>87</xdr:row>
      <xdr:rowOff>0</xdr:rowOff>
    </xdr:from>
    <xdr:to>
      <xdr:col>4</xdr:col>
      <xdr:colOff>295275</xdr:colOff>
      <xdr:row>87</xdr:row>
      <xdr:rowOff>66675</xdr:rowOff>
    </xdr:to>
    <xdr:sp macro="" textlink="">
      <xdr:nvSpPr>
        <xdr:cNvPr id="2072" name="Text Box 1"/>
        <xdr:cNvSpPr txBox="1">
          <a:spLocks noChangeArrowheads="1"/>
        </xdr:cNvSpPr>
      </xdr:nvSpPr>
      <xdr:spPr bwMode="auto">
        <a:xfrm>
          <a:off x="3886200" y="16716375"/>
          <a:ext cx="104775" cy="666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190500</xdr:colOff>
      <xdr:row>24</xdr:row>
      <xdr:rowOff>0</xdr:rowOff>
    </xdr:from>
    <xdr:to>
      <xdr:col>2</xdr:col>
      <xdr:colOff>295275</xdr:colOff>
      <xdr:row>24</xdr:row>
      <xdr:rowOff>66675</xdr:rowOff>
    </xdr:to>
    <xdr:sp macro="" textlink="">
      <xdr:nvSpPr>
        <xdr:cNvPr id="3073"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074" name="Text Box 2"/>
        <xdr:cNvSpPr txBox="1">
          <a:spLocks noChangeArrowheads="1"/>
        </xdr:cNvSpPr>
      </xdr:nvSpPr>
      <xdr:spPr bwMode="auto">
        <a:xfrm>
          <a:off x="20478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75" name="Text Box 3"/>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076" name="Text Box 4"/>
        <xdr:cNvSpPr txBox="1">
          <a:spLocks noChangeArrowheads="1"/>
        </xdr:cNvSpPr>
      </xdr:nvSpPr>
      <xdr:spPr bwMode="auto">
        <a:xfrm>
          <a:off x="9972675"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077" name="Text Box 6"/>
        <xdr:cNvSpPr txBox="1">
          <a:spLocks noChangeArrowheads="1"/>
        </xdr:cNvSpPr>
      </xdr:nvSpPr>
      <xdr:spPr bwMode="auto">
        <a:xfrm>
          <a:off x="111918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78" name="Text Box 7"/>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079" name="Text Box 1"/>
        <xdr:cNvSpPr txBox="1">
          <a:spLocks noChangeArrowheads="1"/>
        </xdr:cNvSpPr>
      </xdr:nvSpPr>
      <xdr:spPr bwMode="auto">
        <a:xfrm>
          <a:off x="20478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80"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81"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082" name="Text Box 2"/>
        <xdr:cNvSpPr txBox="1">
          <a:spLocks noChangeArrowheads="1"/>
        </xdr:cNvSpPr>
      </xdr:nvSpPr>
      <xdr:spPr bwMode="auto">
        <a:xfrm>
          <a:off x="20478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83" name="Text Box 3"/>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084" name="Text Box 4"/>
        <xdr:cNvSpPr txBox="1">
          <a:spLocks noChangeArrowheads="1"/>
        </xdr:cNvSpPr>
      </xdr:nvSpPr>
      <xdr:spPr bwMode="auto">
        <a:xfrm>
          <a:off x="9972675"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085" name="Text Box 6"/>
        <xdr:cNvSpPr txBox="1">
          <a:spLocks noChangeArrowheads="1"/>
        </xdr:cNvSpPr>
      </xdr:nvSpPr>
      <xdr:spPr bwMode="auto">
        <a:xfrm>
          <a:off x="111918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86" name="Text Box 7"/>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087" name="Text Box 1"/>
        <xdr:cNvSpPr txBox="1">
          <a:spLocks noChangeArrowheads="1"/>
        </xdr:cNvSpPr>
      </xdr:nvSpPr>
      <xdr:spPr bwMode="auto">
        <a:xfrm>
          <a:off x="20478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88"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89"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090" name="Text Box 2"/>
        <xdr:cNvSpPr txBox="1">
          <a:spLocks noChangeArrowheads="1"/>
        </xdr:cNvSpPr>
      </xdr:nvSpPr>
      <xdr:spPr bwMode="auto">
        <a:xfrm>
          <a:off x="20478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91" name="Text Box 3"/>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092" name="Text Box 4"/>
        <xdr:cNvSpPr txBox="1">
          <a:spLocks noChangeArrowheads="1"/>
        </xdr:cNvSpPr>
      </xdr:nvSpPr>
      <xdr:spPr bwMode="auto">
        <a:xfrm>
          <a:off x="9972675"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093" name="Text Box 6"/>
        <xdr:cNvSpPr txBox="1">
          <a:spLocks noChangeArrowheads="1"/>
        </xdr:cNvSpPr>
      </xdr:nvSpPr>
      <xdr:spPr bwMode="auto">
        <a:xfrm>
          <a:off x="111918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94" name="Text Box 7"/>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095" name="Text Box 1"/>
        <xdr:cNvSpPr txBox="1">
          <a:spLocks noChangeArrowheads="1"/>
        </xdr:cNvSpPr>
      </xdr:nvSpPr>
      <xdr:spPr bwMode="auto">
        <a:xfrm>
          <a:off x="20478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96"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097"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098" name="Text Box 2"/>
        <xdr:cNvSpPr txBox="1">
          <a:spLocks noChangeArrowheads="1"/>
        </xdr:cNvSpPr>
      </xdr:nvSpPr>
      <xdr:spPr bwMode="auto">
        <a:xfrm>
          <a:off x="20478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099" name="Text Box 3"/>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00" name="Text Box 4"/>
        <xdr:cNvSpPr txBox="1">
          <a:spLocks noChangeArrowheads="1"/>
        </xdr:cNvSpPr>
      </xdr:nvSpPr>
      <xdr:spPr bwMode="auto">
        <a:xfrm>
          <a:off x="9972675"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01" name="Text Box 6"/>
        <xdr:cNvSpPr txBox="1">
          <a:spLocks noChangeArrowheads="1"/>
        </xdr:cNvSpPr>
      </xdr:nvSpPr>
      <xdr:spPr bwMode="auto">
        <a:xfrm>
          <a:off x="111918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02" name="Text Box 7"/>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03" name="Text Box 1"/>
        <xdr:cNvSpPr txBox="1">
          <a:spLocks noChangeArrowheads="1"/>
        </xdr:cNvSpPr>
      </xdr:nvSpPr>
      <xdr:spPr bwMode="auto">
        <a:xfrm>
          <a:off x="20478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04"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05"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06" name="Text Box 2"/>
        <xdr:cNvSpPr txBox="1">
          <a:spLocks noChangeArrowheads="1"/>
        </xdr:cNvSpPr>
      </xdr:nvSpPr>
      <xdr:spPr bwMode="auto">
        <a:xfrm>
          <a:off x="20478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07" name="Text Box 3"/>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08" name="Text Box 4"/>
        <xdr:cNvSpPr txBox="1">
          <a:spLocks noChangeArrowheads="1"/>
        </xdr:cNvSpPr>
      </xdr:nvSpPr>
      <xdr:spPr bwMode="auto">
        <a:xfrm>
          <a:off x="9972675"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09" name="Text Box 6"/>
        <xdr:cNvSpPr txBox="1">
          <a:spLocks noChangeArrowheads="1"/>
        </xdr:cNvSpPr>
      </xdr:nvSpPr>
      <xdr:spPr bwMode="auto">
        <a:xfrm>
          <a:off x="111918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10" name="Text Box 7"/>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11" name="Text Box 1"/>
        <xdr:cNvSpPr txBox="1">
          <a:spLocks noChangeArrowheads="1"/>
        </xdr:cNvSpPr>
      </xdr:nvSpPr>
      <xdr:spPr bwMode="auto">
        <a:xfrm>
          <a:off x="20478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12"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13"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14" name="Text Box 2"/>
        <xdr:cNvSpPr txBox="1">
          <a:spLocks noChangeArrowheads="1"/>
        </xdr:cNvSpPr>
      </xdr:nvSpPr>
      <xdr:spPr bwMode="auto">
        <a:xfrm>
          <a:off x="20478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15" name="Text Box 3"/>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16" name="Text Box 4"/>
        <xdr:cNvSpPr txBox="1">
          <a:spLocks noChangeArrowheads="1"/>
        </xdr:cNvSpPr>
      </xdr:nvSpPr>
      <xdr:spPr bwMode="auto">
        <a:xfrm>
          <a:off x="9972675"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17" name="Text Box 6"/>
        <xdr:cNvSpPr txBox="1">
          <a:spLocks noChangeArrowheads="1"/>
        </xdr:cNvSpPr>
      </xdr:nvSpPr>
      <xdr:spPr bwMode="auto">
        <a:xfrm>
          <a:off x="111918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18" name="Text Box 7"/>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19" name="Text Box 1"/>
        <xdr:cNvSpPr txBox="1">
          <a:spLocks noChangeArrowheads="1"/>
        </xdr:cNvSpPr>
      </xdr:nvSpPr>
      <xdr:spPr bwMode="auto">
        <a:xfrm>
          <a:off x="20478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20"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21"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22" name="Text Box 2"/>
        <xdr:cNvSpPr txBox="1">
          <a:spLocks noChangeArrowheads="1"/>
        </xdr:cNvSpPr>
      </xdr:nvSpPr>
      <xdr:spPr bwMode="auto">
        <a:xfrm>
          <a:off x="20478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23" name="Text Box 3"/>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24" name="Text Box 4"/>
        <xdr:cNvSpPr txBox="1">
          <a:spLocks noChangeArrowheads="1"/>
        </xdr:cNvSpPr>
      </xdr:nvSpPr>
      <xdr:spPr bwMode="auto">
        <a:xfrm>
          <a:off x="9972675"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25" name="Text Box 6"/>
        <xdr:cNvSpPr txBox="1">
          <a:spLocks noChangeArrowheads="1"/>
        </xdr:cNvSpPr>
      </xdr:nvSpPr>
      <xdr:spPr bwMode="auto">
        <a:xfrm>
          <a:off x="111918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26" name="Text Box 7"/>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27" name="Text Box 1"/>
        <xdr:cNvSpPr txBox="1">
          <a:spLocks noChangeArrowheads="1"/>
        </xdr:cNvSpPr>
      </xdr:nvSpPr>
      <xdr:spPr bwMode="auto">
        <a:xfrm>
          <a:off x="20478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28"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29"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30" name="Text Box 2"/>
        <xdr:cNvSpPr txBox="1">
          <a:spLocks noChangeArrowheads="1"/>
        </xdr:cNvSpPr>
      </xdr:nvSpPr>
      <xdr:spPr bwMode="auto">
        <a:xfrm>
          <a:off x="20478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31" name="Text Box 3"/>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32" name="Text Box 4"/>
        <xdr:cNvSpPr txBox="1">
          <a:spLocks noChangeArrowheads="1"/>
        </xdr:cNvSpPr>
      </xdr:nvSpPr>
      <xdr:spPr bwMode="auto">
        <a:xfrm>
          <a:off x="9972675"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33" name="Text Box 6"/>
        <xdr:cNvSpPr txBox="1">
          <a:spLocks noChangeArrowheads="1"/>
        </xdr:cNvSpPr>
      </xdr:nvSpPr>
      <xdr:spPr bwMode="auto">
        <a:xfrm>
          <a:off x="111918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34" name="Text Box 7"/>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35" name="Text Box 1"/>
        <xdr:cNvSpPr txBox="1">
          <a:spLocks noChangeArrowheads="1"/>
        </xdr:cNvSpPr>
      </xdr:nvSpPr>
      <xdr:spPr bwMode="auto">
        <a:xfrm>
          <a:off x="20478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36"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37"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38100</xdr:rowOff>
    </xdr:to>
    <xdr:sp macro="" textlink="">
      <xdr:nvSpPr>
        <xdr:cNvPr id="3138" name="Text Box 2"/>
        <xdr:cNvSpPr txBox="1">
          <a:spLocks noChangeArrowheads="1"/>
        </xdr:cNvSpPr>
      </xdr:nvSpPr>
      <xdr:spPr bwMode="auto">
        <a:xfrm>
          <a:off x="2047875" y="5029200"/>
          <a:ext cx="104775" cy="3810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39" name="Text Box 3"/>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14</xdr:col>
      <xdr:colOff>190500</xdr:colOff>
      <xdr:row>24</xdr:row>
      <xdr:rowOff>0</xdr:rowOff>
    </xdr:from>
    <xdr:to>
      <xdr:col>14</xdr:col>
      <xdr:colOff>295275</xdr:colOff>
      <xdr:row>24</xdr:row>
      <xdr:rowOff>57150</xdr:rowOff>
    </xdr:to>
    <xdr:sp macro="" textlink="">
      <xdr:nvSpPr>
        <xdr:cNvPr id="3140" name="Text Box 4"/>
        <xdr:cNvSpPr txBox="1">
          <a:spLocks noChangeArrowheads="1"/>
        </xdr:cNvSpPr>
      </xdr:nvSpPr>
      <xdr:spPr bwMode="auto">
        <a:xfrm>
          <a:off x="9972675" y="5029200"/>
          <a:ext cx="104775" cy="57150"/>
        </a:xfrm>
        <a:prstGeom prst="rect">
          <a:avLst/>
        </a:prstGeom>
        <a:noFill/>
        <a:ln w="9525">
          <a:noFill/>
          <a:miter lim="800000"/>
          <a:headEnd/>
          <a:tailEnd/>
        </a:ln>
      </xdr:spPr>
    </xdr:sp>
    <xdr:clientData/>
  </xdr:twoCellAnchor>
  <xdr:twoCellAnchor editAs="oneCell">
    <xdr:from>
      <xdr:col>16</xdr:col>
      <xdr:colOff>190500</xdr:colOff>
      <xdr:row>24</xdr:row>
      <xdr:rowOff>0</xdr:rowOff>
    </xdr:from>
    <xdr:to>
      <xdr:col>16</xdr:col>
      <xdr:colOff>295275</xdr:colOff>
      <xdr:row>24</xdr:row>
      <xdr:rowOff>66675</xdr:rowOff>
    </xdr:to>
    <xdr:sp macro="" textlink="">
      <xdr:nvSpPr>
        <xdr:cNvPr id="3141" name="Text Box 6"/>
        <xdr:cNvSpPr txBox="1">
          <a:spLocks noChangeArrowheads="1"/>
        </xdr:cNvSpPr>
      </xdr:nvSpPr>
      <xdr:spPr bwMode="auto">
        <a:xfrm>
          <a:off x="11191875" y="5029200"/>
          <a:ext cx="104775" cy="66675"/>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57150</xdr:rowOff>
    </xdr:to>
    <xdr:sp macro="" textlink="">
      <xdr:nvSpPr>
        <xdr:cNvPr id="3142" name="Text Box 7"/>
        <xdr:cNvSpPr txBox="1">
          <a:spLocks noChangeArrowheads="1"/>
        </xdr:cNvSpPr>
      </xdr:nvSpPr>
      <xdr:spPr bwMode="auto">
        <a:xfrm>
          <a:off x="2657475" y="5029200"/>
          <a:ext cx="104775" cy="57150"/>
        </a:xfrm>
        <a:prstGeom prst="rect">
          <a:avLst/>
        </a:prstGeom>
        <a:noFill/>
        <a:ln w="9525">
          <a:noFill/>
          <a:miter lim="800000"/>
          <a:headEnd/>
          <a:tailEnd/>
        </a:ln>
      </xdr:spPr>
    </xdr:sp>
    <xdr:clientData/>
  </xdr:twoCellAnchor>
  <xdr:twoCellAnchor editAs="oneCell">
    <xdr:from>
      <xdr:col>1</xdr:col>
      <xdr:colOff>190500</xdr:colOff>
      <xdr:row>24</xdr:row>
      <xdr:rowOff>0</xdr:rowOff>
    </xdr:from>
    <xdr:to>
      <xdr:col>1</xdr:col>
      <xdr:colOff>295275</xdr:colOff>
      <xdr:row>24</xdr:row>
      <xdr:rowOff>57150</xdr:rowOff>
    </xdr:to>
    <xdr:sp macro="" textlink="">
      <xdr:nvSpPr>
        <xdr:cNvPr id="3143" name="Text Box 1"/>
        <xdr:cNvSpPr txBox="1">
          <a:spLocks noChangeArrowheads="1"/>
        </xdr:cNvSpPr>
      </xdr:nvSpPr>
      <xdr:spPr bwMode="auto">
        <a:xfrm>
          <a:off x="2047875" y="5029200"/>
          <a:ext cx="104775" cy="57150"/>
        </a:xfrm>
        <a:prstGeom prst="rect">
          <a:avLst/>
        </a:prstGeom>
        <a:noFill/>
        <a:ln w="9525">
          <a:noFill/>
          <a:miter lim="800000"/>
          <a:headEnd/>
          <a:tailEnd/>
        </a:ln>
      </xdr:spPr>
    </xdr:sp>
    <xdr:clientData/>
  </xdr:twoCellAnchor>
  <xdr:twoCellAnchor editAs="oneCell">
    <xdr:from>
      <xdr:col>2</xdr:col>
      <xdr:colOff>190500</xdr:colOff>
      <xdr:row>24</xdr:row>
      <xdr:rowOff>0</xdr:rowOff>
    </xdr:from>
    <xdr:to>
      <xdr:col>2</xdr:col>
      <xdr:colOff>295275</xdr:colOff>
      <xdr:row>24</xdr:row>
      <xdr:rowOff>66675</xdr:rowOff>
    </xdr:to>
    <xdr:sp macro="" textlink="">
      <xdr:nvSpPr>
        <xdr:cNvPr id="3144" name="Text Box 1"/>
        <xdr:cNvSpPr txBox="1">
          <a:spLocks noChangeArrowheads="1"/>
        </xdr:cNvSpPr>
      </xdr:nvSpPr>
      <xdr:spPr bwMode="auto">
        <a:xfrm>
          <a:off x="2657475" y="5029200"/>
          <a:ext cx="104775" cy="666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20"/>
  <sheetViews>
    <sheetView tabSelected="1" workbookViewId="0">
      <selection activeCell="H16" sqref="H16"/>
    </sheetView>
  </sheetViews>
  <sheetFormatPr defaultRowHeight="12.75"/>
  <cols>
    <col min="1" max="4" width="9.140625" style="2"/>
    <col min="5" max="5" width="13.5703125" style="2" customWidth="1"/>
    <col min="6" max="8" width="9.140625" style="2"/>
    <col min="9" max="16384" width="9.140625" style="3"/>
  </cols>
  <sheetData>
    <row r="1" spans="1:10">
      <c r="A1" s="1"/>
      <c r="B1" s="1"/>
      <c r="C1" s="1"/>
      <c r="D1" s="1"/>
      <c r="E1" s="1"/>
      <c r="F1" s="1"/>
      <c r="G1" s="1"/>
    </row>
    <row r="2" spans="1:10">
      <c r="A2" s="1"/>
      <c r="B2" s="1"/>
      <c r="C2" s="1"/>
      <c r="D2" s="1"/>
      <c r="E2" s="1"/>
      <c r="F2" s="1"/>
      <c r="G2" s="1"/>
    </row>
    <row r="3" spans="1:10">
      <c r="A3" s="1"/>
      <c r="B3" s="1"/>
      <c r="C3" s="1"/>
      <c r="D3" s="1"/>
      <c r="E3" s="1"/>
      <c r="F3" s="1"/>
      <c r="G3" s="1"/>
    </row>
    <row r="4" spans="1:10">
      <c r="A4" s="1"/>
      <c r="B4" s="1"/>
      <c r="C4" s="1"/>
      <c r="D4" s="1"/>
      <c r="E4" s="1"/>
      <c r="F4" s="1"/>
      <c r="G4" s="1"/>
    </row>
    <row r="5" spans="1:10">
      <c r="A5" s="1"/>
      <c r="B5" s="1"/>
      <c r="C5" s="1"/>
      <c r="D5" s="1"/>
      <c r="E5" s="1"/>
      <c r="F5" s="1"/>
      <c r="G5" s="1"/>
    </row>
    <row r="6" spans="1:10">
      <c r="A6" s="1"/>
      <c r="B6" s="1"/>
      <c r="C6" s="1"/>
      <c r="D6" s="1"/>
      <c r="E6" s="1"/>
      <c r="F6" s="1"/>
      <c r="G6" s="1"/>
    </row>
    <row r="7" spans="1:10">
      <c r="A7" s="1"/>
      <c r="B7" s="1"/>
      <c r="C7" s="1"/>
      <c r="D7" s="1"/>
      <c r="E7" s="1"/>
      <c r="F7" s="1"/>
      <c r="G7" s="1"/>
    </row>
    <row r="8" spans="1:10" s="146" customFormat="1" ht="18.75" customHeight="1">
      <c r="A8" s="309" t="s">
        <v>174</v>
      </c>
      <c r="B8" s="309"/>
      <c r="C8" s="309"/>
      <c r="D8" s="309"/>
      <c r="E8" s="309"/>
      <c r="F8" s="309"/>
      <c r="G8" s="309"/>
      <c r="H8" s="309"/>
      <c r="I8" s="309"/>
      <c r="J8" s="309"/>
    </row>
    <row r="9" spans="1:10" s="146" customFormat="1" ht="24" customHeight="1">
      <c r="A9" s="309" t="s">
        <v>175</v>
      </c>
      <c r="B9" s="310"/>
      <c r="C9" s="310"/>
      <c r="D9" s="310"/>
      <c r="E9" s="310"/>
      <c r="F9" s="309"/>
      <c r="G9" s="310"/>
      <c r="H9" s="310"/>
      <c r="I9" s="310"/>
      <c r="J9" s="310"/>
    </row>
    <row r="10" spans="1:10" ht="18.75">
      <c r="A10" s="1"/>
      <c r="B10" s="1"/>
      <c r="C10" s="1"/>
      <c r="D10" s="1"/>
      <c r="E10" s="4"/>
      <c r="F10" s="5"/>
      <c r="G10" s="5"/>
    </row>
    <row r="11" spans="1:10" ht="18.75">
      <c r="A11" s="1"/>
      <c r="B11" s="1"/>
      <c r="C11" s="1"/>
      <c r="D11" s="1"/>
      <c r="E11" s="4"/>
      <c r="F11" s="5"/>
      <c r="G11" s="5"/>
    </row>
    <row r="12" spans="1:10" ht="45.75" customHeight="1">
      <c r="A12" s="311" t="s">
        <v>196</v>
      </c>
      <c r="B12" s="311"/>
      <c r="C12" s="311"/>
      <c r="D12" s="311"/>
      <c r="E12" s="311"/>
      <c r="F12" s="311"/>
      <c r="G12" s="311"/>
      <c r="H12" s="311"/>
      <c r="I12" s="311"/>
      <c r="J12" s="311"/>
    </row>
    <row r="13" spans="1:10" ht="78" customHeight="1">
      <c r="A13" s="311"/>
      <c r="B13" s="311"/>
      <c r="C13" s="311"/>
      <c r="D13" s="311"/>
      <c r="E13" s="311"/>
      <c r="F13" s="311"/>
      <c r="G13" s="311"/>
      <c r="H13" s="311"/>
      <c r="I13" s="311"/>
      <c r="J13" s="311"/>
    </row>
    <row r="14" spans="1:10" ht="15">
      <c r="A14" s="6"/>
      <c r="B14" s="6"/>
      <c r="C14" s="6"/>
      <c r="D14" s="6"/>
      <c r="E14" s="6"/>
      <c r="F14" s="6"/>
      <c r="G14" s="6"/>
    </row>
    <row r="15" spans="1:10" ht="18.75">
      <c r="A15" s="162" t="s">
        <v>176</v>
      </c>
      <c r="B15" s="7"/>
      <c r="C15" s="7"/>
      <c r="D15" s="7"/>
      <c r="E15" s="7"/>
      <c r="F15" s="7"/>
      <c r="G15" s="7"/>
    </row>
    <row r="16" spans="1:10">
      <c r="A16" s="7"/>
      <c r="B16" s="7"/>
      <c r="C16" s="7"/>
      <c r="D16" s="7"/>
      <c r="E16" s="7"/>
      <c r="F16" s="7"/>
      <c r="G16" s="7"/>
    </row>
    <row r="17" spans="1:7">
      <c r="A17" s="7"/>
      <c r="B17" s="7"/>
      <c r="C17" s="7"/>
      <c r="D17" s="7"/>
      <c r="E17" s="7"/>
      <c r="F17" s="7"/>
      <c r="G17" s="7"/>
    </row>
    <row r="18" spans="1:7">
      <c r="A18" s="7"/>
      <c r="B18" s="7"/>
      <c r="C18" s="7"/>
      <c r="D18" s="7"/>
      <c r="E18" s="7"/>
      <c r="F18" s="7"/>
      <c r="G18" s="7"/>
    </row>
    <row r="19" spans="1:7">
      <c r="A19" s="8"/>
      <c r="B19" s="8"/>
      <c r="C19" s="8"/>
      <c r="D19" s="8"/>
      <c r="E19" s="8"/>
      <c r="F19" s="8"/>
      <c r="G19" s="7"/>
    </row>
    <row r="20" spans="1:7" ht="18.75" customHeight="1">
      <c r="A20" s="163" t="s">
        <v>138</v>
      </c>
      <c r="B20" s="163"/>
      <c r="C20" s="163"/>
      <c r="D20" s="163"/>
      <c r="E20" s="163"/>
      <c r="F20" s="7"/>
      <c r="G20" s="7"/>
    </row>
  </sheetData>
  <mergeCells count="5">
    <mergeCell ref="A9:E9"/>
    <mergeCell ref="A12:J13"/>
    <mergeCell ref="A8:E8"/>
    <mergeCell ref="F8:J8"/>
    <mergeCell ref="F9:J9"/>
  </mergeCells>
  <phoneticPr fontId="3" type="noConversion"/>
  <pageMargins left="0.78740157480314965" right="0.39370078740157483" top="0.39370078740157483" bottom="0.39370078740157483"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1:P20"/>
  <sheetViews>
    <sheetView workbookViewId="0">
      <selection activeCell="R10" sqref="R10"/>
    </sheetView>
  </sheetViews>
  <sheetFormatPr defaultRowHeight="12.75"/>
  <cols>
    <col min="1" max="1" width="20.42578125" style="54" customWidth="1"/>
    <col min="2" max="2" width="8.85546875" style="54" customWidth="1"/>
    <col min="3" max="3" width="8.28515625" style="54" customWidth="1"/>
    <col min="4" max="4" width="9.7109375" style="54" customWidth="1"/>
    <col min="5" max="6" width="8" style="54" customWidth="1"/>
    <col min="7" max="7" width="9.7109375" style="54" customWidth="1"/>
    <col min="8" max="8" width="8.140625" style="54" customWidth="1"/>
    <col min="9" max="9" width="7.5703125" style="54" customWidth="1"/>
    <col min="10" max="10" width="9.28515625" style="54" customWidth="1"/>
    <col min="11" max="11" width="8.42578125" style="54" customWidth="1"/>
    <col min="12" max="12" width="8.28515625" style="54" customWidth="1"/>
    <col min="13" max="13" width="10" style="54" customWidth="1"/>
    <col min="14" max="14" width="8.5703125" style="54" customWidth="1"/>
    <col min="15" max="15" width="8.28515625" style="54" customWidth="1"/>
    <col min="16" max="16" width="9.7109375" style="54" customWidth="1"/>
    <col min="17" max="16384" width="9.140625" style="54"/>
  </cols>
  <sheetData>
    <row r="1" spans="1:16">
      <c r="H1" s="55"/>
      <c r="M1" s="56"/>
    </row>
    <row r="2" spans="1:16" ht="30.6" customHeight="1">
      <c r="A2" s="336" t="s">
        <v>82</v>
      </c>
      <c r="B2" s="336"/>
      <c r="C2" s="336"/>
      <c r="D2" s="336"/>
      <c r="E2" s="336"/>
      <c r="F2" s="336"/>
      <c r="G2" s="336"/>
      <c r="H2" s="336"/>
      <c r="I2" s="336"/>
      <c r="J2" s="336"/>
      <c r="K2" s="336"/>
      <c r="L2" s="336"/>
      <c r="M2" s="336"/>
      <c r="N2" s="336"/>
      <c r="O2" s="336"/>
      <c r="P2" s="336"/>
    </row>
    <row r="3" spans="1:16">
      <c r="A3" s="57"/>
      <c r="B3" s="57"/>
      <c r="C3" s="57"/>
      <c r="D3" s="57"/>
      <c r="E3" s="57"/>
      <c r="F3" s="57"/>
      <c r="G3" s="57"/>
      <c r="H3" s="57"/>
      <c r="I3" s="57"/>
      <c r="J3" s="57"/>
      <c r="K3" s="57"/>
      <c r="L3" s="57"/>
      <c r="P3" s="44" t="s">
        <v>71</v>
      </c>
    </row>
    <row r="4" spans="1:16" ht="25.15" customHeight="1">
      <c r="A4" s="326"/>
      <c r="B4" s="323" t="s">
        <v>124</v>
      </c>
      <c r="C4" s="323"/>
      <c r="D4" s="323"/>
      <c r="E4" s="313" t="s">
        <v>44</v>
      </c>
      <c r="F4" s="314"/>
      <c r="G4" s="314"/>
      <c r="H4" s="314"/>
      <c r="I4" s="314"/>
      <c r="J4" s="314"/>
      <c r="K4" s="315" t="s">
        <v>47</v>
      </c>
      <c r="L4" s="316"/>
      <c r="M4" s="317"/>
      <c r="N4" s="323" t="s">
        <v>125</v>
      </c>
      <c r="O4" s="323"/>
      <c r="P4" s="313"/>
    </row>
    <row r="5" spans="1:16" ht="45" customHeight="1">
      <c r="A5" s="326"/>
      <c r="B5" s="323"/>
      <c r="C5" s="323"/>
      <c r="D5" s="323"/>
      <c r="E5" s="323" t="s">
        <v>45</v>
      </c>
      <c r="F5" s="323"/>
      <c r="G5" s="323"/>
      <c r="H5" s="323" t="s">
        <v>46</v>
      </c>
      <c r="I5" s="323"/>
      <c r="J5" s="323"/>
      <c r="K5" s="318"/>
      <c r="L5" s="319"/>
      <c r="M5" s="320"/>
      <c r="N5" s="323"/>
      <c r="O5" s="323"/>
      <c r="P5" s="313"/>
    </row>
    <row r="6" spans="1:16" ht="60" customHeight="1">
      <c r="A6" s="326"/>
      <c r="B6" s="12">
        <v>2025</v>
      </c>
      <c r="C6" s="12">
        <v>2024</v>
      </c>
      <c r="D6" s="15" t="s">
        <v>139</v>
      </c>
      <c r="E6" s="12">
        <v>2025</v>
      </c>
      <c r="F6" s="12">
        <v>2024</v>
      </c>
      <c r="G6" s="15" t="s">
        <v>139</v>
      </c>
      <c r="H6" s="12">
        <v>2025</v>
      </c>
      <c r="I6" s="12">
        <v>2024</v>
      </c>
      <c r="J6" s="15" t="s">
        <v>139</v>
      </c>
      <c r="K6" s="12">
        <v>2025</v>
      </c>
      <c r="L6" s="12">
        <v>2024</v>
      </c>
      <c r="M6" s="15" t="s">
        <v>139</v>
      </c>
      <c r="N6" s="12">
        <v>2025</v>
      </c>
      <c r="O6" s="12">
        <v>2024</v>
      </c>
      <c r="P6" s="15" t="s">
        <v>139</v>
      </c>
    </row>
    <row r="7" spans="1:16" ht="26.45" customHeight="1">
      <c r="A7" s="35" t="s">
        <v>137</v>
      </c>
      <c r="B7" s="213">
        <v>102108.4</v>
      </c>
      <c r="C7" s="213">
        <f>F7+I7</f>
        <v>94526.399999999994</v>
      </c>
      <c r="D7" s="213">
        <f>B7/C7*100</f>
        <v>108.02103962490901</v>
      </c>
      <c r="E7" s="213">
        <v>30104.3</v>
      </c>
      <c r="F7" s="213">
        <v>25314.5</v>
      </c>
      <c r="G7" s="213">
        <v>118.9</v>
      </c>
      <c r="H7" s="213">
        <v>72004.100000000006</v>
      </c>
      <c r="I7" s="213">
        <v>69211.899999999994</v>
      </c>
      <c r="J7" s="213">
        <f>H7/I7*100</f>
        <v>104.03427734248014</v>
      </c>
      <c r="K7" s="213">
        <v>110983.6</v>
      </c>
      <c r="L7" s="213">
        <v>99664.5</v>
      </c>
      <c r="M7" s="213">
        <f>K7/L7*100</f>
        <v>111.3572034174656</v>
      </c>
      <c r="N7" s="213">
        <v>213092</v>
      </c>
      <c r="O7" s="213">
        <f>L7+C7</f>
        <v>194190.9</v>
      </c>
      <c r="P7" s="213">
        <f>N7/O7*100</f>
        <v>109.73325732565225</v>
      </c>
    </row>
    <row r="8" spans="1:16" ht="12.75" customHeight="1">
      <c r="A8" s="36" t="s">
        <v>95</v>
      </c>
      <c r="B8" s="17">
        <v>422.9</v>
      </c>
      <c r="C8" s="17">
        <f t="shared" ref="C8:C20" si="0">F8+I8</f>
        <v>453.9</v>
      </c>
      <c r="D8" s="17">
        <f t="shared" ref="D8:D20" si="1">B8/C8*100</f>
        <v>93.170301828596607</v>
      </c>
      <c r="E8" s="17">
        <v>73.2</v>
      </c>
      <c r="F8" s="17">
        <v>85</v>
      </c>
      <c r="G8" s="17">
        <v>86.1</v>
      </c>
      <c r="H8" s="17">
        <v>349.7</v>
      </c>
      <c r="I8" s="17">
        <v>368.9</v>
      </c>
      <c r="J8" s="17">
        <f t="shared" ref="J8:J20" si="2">H8/I8*100</f>
        <v>94.795337489834637</v>
      </c>
      <c r="K8" s="17">
        <v>1673.7</v>
      </c>
      <c r="L8" s="17">
        <v>2278.8000000000002</v>
      </c>
      <c r="M8" s="17">
        <f t="shared" ref="M8:M20" si="3">K8/L8*100</f>
        <v>73.446550816219059</v>
      </c>
      <c r="N8" s="17">
        <v>2096.6</v>
      </c>
      <c r="O8" s="17">
        <f t="shared" ref="O8:O20" si="4">L8+C8</f>
        <v>2732.7000000000003</v>
      </c>
      <c r="P8" s="17">
        <f t="shared" ref="P8:P20" si="5">N8/O8*100</f>
        <v>76.722655249387046</v>
      </c>
    </row>
    <row r="9" spans="1:16" ht="12.75" customHeight="1">
      <c r="A9" s="36" t="s">
        <v>96</v>
      </c>
      <c r="B9" s="17">
        <v>1354.3</v>
      </c>
      <c r="C9" s="17">
        <f t="shared" si="0"/>
        <v>1116.9000000000001</v>
      </c>
      <c r="D9" s="17">
        <f t="shared" si="1"/>
        <v>121.25526009490552</v>
      </c>
      <c r="E9" s="47" t="s">
        <v>172</v>
      </c>
      <c r="F9" s="17">
        <v>38.4</v>
      </c>
      <c r="G9" s="47" t="s">
        <v>172</v>
      </c>
      <c r="H9" s="17">
        <v>1354.3</v>
      </c>
      <c r="I9" s="17">
        <v>1078.5</v>
      </c>
      <c r="J9" s="17">
        <f t="shared" si="2"/>
        <v>125.57255447380619</v>
      </c>
      <c r="K9" s="17">
        <v>2173.6</v>
      </c>
      <c r="L9" s="17">
        <v>2011.1</v>
      </c>
      <c r="M9" s="17">
        <f t="shared" si="3"/>
        <v>108.08015513897867</v>
      </c>
      <c r="N9" s="17">
        <v>3527.9</v>
      </c>
      <c r="O9" s="17">
        <f t="shared" si="4"/>
        <v>3128</v>
      </c>
      <c r="P9" s="17">
        <f t="shared" si="5"/>
        <v>112.78452685421996</v>
      </c>
    </row>
    <row r="10" spans="1:16" ht="12.75" customHeight="1">
      <c r="A10" s="36" t="s">
        <v>65</v>
      </c>
      <c r="B10" s="17">
        <v>19673</v>
      </c>
      <c r="C10" s="17">
        <f t="shared" si="0"/>
        <v>16754.599999999999</v>
      </c>
      <c r="D10" s="17">
        <f t="shared" si="1"/>
        <v>117.41849999403151</v>
      </c>
      <c r="E10" s="17">
        <v>12310.2</v>
      </c>
      <c r="F10" s="17">
        <v>10739.6</v>
      </c>
      <c r="G10" s="17">
        <v>114.6</v>
      </c>
      <c r="H10" s="17">
        <v>7362.8</v>
      </c>
      <c r="I10" s="17">
        <v>6015</v>
      </c>
      <c r="J10" s="17">
        <f t="shared" si="2"/>
        <v>122.40731504571905</v>
      </c>
      <c r="K10" s="17">
        <v>18000.5</v>
      </c>
      <c r="L10" s="17">
        <v>18206.900000000001</v>
      </c>
      <c r="M10" s="17">
        <f t="shared" si="3"/>
        <v>98.866363851067433</v>
      </c>
      <c r="N10" s="17">
        <v>37673.5</v>
      </c>
      <c r="O10" s="17">
        <f t="shared" si="4"/>
        <v>34961.5</v>
      </c>
      <c r="P10" s="17">
        <f t="shared" si="5"/>
        <v>107.75710424323898</v>
      </c>
    </row>
    <row r="11" spans="1:16" ht="12.75" customHeight="1">
      <c r="A11" s="36" t="s">
        <v>97</v>
      </c>
      <c r="B11" s="17">
        <v>2612.6999999999998</v>
      </c>
      <c r="C11" s="17">
        <v>2526</v>
      </c>
      <c r="D11" s="17">
        <f t="shared" si="1"/>
        <v>103.43230403800474</v>
      </c>
      <c r="E11" s="47" t="s">
        <v>172</v>
      </c>
      <c r="F11" s="47" t="s">
        <v>172</v>
      </c>
      <c r="G11" s="47" t="s">
        <v>172</v>
      </c>
      <c r="H11" s="17">
        <v>2612.6999999999998</v>
      </c>
      <c r="I11" s="17">
        <v>2526</v>
      </c>
      <c r="J11" s="17">
        <f t="shared" si="2"/>
        <v>103.43230403800474</v>
      </c>
      <c r="K11" s="17">
        <v>10868.2</v>
      </c>
      <c r="L11" s="17">
        <v>10260.6</v>
      </c>
      <c r="M11" s="17">
        <f t="shared" si="3"/>
        <v>105.92168099331423</v>
      </c>
      <c r="N11" s="17">
        <v>13480.9</v>
      </c>
      <c r="O11" s="17">
        <f t="shared" si="4"/>
        <v>12786.6</v>
      </c>
      <c r="P11" s="17">
        <f t="shared" si="5"/>
        <v>105.42990317989145</v>
      </c>
    </row>
    <row r="12" spans="1:16" ht="12.75" customHeight="1">
      <c r="A12" s="36" t="s">
        <v>66</v>
      </c>
      <c r="B12" s="17">
        <v>4986.7</v>
      </c>
      <c r="C12" s="17">
        <f t="shared" si="0"/>
        <v>4940.6000000000004</v>
      </c>
      <c r="D12" s="17">
        <f t="shared" si="1"/>
        <v>100.93308505039873</v>
      </c>
      <c r="E12" s="17">
        <v>1497</v>
      </c>
      <c r="F12" s="17">
        <v>1565.8</v>
      </c>
      <c r="G12" s="17">
        <v>95.6</v>
      </c>
      <c r="H12" s="17">
        <v>3489.7</v>
      </c>
      <c r="I12" s="17">
        <v>3374.8</v>
      </c>
      <c r="J12" s="17">
        <f t="shared" si="2"/>
        <v>103.40464620125636</v>
      </c>
      <c r="K12" s="17">
        <v>8471.7999999999993</v>
      </c>
      <c r="L12" s="17">
        <v>7680.4</v>
      </c>
      <c r="M12" s="17">
        <f t="shared" si="3"/>
        <v>110.30415082547785</v>
      </c>
      <c r="N12" s="17">
        <v>13458.5</v>
      </c>
      <c r="O12" s="17">
        <f t="shared" si="4"/>
        <v>12621</v>
      </c>
      <c r="P12" s="17">
        <f t="shared" si="5"/>
        <v>106.63576578718011</v>
      </c>
    </row>
    <row r="13" spans="1:16" ht="12.75" customHeight="1">
      <c r="A13" s="36" t="s">
        <v>67</v>
      </c>
      <c r="B13" s="17">
        <v>8692.4</v>
      </c>
      <c r="C13" s="17">
        <v>7574.8</v>
      </c>
      <c r="D13" s="17">
        <f t="shared" si="1"/>
        <v>114.75418492897502</v>
      </c>
      <c r="E13" s="47" t="s">
        <v>172</v>
      </c>
      <c r="F13" s="47" t="s">
        <v>172</v>
      </c>
      <c r="G13" s="47" t="s">
        <v>172</v>
      </c>
      <c r="H13" s="17">
        <v>8692.4</v>
      </c>
      <c r="I13" s="17">
        <v>7574.8</v>
      </c>
      <c r="J13" s="17">
        <f t="shared" si="2"/>
        <v>114.75418492897502</v>
      </c>
      <c r="K13" s="17">
        <v>8312.6</v>
      </c>
      <c r="L13" s="17">
        <v>7099.2</v>
      </c>
      <c r="M13" s="17">
        <f t="shared" si="3"/>
        <v>117.09206671174218</v>
      </c>
      <c r="N13" s="17">
        <v>17005</v>
      </c>
      <c r="O13" s="17">
        <f t="shared" si="4"/>
        <v>14674</v>
      </c>
      <c r="P13" s="17">
        <f t="shared" si="5"/>
        <v>115.88523919858254</v>
      </c>
    </row>
    <row r="14" spans="1:16" ht="12.75" customHeight="1">
      <c r="A14" s="36" t="s">
        <v>98</v>
      </c>
      <c r="B14" s="17">
        <v>3859.8</v>
      </c>
      <c r="C14" s="17">
        <f t="shared" si="0"/>
        <v>3597</v>
      </c>
      <c r="D14" s="17">
        <f t="shared" si="1"/>
        <v>107.30608840700584</v>
      </c>
      <c r="E14" s="47" t="s">
        <v>172</v>
      </c>
      <c r="F14" s="17">
        <v>19.2</v>
      </c>
      <c r="G14" s="47" t="s">
        <v>172</v>
      </c>
      <c r="H14" s="17">
        <v>3859.8</v>
      </c>
      <c r="I14" s="17">
        <v>3577.8</v>
      </c>
      <c r="J14" s="17">
        <f t="shared" si="2"/>
        <v>107.88193862149924</v>
      </c>
      <c r="K14" s="17">
        <v>7883.5</v>
      </c>
      <c r="L14" s="17">
        <v>6002.3</v>
      </c>
      <c r="M14" s="17">
        <f t="shared" si="3"/>
        <v>131.34131916098829</v>
      </c>
      <c r="N14" s="17">
        <v>11743.3</v>
      </c>
      <c r="O14" s="17">
        <f t="shared" si="4"/>
        <v>9599.2999999999993</v>
      </c>
      <c r="P14" s="17">
        <f t="shared" si="5"/>
        <v>122.33496192430697</v>
      </c>
    </row>
    <row r="15" spans="1:16" ht="12.75" customHeight="1">
      <c r="A15" s="36" t="s">
        <v>135</v>
      </c>
      <c r="B15" s="17">
        <v>2969.4</v>
      </c>
      <c r="C15" s="17">
        <v>2345.6</v>
      </c>
      <c r="D15" s="17">
        <f t="shared" si="1"/>
        <v>126.59447476125511</v>
      </c>
      <c r="E15" s="47" t="s">
        <v>172</v>
      </c>
      <c r="F15" s="47" t="s">
        <v>172</v>
      </c>
      <c r="G15" s="47" t="s">
        <v>172</v>
      </c>
      <c r="H15" s="17">
        <v>2969.4</v>
      </c>
      <c r="I15" s="17">
        <v>2345.6</v>
      </c>
      <c r="J15" s="17">
        <f t="shared" si="2"/>
        <v>126.59447476125511</v>
      </c>
      <c r="K15" s="17">
        <v>7304.6</v>
      </c>
      <c r="L15" s="17">
        <v>6535.5</v>
      </c>
      <c r="M15" s="17">
        <f t="shared" si="3"/>
        <v>111.76803611047357</v>
      </c>
      <c r="N15" s="17">
        <v>10274</v>
      </c>
      <c r="O15" s="17">
        <f t="shared" si="4"/>
        <v>8881.1</v>
      </c>
      <c r="P15" s="17">
        <f t="shared" si="5"/>
        <v>115.68386798932563</v>
      </c>
    </row>
    <row r="16" spans="1:16" ht="12.75" customHeight="1">
      <c r="A16" s="36" t="s">
        <v>68</v>
      </c>
      <c r="B16" s="17">
        <v>478</v>
      </c>
      <c r="C16" s="17">
        <v>462.6</v>
      </c>
      <c r="D16" s="17">
        <f t="shared" si="1"/>
        <v>103.32900994379592</v>
      </c>
      <c r="E16" s="47" t="s">
        <v>172</v>
      </c>
      <c r="F16" s="47" t="s">
        <v>172</v>
      </c>
      <c r="G16" s="47" t="s">
        <v>172</v>
      </c>
      <c r="H16" s="17">
        <v>478</v>
      </c>
      <c r="I16" s="17">
        <v>462.6</v>
      </c>
      <c r="J16" s="17">
        <f t="shared" si="2"/>
        <v>103.32900994379592</v>
      </c>
      <c r="K16" s="17">
        <v>4919.6000000000004</v>
      </c>
      <c r="L16" s="17">
        <v>4600.3999999999996</v>
      </c>
      <c r="M16" s="17">
        <f t="shared" si="3"/>
        <v>106.93852708460136</v>
      </c>
      <c r="N16" s="17">
        <v>5397.6</v>
      </c>
      <c r="O16" s="17">
        <f t="shared" si="4"/>
        <v>5063</v>
      </c>
      <c r="P16" s="17">
        <f t="shared" si="5"/>
        <v>106.60873000197513</v>
      </c>
    </row>
    <row r="17" spans="1:16" ht="12.75" customHeight="1">
      <c r="A17" s="36" t="s">
        <v>99</v>
      </c>
      <c r="B17" s="17">
        <v>7809.1</v>
      </c>
      <c r="C17" s="17">
        <v>7743.8</v>
      </c>
      <c r="D17" s="17">
        <f t="shared" si="1"/>
        <v>100.84325524936078</v>
      </c>
      <c r="E17" s="47" t="s">
        <v>172</v>
      </c>
      <c r="F17" s="47" t="s">
        <v>172</v>
      </c>
      <c r="G17" s="47" t="s">
        <v>172</v>
      </c>
      <c r="H17" s="17">
        <v>7809.1</v>
      </c>
      <c r="I17" s="17">
        <v>7743.8</v>
      </c>
      <c r="J17" s="17">
        <f t="shared" si="2"/>
        <v>100.84325524936078</v>
      </c>
      <c r="K17" s="17">
        <v>11551.6</v>
      </c>
      <c r="L17" s="17">
        <v>9838.2000000000007</v>
      </c>
      <c r="M17" s="17">
        <f t="shared" si="3"/>
        <v>117.41578744079202</v>
      </c>
      <c r="N17" s="17">
        <v>19360.7</v>
      </c>
      <c r="O17" s="17">
        <f t="shared" si="4"/>
        <v>17582</v>
      </c>
      <c r="P17" s="17">
        <f t="shared" si="5"/>
        <v>110.11659651916735</v>
      </c>
    </row>
    <row r="18" spans="1:16" ht="12.75" customHeight="1">
      <c r="A18" s="36" t="s">
        <v>69</v>
      </c>
      <c r="B18" s="17">
        <v>17376</v>
      </c>
      <c r="C18" s="17">
        <f t="shared" si="0"/>
        <v>18971.5</v>
      </c>
      <c r="D18" s="17">
        <f t="shared" si="1"/>
        <v>91.590016603853158</v>
      </c>
      <c r="E18" s="17">
        <v>1306.5999999999999</v>
      </c>
      <c r="F18" s="17">
        <v>781.8</v>
      </c>
      <c r="G18" s="17">
        <v>167.1</v>
      </c>
      <c r="H18" s="17">
        <v>16069.4</v>
      </c>
      <c r="I18" s="17">
        <v>18189.7</v>
      </c>
      <c r="J18" s="17">
        <f t="shared" si="2"/>
        <v>88.343403134741081</v>
      </c>
      <c r="K18" s="17">
        <v>17721.8</v>
      </c>
      <c r="L18" s="17">
        <v>13964.5</v>
      </c>
      <c r="M18" s="17">
        <f t="shared" si="3"/>
        <v>126.90608328260946</v>
      </c>
      <c r="N18" s="17">
        <v>35097.800000000003</v>
      </c>
      <c r="O18" s="17">
        <f t="shared" si="4"/>
        <v>32936</v>
      </c>
      <c r="P18" s="17">
        <f t="shared" si="5"/>
        <v>106.56363857177557</v>
      </c>
    </row>
    <row r="19" spans="1:16" ht="12.75" customHeight="1">
      <c r="A19" s="36" t="s">
        <v>136</v>
      </c>
      <c r="B19" s="17">
        <v>4517.7</v>
      </c>
      <c r="C19" s="17">
        <f t="shared" si="0"/>
        <v>3785.7999999999997</v>
      </c>
      <c r="D19" s="17">
        <f t="shared" si="1"/>
        <v>119.33276982407945</v>
      </c>
      <c r="E19" s="17">
        <v>150.6</v>
      </c>
      <c r="F19" s="17">
        <v>192.1</v>
      </c>
      <c r="G19" s="17">
        <v>78.400000000000006</v>
      </c>
      <c r="H19" s="17">
        <v>4367.1000000000004</v>
      </c>
      <c r="I19" s="17">
        <v>3593.7</v>
      </c>
      <c r="J19" s="17">
        <f t="shared" si="2"/>
        <v>121.52099507471409</v>
      </c>
      <c r="K19" s="17">
        <v>5407.4</v>
      </c>
      <c r="L19" s="17">
        <v>4530.2</v>
      </c>
      <c r="M19" s="17">
        <f t="shared" si="3"/>
        <v>119.36338351507661</v>
      </c>
      <c r="N19" s="17">
        <v>9925.1</v>
      </c>
      <c r="O19" s="17">
        <f t="shared" si="4"/>
        <v>8316</v>
      </c>
      <c r="P19" s="17">
        <f t="shared" si="5"/>
        <v>119.34944684944686</v>
      </c>
    </row>
    <row r="20" spans="1:16">
      <c r="A20" s="37" t="s">
        <v>100</v>
      </c>
      <c r="B20" s="192">
        <v>27357.4</v>
      </c>
      <c r="C20" s="192">
        <f t="shared" si="0"/>
        <v>24253.300000000003</v>
      </c>
      <c r="D20" s="192">
        <f t="shared" si="1"/>
        <v>112.79867069635885</v>
      </c>
      <c r="E20" s="192">
        <v>14766.8</v>
      </c>
      <c r="F20" s="192">
        <v>11892.7</v>
      </c>
      <c r="G20" s="192">
        <v>124.2</v>
      </c>
      <c r="H20" s="192">
        <v>12590.6</v>
      </c>
      <c r="I20" s="192">
        <v>12360.6</v>
      </c>
      <c r="J20" s="192">
        <f t="shared" si="2"/>
        <v>101.8607510962251</v>
      </c>
      <c r="K20" s="192">
        <v>6694.8</v>
      </c>
      <c r="L20" s="192">
        <v>6656.4</v>
      </c>
      <c r="M20" s="192">
        <f t="shared" si="3"/>
        <v>100.57688840814856</v>
      </c>
      <c r="N20" s="192">
        <v>34052.199999999997</v>
      </c>
      <c r="O20" s="192">
        <f t="shared" si="4"/>
        <v>30909.700000000004</v>
      </c>
      <c r="P20" s="192">
        <f t="shared" si="5"/>
        <v>110.16671142068668</v>
      </c>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&amp;R&amp;"Calibri,обычный"&amp;8 9</oddFooter>
  </headerFooter>
</worksheet>
</file>

<file path=xl/worksheets/sheet11.xml><?xml version="1.0" encoding="utf-8"?>
<worksheet xmlns="http://schemas.openxmlformats.org/spreadsheetml/2006/main" xmlns:r="http://schemas.openxmlformats.org/officeDocument/2006/relationships">
  <dimension ref="A1:P27"/>
  <sheetViews>
    <sheetView workbookViewId="0">
      <selection activeCell="S18" sqref="S18"/>
    </sheetView>
  </sheetViews>
  <sheetFormatPr defaultRowHeight="12.75"/>
  <cols>
    <col min="1" max="1" width="23.7109375" style="60" customWidth="1"/>
    <col min="2" max="2" width="7.42578125" style="60" customWidth="1"/>
    <col min="3" max="3" width="6.85546875" style="60" customWidth="1"/>
    <col min="4" max="4" width="10.28515625" style="60" customWidth="1"/>
    <col min="5" max="5" width="7.140625" style="60" customWidth="1"/>
    <col min="6" max="6" width="7" style="60" customWidth="1"/>
    <col min="7" max="7" width="9.5703125" style="60" customWidth="1"/>
    <col min="8" max="8" width="7.42578125" style="60" customWidth="1"/>
    <col min="9" max="9" width="7.140625" style="60" customWidth="1"/>
    <col min="10" max="10" width="9.7109375" style="60" customWidth="1"/>
    <col min="11" max="12" width="7.85546875" style="60" customWidth="1"/>
    <col min="13" max="13" width="10.140625" style="60" customWidth="1"/>
    <col min="14" max="14" width="7.85546875" style="63" customWidth="1"/>
    <col min="15" max="15" width="7.7109375" style="60" customWidth="1"/>
    <col min="16" max="16384" width="9.140625" style="60"/>
  </cols>
  <sheetData>
    <row r="1" spans="1:16">
      <c r="H1" s="61"/>
      <c r="M1" s="62"/>
    </row>
    <row r="2" spans="1:16" ht="27" customHeight="1">
      <c r="A2" s="338" t="s">
        <v>83</v>
      </c>
      <c r="B2" s="338"/>
      <c r="C2" s="338"/>
      <c r="D2" s="338"/>
      <c r="E2" s="338"/>
      <c r="F2" s="338"/>
      <c r="G2" s="338"/>
      <c r="H2" s="338"/>
      <c r="I2" s="338"/>
      <c r="J2" s="338"/>
      <c r="K2" s="338"/>
      <c r="L2" s="338"/>
      <c r="M2" s="338"/>
      <c r="N2" s="338"/>
      <c r="O2" s="338"/>
      <c r="P2" s="338"/>
    </row>
    <row r="3" spans="1:16">
      <c r="A3" s="64"/>
      <c r="B3" s="64"/>
      <c r="C3" s="64"/>
      <c r="D3" s="64"/>
      <c r="E3" s="64"/>
      <c r="F3" s="64"/>
      <c r="G3" s="64"/>
      <c r="H3" s="64"/>
      <c r="I3" s="64"/>
      <c r="J3" s="64"/>
      <c r="K3" s="64"/>
      <c r="L3" s="64"/>
      <c r="P3" s="65" t="s">
        <v>84</v>
      </c>
    </row>
    <row r="4" spans="1:16" ht="25.15" customHeight="1">
      <c r="A4" s="326"/>
      <c r="B4" s="323" t="s">
        <v>124</v>
      </c>
      <c r="C4" s="323"/>
      <c r="D4" s="323"/>
      <c r="E4" s="313" t="s">
        <v>44</v>
      </c>
      <c r="F4" s="314"/>
      <c r="G4" s="314"/>
      <c r="H4" s="314"/>
      <c r="I4" s="314"/>
      <c r="J4" s="314"/>
      <c r="K4" s="315" t="s">
        <v>47</v>
      </c>
      <c r="L4" s="316"/>
      <c r="M4" s="317"/>
      <c r="N4" s="323" t="s">
        <v>125</v>
      </c>
      <c r="O4" s="323"/>
      <c r="P4" s="313"/>
    </row>
    <row r="5" spans="1:16" ht="45" customHeight="1">
      <c r="A5" s="326"/>
      <c r="B5" s="323"/>
      <c r="C5" s="323"/>
      <c r="D5" s="323"/>
      <c r="E5" s="323" t="s">
        <v>45</v>
      </c>
      <c r="F5" s="323"/>
      <c r="G5" s="323"/>
      <c r="H5" s="323" t="s">
        <v>46</v>
      </c>
      <c r="I5" s="323"/>
      <c r="J5" s="323"/>
      <c r="K5" s="318"/>
      <c r="L5" s="319"/>
      <c r="M5" s="320"/>
      <c r="N5" s="323"/>
      <c r="O5" s="323"/>
      <c r="P5" s="313"/>
    </row>
    <row r="6" spans="1:16" ht="60" customHeight="1">
      <c r="A6" s="326"/>
      <c r="B6" s="12">
        <v>2025</v>
      </c>
      <c r="C6" s="12">
        <v>2024</v>
      </c>
      <c r="D6" s="15" t="s">
        <v>139</v>
      </c>
      <c r="E6" s="12">
        <v>2025</v>
      </c>
      <c r="F6" s="12">
        <v>2024</v>
      </c>
      <c r="G6" s="15" t="s">
        <v>139</v>
      </c>
      <c r="H6" s="12">
        <v>2025</v>
      </c>
      <c r="I6" s="12">
        <v>2024</v>
      </c>
      <c r="J6" s="15" t="s">
        <v>139</v>
      </c>
      <c r="K6" s="12">
        <v>2025</v>
      </c>
      <c r="L6" s="12">
        <v>2024</v>
      </c>
      <c r="M6" s="15" t="s">
        <v>139</v>
      </c>
      <c r="N6" s="12">
        <v>2025</v>
      </c>
      <c r="O6" s="12">
        <v>2024</v>
      </c>
      <c r="P6" s="15" t="s">
        <v>139</v>
      </c>
    </row>
    <row r="7" spans="1:16" ht="26.45" customHeight="1">
      <c r="A7" s="35" t="s">
        <v>137</v>
      </c>
      <c r="B7" s="213">
        <v>5329.1</v>
      </c>
      <c r="C7" s="213">
        <v>4482.6000000000004</v>
      </c>
      <c r="D7" s="213">
        <f>B7/C7*100</f>
        <v>118.88412974612947</v>
      </c>
      <c r="E7" s="213">
        <v>4773</v>
      </c>
      <c r="F7" s="213">
        <v>4281.8</v>
      </c>
      <c r="G7" s="213">
        <v>111.5</v>
      </c>
      <c r="H7" s="213">
        <v>556.1</v>
      </c>
      <c r="I7" s="213">
        <v>200.8</v>
      </c>
      <c r="J7" s="213">
        <f>H7/I7*100</f>
        <v>276.94223107569724</v>
      </c>
      <c r="K7" s="213">
        <v>43251.6</v>
      </c>
      <c r="L7" s="213">
        <v>47693.7</v>
      </c>
      <c r="M7" s="213">
        <f>K7/L7*100</f>
        <v>90.686191257964893</v>
      </c>
      <c r="N7" s="213">
        <v>48580.7</v>
      </c>
      <c r="O7" s="213">
        <v>52176.3</v>
      </c>
      <c r="P7" s="213">
        <f>N7/O7*100</f>
        <v>93.108748608084497</v>
      </c>
    </row>
    <row r="8" spans="1:16" ht="12.75" customHeight="1">
      <c r="A8" s="36" t="s">
        <v>95</v>
      </c>
      <c r="B8" s="17">
        <v>5.8</v>
      </c>
      <c r="C8" s="17">
        <v>12.1</v>
      </c>
      <c r="D8" s="17">
        <f t="shared" ref="D8:D19" si="0">B8/C8*100</f>
        <v>47.933884297520663</v>
      </c>
      <c r="E8" s="47" t="s">
        <v>172</v>
      </c>
      <c r="F8" s="47" t="s">
        <v>172</v>
      </c>
      <c r="G8" s="47" t="s">
        <v>172</v>
      </c>
      <c r="H8" s="17">
        <v>5.8</v>
      </c>
      <c r="I8" s="17">
        <v>12.1</v>
      </c>
      <c r="J8" s="17">
        <f t="shared" ref="J8:J19" si="1">H8/I8*100</f>
        <v>47.933884297520663</v>
      </c>
      <c r="K8" s="17">
        <v>383.3</v>
      </c>
      <c r="L8" s="17">
        <v>287.2</v>
      </c>
      <c r="M8" s="17">
        <f t="shared" ref="M8:M20" si="2">K8/L8*100</f>
        <v>133.46100278551535</v>
      </c>
      <c r="N8" s="17">
        <v>389.1</v>
      </c>
      <c r="O8" s="17">
        <v>299.3</v>
      </c>
      <c r="P8" s="17">
        <f t="shared" ref="P8:P20" si="3">N8/O8*100</f>
        <v>130.0033411293017</v>
      </c>
    </row>
    <row r="9" spans="1:16" ht="12.75" customHeight="1">
      <c r="A9" s="36" t="s">
        <v>96</v>
      </c>
      <c r="B9" s="17">
        <v>13.8</v>
      </c>
      <c r="C9" s="17">
        <v>15.3</v>
      </c>
      <c r="D9" s="17">
        <f t="shared" si="0"/>
        <v>90.196078431372555</v>
      </c>
      <c r="E9" s="47" t="s">
        <v>172</v>
      </c>
      <c r="F9" s="47" t="s">
        <v>172</v>
      </c>
      <c r="G9" s="47" t="s">
        <v>172</v>
      </c>
      <c r="H9" s="17">
        <v>13.8</v>
      </c>
      <c r="I9" s="17">
        <v>15.3</v>
      </c>
      <c r="J9" s="17">
        <f t="shared" si="1"/>
        <v>90.196078431372555</v>
      </c>
      <c r="K9" s="17">
        <v>1710.7</v>
      </c>
      <c r="L9" s="17">
        <v>1655.9</v>
      </c>
      <c r="M9" s="17">
        <f t="shared" si="2"/>
        <v>103.30937858566338</v>
      </c>
      <c r="N9" s="17">
        <v>1724.5</v>
      </c>
      <c r="O9" s="17">
        <v>1671.2</v>
      </c>
      <c r="P9" s="17">
        <f t="shared" si="3"/>
        <v>103.18932503590234</v>
      </c>
    </row>
    <row r="10" spans="1:16" ht="12.75" customHeight="1">
      <c r="A10" s="36" t="s">
        <v>65</v>
      </c>
      <c r="B10" s="17">
        <v>5165.1000000000004</v>
      </c>
      <c r="C10" s="17">
        <v>4338</v>
      </c>
      <c r="D10" s="17">
        <f t="shared" si="0"/>
        <v>119.06639004149378</v>
      </c>
      <c r="E10" s="17">
        <v>4773</v>
      </c>
      <c r="F10" s="17">
        <v>4281.8</v>
      </c>
      <c r="G10" s="17">
        <v>111.5</v>
      </c>
      <c r="H10" s="17">
        <v>392.1</v>
      </c>
      <c r="I10" s="17">
        <v>56.2</v>
      </c>
      <c r="J10" s="17">
        <f t="shared" si="1"/>
        <v>697.6868327402135</v>
      </c>
      <c r="K10" s="17">
        <v>7010.5</v>
      </c>
      <c r="L10" s="17">
        <v>8254.2000000000007</v>
      </c>
      <c r="M10" s="17">
        <f t="shared" si="2"/>
        <v>84.932519202345475</v>
      </c>
      <c r="N10" s="17">
        <v>12175.6</v>
      </c>
      <c r="O10" s="17">
        <v>12592.2</v>
      </c>
      <c r="P10" s="17">
        <f t="shared" si="3"/>
        <v>96.691602738203002</v>
      </c>
    </row>
    <row r="11" spans="1:16" ht="12.75" customHeight="1">
      <c r="A11" s="36" t="s">
        <v>97</v>
      </c>
      <c r="B11" s="47" t="s">
        <v>172</v>
      </c>
      <c r="C11" s="47" t="s">
        <v>172</v>
      </c>
      <c r="D11" s="17" t="s">
        <v>172</v>
      </c>
      <c r="E11" s="47" t="s">
        <v>172</v>
      </c>
      <c r="F11" s="47" t="s">
        <v>172</v>
      </c>
      <c r="G11" s="47" t="s">
        <v>172</v>
      </c>
      <c r="H11" s="47" t="s">
        <v>172</v>
      </c>
      <c r="I11" s="47" t="s">
        <v>172</v>
      </c>
      <c r="J11" s="17" t="s">
        <v>172</v>
      </c>
      <c r="K11" s="17">
        <v>1716.9</v>
      </c>
      <c r="L11" s="17">
        <v>1677.5</v>
      </c>
      <c r="M11" s="17">
        <f t="shared" si="2"/>
        <v>102.34873323397915</v>
      </c>
      <c r="N11" s="17">
        <v>1716.9</v>
      </c>
      <c r="O11" s="17">
        <v>1677.5</v>
      </c>
      <c r="P11" s="17">
        <f t="shared" si="3"/>
        <v>102.34873323397915</v>
      </c>
    </row>
    <row r="12" spans="1:16" ht="12.75" customHeight="1">
      <c r="A12" s="36" t="s">
        <v>66</v>
      </c>
      <c r="B12" s="17">
        <v>12.1</v>
      </c>
      <c r="C12" s="47" t="s">
        <v>172</v>
      </c>
      <c r="D12" s="17" t="s">
        <v>172</v>
      </c>
      <c r="E12" s="47" t="s">
        <v>172</v>
      </c>
      <c r="F12" s="47" t="s">
        <v>172</v>
      </c>
      <c r="G12" s="47" t="s">
        <v>172</v>
      </c>
      <c r="H12" s="17">
        <v>12.1</v>
      </c>
      <c r="I12" s="47" t="s">
        <v>172</v>
      </c>
      <c r="J12" s="17" t="s">
        <v>172</v>
      </c>
      <c r="K12" s="17">
        <v>10181.1</v>
      </c>
      <c r="L12" s="17">
        <v>11064.5</v>
      </c>
      <c r="M12" s="17">
        <f t="shared" si="2"/>
        <v>92.015906728727018</v>
      </c>
      <c r="N12" s="17">
        <v>10193.200000000001</v>
      </c>
      <c r="O12" s="17">
        <v>11064.5</v>
      </c>
      <c r="P12" s="17">
        <f t="shared" si="3"/>
        <v>92.125265488725205</v>
      </c>
    </row>
    <row r="13" spans="1:16" ht="12.75" customHeight="1">
      <c r="A13" s="36" t="s">
        <v>67</v>
      </c>
      <c r="B13" s="17">
        <v>31.1</v>
      </c>
      <c r="C13" s="17">
        <v>24.3</v>
      </c>
      <c r="D13" s="17">
        <f t="shared" si="0"/>
        <v>127.98353909465021</v>
      </c>
      <c r="E13" s="47" t="s">
        <v>172</v>
      </c>
      <c r="F13" s="47" t="s">
        <v>172</v>
      </c>
      <c r="G13" s="47" t="s">
        <v>172</v>
      </c>
      <c r="H13" s="17">
        <v>31.1</v>
      </c>
      <c r="I13" s="17">
        <v>24.3</v>
      </c>
      <c r="J13" s="17">
        <f t="shared" si="1"/>
        <v>127.98353909465021</v>
      </c>
      <c r="K13" s="17">
        <v>1346.7</v>
      </c>
      <c r="L13" s="17">
        <v>1798.4</v>
      </c>
      <c r="M13" s="17">
        <f t="shared" si="2"/>
        <v>74.883229537366546</v>
      </c>
      <c r="N13" s="17">
        <v>1377.8</v>
      </c>
      <c r="O13" s="17">
        <f>L13+C13</f>
        <v>1822.7</v>
      </c>
      <c r="P13" s="17">
        <f t="shared" si="3"/>
        <v>75.59115597739617</v>
      </c>
    </row>
    <row r="14" spans="1:16" ht="12.75" customHeight="1">
      <c r="A14" s="36" t="s">
        <v>98</v>
      </c>
      <c r="B14" s="17">
        <v>69.400000000000006</v>
      </c>
      <c r="C14" s="17">
        <v>59</v>
      </c>
      <c r="D14" s="17">
        <f t="shared" si="0"/>
        <v>117.62711864406781</v>
      </c>
      <c r="E14" s="47" t="s">
        <v>172</v>
      </c>
      <c r="F14" s="47" t="s">
        <v>172</v>
      </c>
      <c r="G14" s="47" t="s">
        <v>172</v>
      </c>
      <c r="H14" s="17">
        <v>69.400000000000006</v>
      </c>
      <c r="I14" s="17">
        <v>59</v>
      </c>
      <c r="J14" s="17">
        <f t="shared" si="1"/>
        <v>117.62711864406781</v>
      </c>
      <c r="K14" s="17">
        <v>982.3</v>
      </c>
      <c r="L14" s="17">
        <v>1129.5999999999999</v>
      </c>
      <c r="M14" s="17">
        <f t="shared" si="2"/>
        <v>86.959985835694056</v>
      </c>
      <c r="N14" s="17">
        <v>1051.7</v>
      </c>
      <c r="O14" s="17">
        <f>L14+C14</f>
        <v>1188.5999999999999</v>
      </c>
      <c r="P14" s="17">
        <f t="shared" si="3"/>
        <v>88.482248022884079</v>
      </c>
    </row>
    <row r="15" spans="1:16" ht="12.75" customHeight="1">
      <c r="A15" s="36" t="s">
        <v>135</v>
      </c>
      <c r="B15" s="17">
        <v>6.1</v>
      </c>
      <c r="C15" s="17">
        <v>4.8</v>
      </c>
      <c r="D15" s="17">
        <f t="shared" si="0"/>
        <v>127.08333333333333</v>
      </c>
      <c r="E15" s="47" t="s">
        <v>172</v>
      </c>
      <c r="F15" s="47" t="s">
        <v>172</v>
      </c>
      <c r="G15" s="47" t="s">
        <v>172</v>
      </c>
      <c r="H15" s="17">
        <v>6.1</v>
      </c>
      <c r="I15" s="17">
        <v>4.8</v>
      </c>
      <c r="J15" s="17">
        <f t="shared" si="1"/>
        <v>127.08333333333333</v>
      </c>
      <c r="K15" s="17">
        <v>1532</v>
      </c>
      <c r="L15" s="17">
        <v>1423.3</v>
      </c>
      <c r="M15" s="17">
        <f t="shared" si="2"/>
        <v>107.63718119862291</v>
      </c>
      <c r="N15" s="17">
        <v>1538.1</v>
      </c>
      <c r="O15" s="17">
        <f>L15+C15</f>
        <v>1428.1</v>
      </c>
      <c r="P15" s="17">
        <f t="shared" si="3"/>
        <v>107.70254183880681</v>
      </c>
    </row>
    <row r="16" spans="1:16" ht="12.75" customHeight="1">
      <c r="A16" s="36" t="s">
        <v>68</v>
      </c>
      <c r="B16" s="47" t="s">
        <v>172</v>
      </c>
      <c r="C16" s="47" t="s">
        <v>172</v>
      </c>
      <c r="D16" s="17" t="s">
        <v>172</v>
      </c>
      <c r="E16" s="47" t="s">
        <v>172</v>
      </c>
      <c r="F16" s="47" t="s">
        <v>172</v>
      </c>
      <c r="G16" s="47" t="s">
        <v>172</v>
      </c>
      <c r="H16" s="47" t="s">
        <v>172</v>
      </c>
      <c r="I16" s="47" t="s">
        <v>172</v>
      </c>
      <c r="J16" s="17" t="s">
        <v>172</v>
      </c>
      <c r="K16" s="17">
        <v>4511.1000000000004</v>
      </c>
      <c r="L16" s="17">
        <v>4684</v>
      </c>
      <c r="M16" s="17">
        <f t="shared" si="2"/>
        <v>96.308710503842875</v>
      </c>
      <c r="N16" s="17">
        <v>4511.1000000000004</v>
      </c>
      <c r="O16" s="17">
        <v>4684</v>
      </c>
      <c r="P16" s="17">
        <f t="shared" si="3"/>
        <v>96.308710503842875</v>
      </c>
    </row>
    <row r="17" spans="1:16" ht="12.75" customHeight="1">
      <c r="A17" s="36" t="s">
        <v>99</v>
      </c>
      <c r="B17" s="47" t="s">
        <v>172</v>
      </c>
      <c r="C17" s="47" t="s">
        <v>172</v>
      </c>
      <c r="D17" s="17" t="s">
        <v>172</v>
      </c>
      <c r="E17" s="47" t="s">
        <v>172</v>
      </c>
      <c r="F17" s="47" t="s">
        <v>172</v>
      </c>
      <c r="G17" s="47" t="s">
        <v>172</v>
      </c>
      <c r="H17" s="47" t="s">
        <v>172</v>
      </c>
      <c r="I17" s="47" t="s">
        <v>172</v>
      </c>
      <c r="J17" s="17" t="s">
        <v>172</v>
      </c>
      <c r="K17" s="17">
        <v>501.9</v>
      </c>
      <c r="L17" s="17">
        <v>384.9</v>
      </c>
      <c r="M17" s="17">
        <f t="shared" si="2"/>
        <v>130.3975058456742</v>
      </c>
      <c r="N17" s="17">
        <v>501.9</v>
      </c>
      <c r="O17" s="17">
        <v>384.9</v>
      </c>
      <c r="P17" s="17">
        <f t="shared" si="3"/>
        <v>130.3975058456742</v>
      </c>
    </row>
    <row r="18" spans="1:16" ht="12.75" customHeight="1">
      <c r="A18" s="36" t="s">
        <v>69</v>
      </c>
      <c r="B18" s="17">
        <v>7</v>
      </c>
      <c r="C18" s="47" t="s">
        <v>172</v>
      </c>
      <c r="D18" s="17" t="s">
        <v>172</v>
      </c>
      <c r="E18" s="47" t="s">
        <v>172</v>
      </c>
      <c r="F18" s="47" t="s">
        <v>172</v>
      </c>
      <c r="G18" s="47" t="s">
        <v>172</v>
      </c>
      <c r="H18" s="17">
        <v>7</v>
      </c>
      <c r="I18" s="47" t="s">
        <v>172</v>
      </c>
      <c r="J18" s="17" t="s">
        <v>172</v>
      </c>
      <c r="K18" s="17">
        <v>4259.8999999999996</v>
      </c>
      <c r="L18" s="17">
        <v>5013.8</v>
      </c>
      <c r="M18" s="17">
        <f t="shared" si="2"/>
        <v>84.963500737963216</v>
      </c>
      <c r="N18" s="17">
        <v>4266.8999999999996</v>
      </c>
      <c r="O18" s="17">
        <v>5013.8</v>
      </c>
      <c r="P18" s="17">
        <f t="shared" si="3"/>
        <v>85.103115401491863</v>
      </c>
    </row>
    <row r="19" spans="1:16" ht="12.75" customHeight="1">
      <c r="A19" s="36" t="s">
        <v>136</v>
      </c>
      <c r="B19" s="17">
        <v>18.7</v>
      </c>
      <c r="C19" s="17">
        <v>29</v>
      </c>
      <c r="D19" s="17">
        <f t="shared" si="0"/>
        <v>64.482758620689651</v>
      </c>
      <c r="E19" s="47" t="s">
        <v>172</v>
      </c>
      <c r="F19" s="47" t="s">
        <v>172</v>
      </c>
      <c r="G19" s="47" t="s">
        <v>172</v>
      </c>
      <c r="H19" s="17">
        <v>18.7</v>
      </c>
      <c r="I19" s="17">
        <v>29</v>
      </c>
      <c r="J19" s="17">
        <f t="shared" si="1"/>
        <v>64.482758620689651</v>
      </c>
      <c r="K19" s="17">
        <v>2281.3000000000002</v>
      </c>
      <c r="L19" s="17">
        <v>2840.1</v>
      </c>
      <c r="M19" s="17">
        <f t="shared" si="2"/>
        <v>80.324636456462812</v>
      </c>
      <c r="N19" s="17">
        <v>2300</v>
      </c>
      <c r="O19" s="17">
        <f>L19+C19</f>
        <v>2869.1</v>
      </c>
      <c r="P19" s="17">
        <f t="shared" si="3"/>
        <v>80.164511519291764</v>
      </c>
    </row>
    <row r="20" spans="1:16">
      <c r="A20" s="37" t="s">
        <v>100</v>
      </c>
      <c r="B20" s="191" t="s">
        <v>172</v>
      </c>
      <c r="C20" s="191" t="s">
        <v>172</v>
      </c>
      <c r="D20" s="192" t="s">
        <v>172</v>
      </c>
      <c r="E20" s="191" t="s">
        <v>172</v>
      </c>
      <c r="F20" s="191" t="s">
        <v>172</v>
      </c>
      <c r="G20" s="191" t="s">
        <v>172</v>
      </c>
      <c r="H20" s="191" t="s">
        <v>172</v>
      </c>
      <c r="I20" s="191" t="s">
        <v>172</v>
      </c>
      <c r="J20" s="192" t="s">
        <v>172</v>
      </c>
      <c r="K20" s="192">
        <v>6833.9</v>
      </c>
      <c r="L20" s="192">
        <v>7480.3</v>
      </c>
      <c r="M20" s="192">
        <f t="shared" si="2"/>
        <v>91.358635348849631</v>
      </c>
      <c r="N20" s="192">
        <v>6833.9</v>
      </c>
      <c r="O20" s="192">
        <v>7480.3</v>
      </c>
      <c r="P20" s="192">
        <f t="shared" si="3"/>
        <v>91.358635348849631</v>
      </c>
    </row>
    <row r="23" spans="1:16" ht="27" customHeight="1">
      <c r="A23" s="337" t="s">
        <v>166</v>
      </c>
      <c r="B23" s="337"/>
      <c r="C23" s="337"/>
      <c r="D23" s="337"/>
    </row>
    <row r="24" spans="1:16">
      <c r="A24" s="183"/>
      <c r="B24" s="183"/>
      <c r="C24" s="183"/>
      <c r="D24" s="184" t="s">
        <v>167</v>
      </c>
    </row>
    <row r="25" spans="1:16" ht="22.5">
      <c r="A25" s="185"/>
      <c r="B25" s="12">
        <v>2025</v>
      </c>
      <c r="C25" s="12">
        <v>2024</v>
      </c>
      <c r="D25" s="179" t="s">
        <v>168</v>
      </c>
    </row>
    <row r="26" spans="1:16">
      <c r="A26" s="35" t="s">
        <v>137</v>
      </c>
      <c r="B26" s="213">
        <v>4348</v>
      </c>
      <c r="C26" s="214" t="s">
        <v>172</v>
      </c>
      <c r="D26" s="214" t="s">
        <v>172</v>
      </c>
    </row>
    <row r="27" spans="1:16">
      <c r="A27" s="37" t="s">
        <v>65</v>
      </c>
      <c r="B27" s="192">
        <v>4348</v>
      </c>
      <c r="C27" s="191" t="s">
        <v>172</v>
      </c>
      <c r="D27" s="191" t="s">
        <v>172</v>
      </c>
    </row>
  </sheetData>
  <mergeCells count="9">
    <mergeCell ref="A23:D23"/>
    <mergeCell ref="N4:P5"/>
    <mergeCell ref="A2:P2"/>
    <mergeCell ref="A4:A6"/>
    <mergeCell ref="B4:D5"/>
    <mergeCell ref="E5:G5"/>
    <mergeCell ref="H5:J5"/>
    <mergeCell ref="E4:J4"/>
    <mergeCell ref="K4:M5"/>
  </mergeCells>
  <phoneticPr fontId="0" type="noConversion"/>
  <pageMargins left="0" right="0" top="0" bottom="0" header="0.15748031496062992" footer="0.39370078740157483"/>
  <pageSetup paperSize="9" firstPageNumber="4" orientation="landscape" useFirstPageNumber="1" r:id="rId1"/>
  <headerFooter alignWithMargins="0">
    <oddFooter xml:space="preserve">&amp;R&amp;"Calibri,обычный"&amp;8 10
</oddFooter>
  </headerFooter>
</worksheet>
</file>

<file path=xl/worksheets/sheet12.xml><?xml version="1.0" encoding="utf-8"?>
<worksheet xmlns="http://schemas.openxmlformats.org/spreadsheetml/2006/main" xmlns:r="http://schemas.openxmlformats.org/officeDocument/2006/relationships">
  <dimension ref="A1:Z23"/>
  <sheetViews>
    <sheetView workbookViewId="0">
      <selection activeCell="S11" sqref="S11"/>
    </sheetView>
  </sheetViews>
  <sheetFormatPr defaultRowHeight="12.75"/>
  <cols>
    <col min="1" max="1" width="22.7109375" style="66" customWidth="1"/>
    <col min="2" max="2" width="6.7109375" style="66" customWidth="1"/>
    <col min="3" max="3" width="7.140625" style="66" customWidth="1"/>
    <col min="4" max="4" width="9.5703125" style="66" customWidth="1"/>
    <col min="5" max="5" width="6.85546875" style="66" customWidth="1"/>
    <col min="6" max="6" width="7.42578125" style="66" customWidth="1"/>
    <col min="7" max="7" width="9.42578125" style="66" customWidth="1"/>
    <col min="8" max="8" width="7.28515625" style="66" customWidth="1"/>
    <col min="9" max="9" width="7.7109375" style="66" customWidth="1"/>
    <col min="10" max="10" width="9.7109375" style="66" customWidth="1"/>
    <col min="11" max="11" width="7.28515625" style="66" customWidth="1"/>
    <col min="12" max="12" width="7.42578125" style="66" customWidth="1"/>
    <col min="13" max="13" width="9.5703125" style="66" customWidth="1"/>
    <col min="14" max="14" width="9.28515625" style="66" bestFit="1" customWidth="1"/>
    <col min="15" max="16384" width="9.140625" style="66"/>
  </cols>
  <sheetData>
    <row r="1" spans="1:26">
      <c r="H1" s="67"/>
      <c r="M1" s="68"/>
    </row>
    <row r="2" spans="1:26" ht="29.25" customHeight="1">
      <c r="A2" s="339" t="s">
        <v>140</v>
      </c>
      <c r="B2" s="339"/>
      <c r="C2" s="339"/>
      <c r="D2" s="339"/>
      <c r="E2" s="339"/>
      <c r="F2" s="339"/>
      <c r="G2" s="339"/>
      <c r="H2" s="339"/>
      <c r="I2" s="339"/>
      <c r="J2" s="339"/>
      <c r="K2" s="339"/>
      <c r="L2" s="339"/>
      <c r="M2" s="339"/>
      <c r="N2" s="339"/>
      <c r="O2" s="339"/>
      <c r="P2" s="339"/>
    </row>
    <row r="3" spans="1:26">
      <c r="A3" s="69"/>
      <c r="B3" s="69"/>
      <c r="C3" s="69"/>
      <c r="D3" s="69"/>
      <c r="E3" s="69"/>
      <c r="F3" s="69"/>
      <c r="G3" s="69"/>
      <c r="H3" s="69"/>
      <c r="I3" s="69"/>
      <c r="J3" s="69"/>
      <c r="K3" s="69"/>
      <c r="L3" s="69"/>
      <c r="P3" s="70" t="s">
        <v>85</v>
      </c>
    </row>
    <row r="4" spans="1:26" ht="25.15" customHeight="1">
      <c r="A4" s="326"/>
      <c r="B4" s="323" t="s">
        <v>124</v>
      </c>
      <c r="C4" s="323"/>
      <c r="D4" s="323"/>
      <c r="E4" s="313" t="s">
        <v>44</v>
      </c>
      <c r="F4" s="314"/>
      <c r="G4" s="314"/>
      <c r="H4" s="314"/>
      <c r="I4" s="314"/>
      <c r="J4" s="314"/>
      <c r="K4" s="315" t="s">
        <v>47</v>
      </c>
      <c r="L4" s="316"/>
      <c r="M4" s="317"/>
      <c r="N4" s="323" t="s">
        <v>125</v>
      </c>
      <c r="O4" s="323"/>
      <c r="P4" s="313"/>
    </row>
    <row r="5" spans="1:26" ht="45" customHeight="1">
      <c r="A5" s="326"/>
      <c r="B5" s="323"/>
      <c r="C5" s="323"/>
      <c r="D5" s="323"/>
      <c r="E5" s="323" t="s">
        <v>45</v>
      </c>
      <c r="F5" s="323"/>
      <c r="G5" s="323"/>
      <c r="H5" s="323" t="s">
        <v>46</v>
      </c>
      <c r="I5" s="323"/>
      <c r="J5" s="323"/>
      <c r="K5" s="318"/>
      <c r="L5" s="319"/>
      <c r="M5" s="320"/>
      <c r="N5" s="323"/>
      <c r="O5" s="323"/>
      <c r="P5" s="313"/>
    </row>
    <row r="6" spans="1:26" ht="60" customHeight="1">
      <c r="A6" s="326"/>
      <c r="B6" s="12">
        <v>2025</v>
      </c>
      <c r="C6" s="12">
        <v>2024</v>
      </c>
      <c r="D6" s="15" t="s">
        <v>139</v>
      </c>
      <c r="E6" s="12">
        <v>2025</v>
      </c>
      <c r="F6" s="12">
        <v>2024</v>
      </c>
      <c r="G6" s="15" t="s">
        <v>139</v>
      </c>
      <c r="H6" s="12">
        <v>2025</v>
      </c>
      <c r="I6" s="12">
        <v>2024</v>
      </c>
      <c r="J6" s="15" t="s">
        <v>139</v>
      </c>
      <c r="K6" s="12">
        <v>2025</v>
      </c>
      <c r="L6" s="12">
        <v>2024</v>
      </c>
      <c r="M6" s="15" t="s">
        <v>139</v>
      </c>
      <c r="N6" s="12">
        <v>2025</v>
      </c>
      <c r="O6" s="12">
        <v>2024</v>
      </c>
      <c r="P6" s="15" t="s">
        <v>139</v>
      </c>
    </row>
    <row r="7" spans="1:26" ht="26.45" customHeight="1">
      <c r="A7" s="35" t="s">
        <v>137</v>
      </c>
      <c r="B7" s="215">
        <v>52598</v>
      </c>
      <c r="C7" s="215">
        <v>46797</v>
      </c>
      <c r="D7" s="213">
        <v>112.4</v>
      </c>
      <c r="E7" s="215">
        <v>843</v>
      </c>
      <c r="F7" s="215">
        <v>1684</v>
      </c>
      <c r="G7" s="213">
        <v>50.1</v>
      </c>
      <c r="H7" s="215">
        <v>51755</v>
      </c>
      <c r="I7" s="215">
        <v>45113</v>
      </c>
      <c r="J7" s="213">
        <v>114.7</v>
      </c>
      <c r="K7" s="215">
        <v>87862</v>
      </c>
      <c r="L7" s="215">
        <v>80672</v>
      </c>
      <c r="M7" s="213">
        <v>108.9</v>
      </c>
      <c r="N7" s="215">
        <v>140460</v>
      </c>
      <c r="O7" s="215">
        <v>127469</v>
      </c>
      <c r="P7" s="213">
        <v>110.2</v>
      </c>
      <c r="Q7" s="72"/>
      <c r="R7" s="73"/>
      <c r="S7" s="73"/>
      <c r="T7" s="72"/>
      <c r="U7" s="73"/>
      <c r="V7" s="73"/>
      <c r="W7" s="72"/>
      <c r="X7" s="73"/>
      <c r="Y7" s="73"/>
      <c r="Z7" s="72"/>
    </row>
    <row r="8" spans="1:26" ht="12.75" customHeight="1">
      <c r="A8" s="36" t="s">
        <v>95</v>
      </c>
      <c r="B8" s="19">
        <v>734</v>
      </c>
      <c r="C8" s="19">
        <v>706</v>
      </c>
      <c r="D8" s="17">
        <v>104</v>
      </c>
      <c r="E8" s="19">
        <v>66</v>
      </c>
      <c r="F8" s="19">
        <v>173</v>
      </c>
      <c r="G8" s="17">
        <v>38.200000000000003</v>
      </c>
      <c r="H8" s="19">
        <v>668</v>
      </c>
      <c r="I8" s="19">
        <v>533</v>
      </c>
      <c r="J8" s="17">
        <v>125.3</v>
      </c>
      <c r="K8" s="19">
        <v>1063</v>
      </c>
      <c r="L8" s="19">
        <v>1044</v>
      </c>
      <c r="M8" s="17">
        <v>101.8</v>
      </c>
      <c r="N8" s="19">
        <v>1797</v>
      </c>
      <c r="O8" s="19">
        <v>1750</v>
      </c>
      <c r="P8" s="17">
        <v>102.7</v>
      </c>
      <c r="Q8" s="72"/>
      <c r="R8" s="73"/>
      <c r="S8" s="73"/>
      <c r="T8" s="72"/>
      <c r="U8" s="73"/>
      <c r="V8" s="73"/>
      <c r="W8" s="72"/>
      <c r="X8" s="73"/>
      <c r="Y8" s="73"/>
      <c r="Z8" s="72"/>
    </row>
    <row r="9" spans="1:26" ht="12.75" customHeight="1">
      <c r="A9" s="36" t="s">
        <v>96</v>
      </c>
      <c r="B9" s="19">
        <v>739</v>
      </c>
      <c r="C9" s="19">
        <v>719</v>
      </c>
      <c r="D9" s="17">
        <v>102.8</v>
      </c>
      <c r="E9" s="47" t="s">
        <v>172</v>
      </c>
      <c r="F9" s="47" t="s">
        <v>172</v>
      </c>
      <c r="G9" s="47" t="s">
        <v>172</v>
      </c>
      <c r="H9" s="19">
        <v>739</v>
      </c>
      <c r="I9" s="19">
        <v>719</v>
      </c>
      <c r="J9" s="17">
        <v>102.8</v>
      </c>
      <c r="K9" s="19">
        <v>1171</v>
      </c>
      <c r="L9" s="19">
        <v>1162</v>
      </c>
      <c r="M9" s="17">
        <v>100.8</v>
      </c>
      <c r="N9" s="19">
        <v>1910</v>
      </c>
      <c r="O9" s="19">
        <v>1881</v>
      </c>
      <c r="P9" s="17">
        <v>101.5</v>
      </c>
      <c r="Q9" s="72"/>
      <c r="R9" s="73"/>
      <c r="S9" s="73"/>
      <c r="T9" s="72"/>
      <c r="U9" s="73"/>
      <c r="V9" s="73"/>
      <c r="W9" s="72"/>
      <c r="X9" s="73"/>
      <c r="Y9" s="73"/>
      <c r="Z9" s="72"/>
    </row>
    <row r="10" spans="1:26" ht="12.75" customHeight="1">
      <c r="A10" s="36" t="s">
        <v>65</v>
      </c>
      <c r="B10" s="19">
        <v>1817</v>
      </c>
      <c r="C10" s="19">
        <v>1761</v>
      </c>
      <c r="D10" s="17">
        <v>103.2</v>
      </c>
      <c r="E10" s="19">
        <v>413</v>
      </c>
      <c r="F10" s="19">
        <v>816</v>
      </c>
      <c r="G10" s="17">
        <v>50.6</v>
      </c>
      <c r="H10" s="19">
        <v>1404</v>
      </c>
      <c r="I10" s="19">
        <v>945</v>
      </c>
      <c r="J10" s="17">
        <v>148.6</v>
      </c>
      <c r="K10" s="19">
        <v>5671</v>
      </c>
      <c r="L10" s="19">
        <v>4968</v>
      </c>
      <c r="M10" s="17">
        <v>114.2</v>
      </c>
      <c r="N10" s="19">
        <v>7488</v>
      </c>
      <c r="O10" s="19">
        <v>6729</v>
      </c>
      <c r="P10" s="17">
        <v>111.3</v>
      </c>
      <c r="Q10" s="72"/>
      <c r="R10" s="73"/>
      <c r="S10" s="73"/>
      <c r="T10" s="72"/>
      <c r="U10" s="73"/>
      <c r="V10" s="73"/>
      <c r="W10" s="72"/>
      <c r="X10" s="73"/>
      <c r="Y10" s="73"/>
      <c r="Z10" s="72"/>
    </row>
    <row r="11" spans="1:26" ht="12.75" customHeight="1">
      <c r="A11" s="36" t="s">
        <v>97</v>
      </c>
      <c r="B11" s="19">
        <v>7615</v>
      </c>
      <c r="C11" s="19">
        <v>5095</v>
      </c>
      <c r="D11" s="17">
        <v>149.5</v>
      </c>
      <c r="E11" s="19">
        <v>41</v>
      </c>
      <c r="F11" s="47" t="s">
        <v>172</v>
      </c>
      <c r="G11" s="47" t="s">
        <v>172</v>
      </c>
      <c r="H11" s="19">
        <v>7574</v>
      </c>
      <c r="I11" s="19">
        <v>5095</v>
      </c>
      <c r="J11" s="17">
        <v>148.69999999999999</v>
      </c>
      <c r="K11" s="19">
        <v>15182</v>
      </c>
      <c r="L11" s="19">
        <v>12250</v>
      </c>
      <c r="M11" s="17">
        <v>123.9</v>
      </c>
      <c r="N11" s="19">
        <v>22797</v>
      </c>
      <c r="O11" s="19">
        <v>17345</v>
      </c>
      <c r="P11" s="17">
        <v>131.4</v>
      </c>
      <c r="Q11" s="72"/>
      <c r="R11" s="73"/>
      <c r="S11" s="73"/>
      <c r="T11" s="72"/>
      <c r="U11" s="73"/>
      <c r="V11" s="73"/>
      <c r="W11" s="72"/>
      <c r="X11" s="73"/>
      <c r="Y11" s="73"/>
      <c r="Z11" s="72"/>
    </row>
    <row r="12" spans="1:26" ht="12.75" customHeight="1">
      <c r="A12" s="36" t="s">
        <v>66</v>
      </c>
      <c r="B12" s="19">
        <v>2235</v>
      </c>
      <c r="C12" s="19">
        <v>1989</v>
      </c>
      <c r="D12" s="17">
        <v>112.4</v>
      </c>
      <c r="E12" s="47" t="s">
        <v>172</v>
      </c>
      <c r="F12" s="47" t="s">
        <v>172</v>
      </c>
      <c r="G12" s="47" t="s">
        <v>172</v>
      </c>
      <c r="H12" s="19">
        <v>2235</v>
      </c>
      <c r="I12" s="19">
        <v>1989</v>
      </c>
      <c r="J12" s="17">
        <v>112.4</v>
      </c>
      <c r="K12" s="19">
        <v>3462</v>
      </c>
      <c r="L12" s="19">
        <v>3274</v>
      </c>
      <c r="M12" s="17">
        <v>105.7</v>
      </c>
      <c r="N12" s="19">
        <v>5697</v>
      </c>
      <c r="O12" s="19">
        <v>5263</v>
      </c>
      <c r="P12" s="17">
        <v>108.2</v>
      </c>
      <c r="Q12" s="72"/>
      <c r="R12" s="73"/>
      <c r="S12" s="73"/>
      <c r="T12" s="72"/>
      <c r="U12" s="73"/>
      <c r="V12" s="73"/>
      <c r="W12" s="72"/>
      <c r="X12" s="73"/>
      <c r="Y12" s="73"/>
      <c r="Z12" s="72"/>
    </row>
    <row r="13" spans="1:26" ht="12.75" customHeight="1">
      <c r="A13" s="36" t="s">
        <v>67</v>
      </c>
      <c r="B13" s="19">
        <v>4930</v>
      </c>
      <c r="C13" s="19">
        <v>4786</v>
      </c>
      <c r="D13" s="17">
        <v>103</v>
      </c>
      <c r="E13" s="47" t="s">
        <v>172</v>
      </c>
      <c r="F13" s="19">
        <v>166</v>
      </c>
      <c r="G13" s="47" t="s">
        <v>172</v>
      </c>
      <c r="H13" s="19">
        <v>4930</v>
      </c>
      <c r="I13" s="19">
        <v>4620</v>
      </c>
      <c r="J13" s="17">
        <v>106.7</v>
      </c>
      <c r="K13" s="19">
        <v>12206</v>
      </c>
      <c r="L13" s="19">
        <v>11431</v>
      </c>
      <c r="M13" s="17">
        <v>106.8</v>
      </c>
      <c r="N13" s="19">
        <v>17136</v>
      </c>
      <c r="O13" s="19">
        <v>16217</v>
      </c>
      <c r="P13" s="17">
        <v>105.7</v>
      </c>
      <c r="Q13" s="72"/>
      <c r="R13" s="73"/>
      <c r="S13" s="73"/>
      <c r="T13" s="72"/>
      <c r="U13" s="73"/>
      <c r="V13" s="73"/>
      <c r="W13" s="72"/>
      <c r="X13" s="73"/>
      <c r="Y13" s="73"/>
      <c r="Z13" s="72"/>
    </row>
    <row r="14" spans="1:26" ht="12.75" customHeight="1">
      <c r="A14" s="36" t="s">
        <v>98</v>
      </c>
      <c r="B14" s="19">
        <v>2640</v>
      </c>
      <c r="C14" s="19">
        <v>2668</v>
      </c>
      <c r="D14" s="17">
        <v>99</v>
      </c>
      <c r="E14" s="47" t="s">
        <v>172</v>
      </c>
      <c r="F14" s="47" t="s">
        <v>172</v>
      </c>
      <c r="G14" s="47" t="s">
        <v>172</v>
      </c>
      <c r="H14" s="19">
        <v>2640</v>
      </c>
      <c r="I14" s="19">
        <v>2668</v>
      </c>
      <c r="J14" s="17">
        <v>99</v>
      </c>
      <c r="K14" s="19">
        <v>7525</v>
      </c>
      <c r="L14" s="19">
        <v>7764</v>
      </c>
      <c r="M14" s="17">
        <v>96.9</v>
      </c>
      <c r="N14" s="19">
        <v>10165</v>
      </c>
      <c r="O14" s="19">
        <v>10432</v>
      </c>
      <c r="P14" s="17">
        <v>97.4</v>
      </c>
      <c r="Q14" s="72"/>
      <c r="R14" s="73"/>
      <c r="S14" s="73"/>
      <c r="T14" s="72"/>
      <c r="U14" s="73"/>
      <c r="V14" s="73"/>
      <c r="W14" s="72"/>
      <c r="X14" s="73"/>
      <c r="Y14" s="73"/>
      <c r="Z14" s="72"/>
    </row>
    <row r="15" spans="1:26" ht="12.75" customHeight="1">
      <c r="A15" s="36" t="s">
        <v>135</v>
      </c>
      <c r="B15" s="19">
        <v>2406</v>
      </c>
      <c r="C15" s="19">
        <v>2247</v>
      </c>
      <c r="D15" s="17">
        <v>107.1</v>
      </c>
      <c r="E15" s="47" t="s">
        <v>172</v>
      </c>
      <c r="F15" s="47" t="s">
        <v>172</v>
      </c>
      <c r="G15" s="47" t="s">
        <v>172</v>
      </c>
      <c r="H15" s="19">
        <v>2406</v>
      </c>
      <c r="I15" s="19">
        <v>2247</v>
      </c>
      <c r="J15" s="17">
        <v>107.1</v>
      </c>
      <c r="K15" s="19">
        <v>10358</v>
      </c>
      <c r="L15" s="19">
        <v>9920</v>
      </c>
      <c r="M15" s="17">
        <v>104.4</v>
      </c>
      <c r="N15" s="19">
        <v>12764</v>
      </c>
      <c r="O15" s="19">
        <v>12167</v>
      </c>
      <c r="P15" s="17">
        <v>104.9</v>
      </c>
      <c r="Q15" s="72"/>
      <c r="R15" s="73"/>
      <c r="S15" s="73"/>
      <c r="T15" s="72"/>
      <c r="U15" s="73"/>
      <c r="V15" s="73"/>
      <c r="W15" s="72"/>
      <c r="X15" s="73"/>
      <c r="Y15" s="73"/>
      <c r="Z15" s="72"/>
    </row>
    <row r="16" spans="1:26" ht="12.75" customHeight="1">
      <c r="A16" s="36" t="s">
        <v>68</v>
      </c>
      <c r="B16" s="19">
        <v>2517</v>
      </c>
      <c r="C16" s="19">
        <v>2396</v>
      </c>
      <c r="D16" s="17">
        <v>105.1</v>
      </c>
      <c r="E16" s="47" t="s">
        <v>172</v>
      </c>
      <c r="F16" s="47" t="s">
        <v>172</v>
      </c>
      <c r="G16" s="47" t="s">
        <v>172</v>
      </c>
      <c r="H16" s="19">
        <v>2517</v>
      </c>
      <c r="I16" s="19">
        <v>2396</v>
      </c>
      <c r="J16" s="17">
        <v>105.1</v>
      </c>
      <c r="K16" s="19">
        <v>6326</v>
      </c>
      <c r="L16" s="19">
        <v>6307</v>
      </c>
      <c r="M16" s="17">
        <v>100.3</v>
      </c>
      <c r="N16" s="19">
        <v>8843</v>
      </c>
      <c r="O16" s="19">
        <v>8703</v>
      </c>
      <c r="P16" s="17">
        <v>101.6</v>
      </c>
      <c r="Q16" s="72"/>
      <c r="R16" s="73"/>
      <c r="S16" s="73"/>
      <c r="T16" s="72"/>
      <c r="U16" s="73"/>
      <c r="V16" s="73"/>
      <c r="W16" s="72"/>
      <c r="X16" s="73"/>
      <c r="Y16" s="73"/>
      <c r="Z16" s="72"/>
    </row>
    <row r="17" spans="1:26" ht="12.75" customHeight="1">
      <c r="A17" s="36" t="s">
        <v>99</v>
      </c>
      <c r="B17" s="19">
        <v>11495</v>
      </c>
      <c r="C17" s="19">
        <v>10905</v>
      </c>
      <c r="D17" s="17">
        <v>105.4</v>
      </c>
      <c r="E17" s="47" t="s">
        <v>172</v>
      </c>
      <c r="F17" s="47" t="s">
        <v>172</v>
      </c>
      <c r="G17" s="47" t="s">
        <v>172</v>
      </c>
      <c r="H17" s="19">
        <v>11495</v>
      </c>
      <c r="I17" s="19">
        <v>10905</v>
      </c>
      <c r="J17" s="17">
        <v>105.4</v>
      </c>
      <c r="K17" s="19">
        <v>7557</v>
      </c>
      <c r="L17" s="19">
        <v>6771</v>
      </c>
      <c r="M17" s="17">
        <v>111.6</v>
      </c>
      <c r="N17" s="19">
        <v>19052</v>
      </c>
      <c r="O17" s="19">
        <v>17676</v>
      </c>
      <c r="P17" s="17">
        <v>107.8</v>
      </c>
      <c r="Q17" s="72"/>
      <c r="R17" s="73"/>
      <c r="S17" s="73"/>
      <c r="T17" s="72"/>
      <c r="U17" s="73"/>
      <c r="V17" s="73"/>
      <c r="W17" s="72"/>
      <c r="X17" s="73"/>
      <c r="Y17" s="73"/>
      <c r="Z17" s="72"/>
    </row>
    <row r="18" spans="1:26" ht="12.75" customHeight="1">
      <c r="A18" s="36" t="s">
        <v>69</v>
      </c>
      <c r="B18" s="19">
        <v>10318</v>
      </c>
      <c r="C18" s="19">
        <v>10463</v>
      </c>
      <c r="D18" s="17">
        <v>98.6</v>
      </c>
      <c r="E18" s="19">
        <v>4</v>
      </c>
      <c r="F18" s="19">
        <v>76</v>
      </c>
      <c r="G18" s="17">
        <v>5.3</v>
      </c>
      <c r="H18" s="19">
        <v>10314</v>
      </c>
      <c r="I18" s="19">
        <v>10387</v>
      </c>
      <c r="J18" s="17">
        <v>99.3</v>
      </c>
      <c r="K18" s="19">
        <v>8989</v>
      </c>
      <c r="L18" s="19">
        <v>7835</v>
      </c>
      <c r="M18" s="17">
        <v>114.7</v>
      </c>
      <c r="N18" s="19">
        <v>19307</v>
      </c>
      <c r="O18" s="19">
        <v>18298</v>
      </c>
      <c r="P18" s="17">
        <v>105.5</v>
      </c>
      <c r="Q18" s="168"/>
      <c r="R18" s="73"/>
      <c r="S18" s="73"/>
      <c r="T18" s="72"/>
      <c r="U18" s="73"/>
      <c r="V18" s="73"/>
      <c r="W18" s="72"/>
      <c r="X18" s="73"/>
      <c r="Y18" s="73"/>
      <c r="Z18" s="72"/>
    </row>
    <row r="19" spans="1:26" ht="12.75" customHeight="1">
      <c r="A19" s="36" t="s">
        <v>136</v>
      </c>
      <c r="B19" s="19">
        <v>2890</v>
      </c>
      <c r="C19" s="19">
        <v>1576</v>
      </c>
      <c r="D19" s="17">
        <v>183.4</v>
      </c>
      <c r="E19" s="47" t="s">
        <v>172</v>
      </c>
      <c r="F19" s="47" t="s">
        <v>172</v>
      </c>
      <c r="G19" s="47" t="s">
        <v>172</v>
      </c>
      <c r="H19" s="19">
        <v>2890</v>
      </c>
      <c r="I19" s="19">
        <v>1576</v>
      </c>
      <c r="J19" s="17">
        <v>183.4</v>
      </c>
      <c r="K19" s="19">
        <v>4858</v>
      </c>
      <c r="L19" s="19">
        <v>4815</v>
      </c>
      <c r="M19" s="17">
        <v>100.9</v>
      </c>
      <c r="N19" s="19">
        <v>7748</v>
      </c>
      <c r="O19" s="19">
        <v>6391</v>
      </c>
      <c r="P19" s="17">
        <v>121.2</v>
      </c>
      <c r="Q19" s="168"/>
      <c r="R19" s="73"/>
      <c r="S19" s="73"/>
      <c r="T19" s="72"/>
      <c r="U19" s="73"/>
      <c r="V19" s="73"/>
      <c r="W19" s="72"/>
      <c r="X19" s="73"/>
      <c r="Y19" s="73"/>
      <c r="Z19" s="72"/>
    </row>
    <row r="20" spans="1:26" ht="12.75" customHeight="1">
      <c r="A20" s="37" t="s">
        <v>100</v>
      </c>
      <c r="B20" s="195">
        <v>2262</v>
      </c>
      <c r="C20" s="195">
        <v>1486</v>
      </c>
      <c r="D20" s="192">
        <v>152.19999999999999</v>
      </c>
      <c r="E20" s="195">
        <v>319</v>
      </c>
      <c r="F20" s="195">
        <v>453</v>
      </c>
      <c r="G20" s="192">
        <v>70.400000000000006</v>
      </c>
      <c r="H20" s="195">
        <v>1943</v>
      </c>
      <c r="I20" s="195">
        <v>1033</v>
      </c>
      <c r="J20" s="192">
        <v>188.1</v>
      </c>
      <c r="K20" s="195">
        <v>3494</v>
      </c>
      <c r="L20" s="195">
        <v>3131</v>
      </c>
      <c r="M20" s="192">
        <v>111.6</v>
      </c>
      <c r="N20" s="195">
        <v>5756</v>
      </c>
      <c r="O20" s="195">
        <v>4617</v>
      </c>
      <c r="P20" s="192">
        <v>124.7</v>
      </c>
      <c r="Q20" s="72"/>
      <c r="R20" s="73"/>
      <c r="S20" s="73"/>
      <c r="T20" s="72"/>
      <c r="U20" s="73"/>
      <c r="V20" s="73"/>
      <c r="W20" s="72"/>
      <c r="X20" s="73"/>
      <c r="Y20" s="73"/>
      <c r="Z20" s="72"/>
    </row>
    <row r="21" spans="1:26" ht="12.75" customHeight="1">
      <c r="A21" s="50"/>
      <c r="B21" s="21"/>
      <c r="C21" s="21"/>
      <c r="D21" s="74"/>
      <c r="E21" s="22"/>
      <c r="F21" s="22"/>
      <c r="G21" s="59"/>
      <c r="H21" s="21"/>
      <c r="I21" s="21"/>
      <c r="J21" s="74"/>
      <c r="K21" s="21"/>
      <c r="L21" s="21"/>
      <c r="M21" s="59"/>
      <c r="N21" s="71"/>
      <c r="O21" s="71"/>
      <c r="P21" s="71"/>
      <c r="Q21" s="72"/>
      <c r="R21" s="73"/>
      <c r="S21" s="73"/>
      <c r="T21" s="72"/>
      <c r="U21" s="73"/>
      <c r="V21" s="73"/>
      <c r="W21" s="72"/>
      <c r="X21" s="73"/>
      <c r="Y21" s="73"/>
      <c r="Z21" s="72"/>
    </row>
    <row r="22" spans="1:26" ht="12.75" customHeight="1">
      <c r="A22" s="53"/>
      <c r="B22" s="21"/>
      <c r="C22" s="21"/>
      <c r="D22" s="74"/>
      <c r="E22" s="22"/>
      <c r="F22" s="22"/>
      <c r="G22" s="59"/>
      <c r="H22" s="21"/>
      <c r="I22" s="21"/>
      <c r="J22" s="74"/>
      <c r="K22" s="21"/>
      <c r="L22" s="21"/>
      <c r="M22" s="59"/>
      <c r="N22" s="71"/>
      <c r="O22" s="71"/>
      <c r="P22" s="71"/>
      <c r="Q22" s="72"/>
      <c r="R22" s="73"/>
      <c r="S22" s="73"/>
      <c r="T22" s="72"/>
      <c r="U22" s="73"/>
      <c r="V22" s="73"/>
      <c r="W22" s="72"/>
      <c r="X22" s="73"/>
      <c r="Y22" s="73"/>
      <c r="Z22" s="72"/>
    </row>
    <row r="23" spans="1:26" ht="12.75" customHeight="1">
      <c r="A23" s="50"/>
      <c r="B23" s="21"/>
      <c r="C23" s="21"/>
      <c r="D23" s="74"/>
      <c r="E23" s="21"/>
      <c r="F23" s="21"/>
      <c r="G23" s="59"/>
      <c r="H23" s="21"/>
      <c r="I23" s="21"/>
      <c r="J23" s="74"/>
      <c r="K23" s="21"/>
      <c r="L23" s="21"/>
      <c r="M23" s="59"/>
      <c r="N23" s="71"/>
      <c r="O23" s="71"/>
      <c r="P23" s="71"/>
      <c r="Q23" s="72"/>
      <c r="R23" s="73"/>
      <c r="S23" s="73"/>
      <c r="T23" s="72"/>
      <c r="U23" s="73"/>
      <c r="V23" s="73"/>
      <c r="W23" s="72"/>
      <c r="X23" s="73"/>
      <c r="Y23" s="73"/>
      <c r="Z23" s="72"/>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&amp;R&amp;"-,обычный"&amp;8 12</oddFooter>
  </headerFooter>
</worksheet>
</file>

<file path=xl/worksheets/sheet13.xml><?xml version="1.0" encoding="utf-8"?>
<worksheet xmlns="http://schemas.openxmlformats.org/spreadsheetml/2006/main" xmlns:r="http://schemas.openxmlformats.org/officeDocument/2006/relationships">
  <dimension ref="A2:AF22"/>
  <sheetViews>
    <sheetView workbookViewId="0">
      <selection activeCell="S18" sqref="S18"/>
    </sheetView>
  </sheetViews>
  <sheetFormatPr defaultRowHeight="12.75"/>
  <cols>
    <col min="1" max="1" width="21.7109375" style="76" customWidth="1"/>
    <col min="2" max="2" width="7.85546875" style="76" customWidth="1"/>
    <col min="3" max="3" width="7.28515625" style="76" customWidth="1"/>
    <col min="4" max="4" width="10.28515625" style="76" customWidth="1"/>
    <col min="5" max="5" width="7.28515625" style="76" customWidth="1"/>
    <col min="6" max="6" width="7.42578125" style="76" customWidth="1"/>
    <col min="7" max="7" width="9.5703125" style="76" customWidth="1"/>
    <col min="8" max="8" width="8" style="76" customWidth="1"/>
    <col min="9" max="9" width="7.5703125" style="76" customWidth="1"/>
    <col min="10" max="10" width="10" style="76" customWidth="1"/>
    <col min="11" max="11" width="7.28515625" style="76" customWidth="1"/>
    <col min="12" max="12" width="7.7109375" style="76" customWidth="1"/>
    <col min="13" max="13" width="10.28515625" style="76" customWidth="1"/>
    <col min="14" max="14" width="7.85546875" style="75" customWidth="1"/>
    <col min="15" max="15" width="7.5703125" style="76" customWidth="1"/>
    <col min="16" max="16" width="9.140625" style="76"/>
    <col min="17" max="17" width="9.28515625" style="76" bestFit="1" customWidth="1"/>
    <col min="18" max="16384" width="9.140625" style="76"/>
  </cols>
  <sheetData>
    <row r="2" spans="1:32" ht="29.25" customHeight="1">
      <c r="A2" s="340" t="s">
        <v>141</v>
      </c>
      <c r="B2" s="340"/>
      <c r="C2" s="340"/>
      <c r="D2" s="340"/>
      <c r="E2" s="340"/>
      <c r="F2" s="340"/>
      <c r="G2" s="340"/>
      <c r="H2" s="340"/>
      <c r="I2" s="340"/>
      <c r="J2" s="340"/>
      <c r="K2" s="340"/>
      <c r="L2" s="340"/>
      <c r="M2" s="340"/>
      <c r="N2" s="340"/>
      <c r="O2" s="340"/>
      <c r="P2" s="340"/>
    </row>
    <row r="3" spans="1:32">
      <c r="A3" s="77"/>
      <c r="B3" s="77"/>
      <c r="C3" s="77"/>
      <c r="D3" s="77"/>
      <c r="E3" s="77"/>
      <c r="F3" s="77"/>
      <c r="G3" s="77"/>
      <c r="H3" s="77"/>
      <c r="I3" s="77"/>
      <c r="J3" s="77"/>
      <c r="K3" s="77"/>
      <c r="L3" s="77"/>
      <c r="P3" s="70" t="s">
        <v>85</v>
      </c>
    </row>
    <row r="4" spans="1:32" ht="25.15" customHeight="1">
      <c r="A4" s="326"/>
      <c r="B4" s="323" t="s">
        <v>124</v>
      </c>
      <c r="C4" s="323"/>
      <c r="D4" s="323"/>
      <c r="E4" s="313" t="s">
        <v>44</v>
      </c>
      <c r="F4" s="314"/>
      <c r="G4" s="314"/>
      <c r="H4" s="314"/>
      <c r="I4" s="314"/>
      <c r="J4" s="314"/>
      <c r="K4" s="315" t="s">
        <v>47</v>
      </c>
      <c r="L4" s="316"/>
      <c r="M4" s="317"/>
      <c r="N4" s="323" t="s">
        <v>125</v>
      </c>
      <c r="O4" s="323"/>
      <c r="P4" s="313"/>
    </row>
    <row r="5" spans="1:32" ht="45" customHeight="1">
      <c r="A5" s="326"/>
      <c r="B5" s="323"/>
      <c r="C5" s="323"/>
      <c r="D5" s="323"/>
      <c r="E5" s="323" t="s">
        <v>45</v>
      </c>
      <c r="F5" s="323"/>
      <c r="G5" s="323"/>
      <c r="H5" s="323" t="s">
        <v>46</v>
      </c>
      <c r="I5" s="323"/>
      <c r="J5" s="323"/>
      <c r="K5" s="318"/>
      <c r="L5" s="319"/>
      <c r="M5" s="320"/>
      <c r="N5" s="323"/>
      <c r="O5" s="323"/>
      <c r="P5" s="313"/>
    </row>
    <row r="6" spans="1:32" ht="60" customHeight="1">
      <c r="A6" s="326"/>
      <c r="B6" s="12">
        <v>2025</v>
      </c>
      <c r="C6" s="12">
        <v>2024</v>
      </c>
      <c r="D6" s="15" t="s">
        <v>139</v>
      </c>
      <c r="E6" s="12">
        <v>2025</v>
      </c>
      <c r="F6" s="12">
        <v>2024</v>
      </c>
      <c r="G6" s="15" t="s">
        <v>139</v>
      </c>
      <c r="H6" s="12">
        <v>2025</v>
      </c>
      <c r="I6" s="12">
        <v>2024</v>
      </c>
      <c r="J6" s="15" t="s">
        <v>139</v>
      </c>
      <c r="K6" s="12">
        <v>2025</v>
      </c>
      <c r="L6" s="12">
        <v>2024</v>
      </c>
      <c r="M6" s="15" t="s">
        <v>139</v>
      </c>
      <c r="N6" s="12">
        <v>2025</v>
      </c>
      <c r="O6" s="12">
        <v>2024</v>
      </c>
      <c r="P6" s="15" t="s">
        <v>139</v>
      </c>
    </row>
    <row r="7" spans="1:32" ht="26.45" customHeight="1">
      <c r="A7" s="35" t="s">
        <v>137</v>
      </c>
      <c r="B7" s="215">
        <v>98728</v>
      </c>
      <c r="C7" s="215">
        <v>87562</v>
      </c>
      <c r="D7" s="213">
        <v>112.8</v>
      </c>
      <c r="E7" s="215">
        <v>6</v>
      </c>
      <c r="F7" s="215">
        <v>26</v>
      </c>
      <c r="G7" s="213">
        <v>23.1</v>
      </c>
      <c r="H7" s="215">
        <v>98722</v>
      </c>
      <c r="I7" s="215">
        <v>87536</v>
      </c>
      <c r="J7" s="213">
        <v>112.8</v>
      </c>
      <c r="K7" s="215">
        <v>164868</v>
      </c>
      <c r="L7" s="215">
        <v>152060</v>
      </c>
      <c r="M7" s="213">
        <v>108.4</v>
      </c>
      <c r="N7" s="215">
        <v>263596</v>
      </c>
      <c r="O7" s="215">
        <v>239622</v>
      </c>
      <c r="P7" s="213">
        <v>110</v>
      </c>
      <c r="Q7" s="79"/>
      <c r="R7" s="79"/>
      <c r="S7" s="79"/>
      <c r="T7" s="79"/>
      <c r="U7" s="79"/>
      <c r="V7" s="79"/>
      <c r="W7" s="79"/>
      <c r="X7" s="79"/>
      <c r="Y7" s="79"/>
      <c r="Z7" s="79"/>
      <c r="AA7" s="79"/>
      <c r="AB7" s="79"/>
      <c r="AC7" s="79"/>
      <c r="AD7" s="79"/>
      <c r="AE7" s="79"/>
      <c r="AF7" s="79"/>
    </row>
    <row r="8" spans="1:32" ht="12.75" customHeight="1">
      <c r="A8" s="36" t="s">
        <v>95</v>
      </c>
      <c r="B8" s="19">
        <v>757</v>
      </c>
      <c r="C8" s="19">
        <v>733</v>
      </c>
      <c r="D8" s="17">
        <v>103.3</v>
      </c>
      <c r="E8" s="47" t="s">
        <v>172</v>
      </c>
      <c r="F8" s="47" t="s">
        <v>172</v>
      </c>
      <c r="G8" s="47" t="s">
        <v>172</v>
      </c>
      <c r="H8" s="19">
        <v>757</v>
      </c>
      <c r="I8" s="19">
        <v>733</v>
      </c>
      <c r="J8" s="17">
        <v>103.3</v>
      </c>
      <c r="K8" s="19">
        <v>1652</v>
      </c>
      <c r="L8" s="19">
        <v>1612</v>
      </c>
      <c r="M8" s="17">
        <v>102.5</v>
      </c>
      <c r="N8" s="19">
        <v>2409</v>
      </c>
      <c r="O8" s="19">
        <v>2345</v>
      </c>
      <c r="P8" s="17">
        <v>102.7</v>
      </c>
      <c r="Q8" s="79"/>
      <c r="R8" s="79"/>
      <c r="S8" s="79"/>
      <c r="T8" s="79"/>
      <c r="U8" s="79"/>
      <c r="V8" s="79"/>
      <c r="W8" s="79"/>
      <c r="X8" s="79"/>
      <c r="Y8" s="79"/>
      <c r="Z8" s="79"/>
      <c r="AA8" s="79"/>
      <c r="AB8" s="79"/>
      <c r="AC8" s="79"/>
      <c r="AD8" s="79"/>
      <c r="AE8" s="79"/>
      <c r="AF8" s="79"/>
    </row>
    <row r="9" spans="1:32" ht="12.75" customHeight="1">
      <c r="A9" s="36" t="s">
        <v>96</v>
      </c>
      <c r="B9" s="19">
        <v>176</v>
      </c>
      <c r="C9" s="19">
        <v>173</v>
      </c>
      <c r="D9" s="17">
        <v>101.7</v>
      </c>
      <c r="E9" s="47" t="s">
        <v>172</v>
      </c>
      <c r="F9" s="47" t="s">
        <v>172</v>
      </c>
      <c r="G9" s="47" t="s">
        <v>172</v>
      </c>
      <c r="H9" s="19">
        <v>176</v>
      </c>
      <c r="I9" s="19">
        <v>173</v>
      </c>
      <c r="J9" s="17">
        <v>101.7</v>
      </c>
      <c r="K9" s="19">
        <v>380</v>
      </c>
      <c r="L9" s="19">
        <v>380</v>
      </c>
      <c r="M9" s="17">
        <v>100</v>
      </c>
      <c r="N9" s="19">
        <v>556</v>
      </c>
      <c r="O9" s="19">
        <v>553</v>
      </c>
      <c r="P9" s="17">
        <v>100.5</v>
      </c>
      <c r="Q9" s="79"/>
      <c r="R9" s="79"/>
      <c r="S9" s="79"/>
      <c r="T9" s="79"/>
      <c r="U9" s="79"/>
      <c r="V9" s="79"/>
      <c r="W9" s="79"/>
      <c r="X9" s="79"/>
      <c r="Y9" s="79"/>
      <c r="Z9" s="79"/>
      <c r="AA9" s="79"/>
      <c r="AB9" s="79"/>
      <c r="AC9" s="79"/>
      <c r="AD9" s="79"/>
      <c r="AE9" s="79"/>
      <c r="AF9" s="79"/>
    </row>
    <row r="10" spans="1:32" ht="12.75" customHeight="1">
      <c r="A10" s="36" t="s">
        <v>65</v>
      </c>
      <c r="B10" s="19">
        <v>160</v>
      </c>
      <c r="C10" s="19">
        <v>120</v>
      </c>
      <c r="D10" s="17">
        <v>133.30000000000001</v>
      </c>
      <c r="E10" s="47" t="s">
        <v>172</v>
      </c>
      <c r="F10" s="47" t="s">
        <v>172</v>
      </c>
      <c r="G10" s="47" t="s">
        <v>172</v>
      </c>
      <c r="H10" s="19">
        <v>160</v>
      </c>
      <c r="I10" s="19">
        <v>120</v>
      </c>
      <c r="J10" s="17">
        <v>133.30000000000001</v>
      </c>
      <c r="K10" s="19">
        <v>4029</v>
      </c>
      <c r="L10" s="19">
        <v>3796</v>
      </c>
      <c r="M10" s="17">
        <v>106.1</v>
      </c>
      <c r="N10" s="19">
        <v>4189</v>
      </c>
      <c r="O10" s="19">
        <v>3916</v>
      </c>
      <c r="P10" s="17">
        <v>107</v>
      </c>
      <c r="Q10" s="79"/>
      <c r="R10" s="79"/>
      <c r="S10" s="79"/>
      <c r="T10" s="79"/>
      <c r="U10" s="79"/>
      <c r="V10" s="79"/>
      <c r="W10" s="79"/>
      <c r="X10" s="79"/>
      <c r="Y10" s="79"/>
      <c r="Z10" s="79"/>
      <c r="AA10" s="79"/>
      <c r="AB10" s="79"/>
      <c r="AC10" s="79"/>
      <c r="AD10" s="79"/>
      <c r="AE10" s="79"/>
      <c r="AF10" s="79"/>
    </row>
    <row r="11" spans="1:32" ht="12.75" customHeight="1">
      <c r="A11" s="36" t="s">
        <v>97</v>
      </c>
      <c r="B11" s="19">
        <v>22090</v>
      </c>
      <c r="C11" s="19">
        <v>16904</v>
      </c>
      <c r="D11" s="17">
        <v>130.69999999999999</v>
      </c>
      <c r="E11" s="47" t="s">
        <v>172</v>
      </c>
      <c r="F11" s="47" t="s">
        <v>172</v>
      </c>
      <c r="G11" s="47" t="s">
        <v>172</v>
      </c>
      <c r="H11" s="19">
        <v>22090</v>
      </c>
      <c r="I11" s="19">
        <v>16904</v>
      </c>
      <c r="J11" s="17">
        <v>130.69999999999999</v>
      </c>
      <c r="K11" s="19">
        <v>43411</v>
      </c>
      <c r="L11" s="19">
        <v>28346</v>
      </c>
      <c r="M11" s="17">
        <v>153.1</v>
      </c>
      <c r="N11" s="19">
        <v>65501</v>
      </c>
      <c r="O11" s="19">
        <v>45250</v>
      </c>
      <c r="P11" s="17">
        <v>144.80000000000001</v>
      </c>
      <c r="Q11" s="79"/>
      <c r="R11" s="79"/>
      <c r="S11" s="79"/>
      <c r="T11" s="79"/>
      <c r="U11" s="79"/>
      <c r="V11" s="79"/>
      <c r="W11" s="79"/>
      <c r="X11" s="79"/>
      <c r="Y11" s="79"/>
      <c r="Z11" s="79"/>
      <c r="AA11" s="79"/>
      <c r="AB11" s="79"/>
      <c r="AC11" s="79"/>
      <c r="AD11" s="79"/>
      <c r="AE11" s="79"/>
      <c r="AF11" s="79"/>
    </row>
    <row r="12" spans="1:32" ht="12.75" customHeight="1">
      <c r="A12" s="36" t="s">
        <v>66</v>
      </c>
      <c r="B12" s="19">
        <v>1456</v>
      </c>
      <c r="C12" s="19">
        <v>1890</v>
      </c>
      <c r="D12" s="17">
        <v>77</v>
      </c>
      <c r="E12" s="47" t="s">
        <v>172</v>
      </c>
      <c r="F12" s="47" t="s">
        <v>172</v>
      </c>
      <c r="G12" s="47" t="s">
        <v>172</v>
      </c>
      <c r="H12" s="19">
        <v>1456</v>
      </c>
      <c r="I12" s="19">
        <v>1890</v>
      </c>
      <c r="J12" s="17">
        <v>77</v>
      </c>
      <c r="K12" s="19">
        <v>5410</v>
      </c>
      <c r="L12" s="19">
        <v>6528</v>
      </c>
      <c r="M12" s="17">
        <v>82.9</v>
      </c>
      <c r="N12" s="19">
        <v>6866</v>
      </c>
      <c r="O12" s="19">
        <v>8418</v>
      </c>
      <c r="P12" s="17">
        <v>81.599999999999994</v>
      </c>
      <c r="Q12" s="79"/>
      <c r="R12" s="79"/>
      <c r="S12" s="79"/>
      <c r="T12" s="79"/>
      <c r="U12" s="79"/>
      <c r="V12" s="79"/>
      <c r="W12" s="79"/>
      <c r="X12" s="79"/>
      <c r="Y12" s="79"/>
      <c r="Z12" s="79"/>
      <c r="AA12" s="79"/>
      <c r="AB12" s="79"/>
      <c r="AC12" s="79"/>
      <c r="AD12" s="79"/>
      <c r="AE12" s="79"/>
      <c r="AF12" s="79"/>
    </row>
    <row r="13" spans="1:32" ht="12.75" customHeight="1">
      <c r="A13" s="36" t="s">
        <v>67</v>
      </c>
      <c r="B13" s="19">
        <v>20197</v>
      </c>
      <c r="C13" s="19">
        <v>17748</v>
      </c>
      <c r="D13" s="17">
        <v>113.8</v>
      </c>
      <c r="E13" s="47" t="s">
        <v>172</v>
      </c>
      <c r="F13" s="47" t="s">
        <v>172</v>
      </c>
      <c r="G13" s="47" t="s">
        <v>172</v>
      </c>
      <c r="H13" s="19">
        <v>20197</v>
      </c>
      <c r="I13" s="19">
        <v>17748</v>
      </c>
      <c r="J13" s="17">
        <v>113.8</v>
      </c>
      <c r="K13" s="19">
        <v>19699</v>
      </c>
      <c r="L13" s="19">
        <v>21518</v>
      </c>
      <c r="M13" s="17">
        <v>91.5</v>
      </c>
      <c r="N13" s="19">
        <v>39896</v>
      </c>
      <c r="O13" s="19">
        <v>39266</v>
      </c>
      <c r="P13" s="17">
        <v>101.6</v>
      </c>
      <c r="Q13" s="79"/>
      <c r="R13" s="79"/>
      <c r="S13" s="79"/>
      <c r="T13" s="79"/>
      <c r="U13" s="79"/>
      <c r="V13" s="79"/>
      <c r="W13" s="79"/>
      <c r="X13" s="79"/>
      <c r="Y13" s="79"/>
      <c r="Z13" s="79"/>
      <c r="AA13" s="79"/>
      <c r="AB13" s="79"/>
      <c r="AC13" s="79"/>
      <c r="AD13" s="79"/>
      <c r="AE13" s="79"/>
      <c r="AF13" s="79"/>
    </row>
    <row r="14" spans="1:32" ht="12.75" customHeight="1">
      <c r="A14" s="36" t="s">
        <v>98</v>
      </c>
      <c r="B14" s="19">
        <v>2850</v>
      </c>
      <c r="C14" s="19">
        <v>2800</v>
      </c>
      <c r="D14" s="17">
        <v>101.8</v>
      </c>
      <c r="E14" s="47" t="s">
        <v>172</v>
      </c>
      <c r="F14" s="47" t="s">
        <v>172</v>
      </c>
      <c r="G14" s="47" t="s">
        <v>172</v>
      </c>
      <c r="H14" s="19">
        <v>2850</v>
      </c>
      <c r="I14" s="19">
        <v>2800</v>
      </c>
      <c r="J14" s="17">
        <v>101.8</v>
      </c>
      <c r="K14" s="19">
        <v>8562</v>
      </c>
      <c r="L14" s="19">
        <v>10059</v>
      </c>
      <c r="M14" s="17">
        <v>85.1</v>
      </c>
      <c r="N14" s="19">
        <v>11412</v>
      </c>
      <c r="O14" s="19">
        <v>12859</v>
      </c>
      <c r="P14" s="17">
        <v>88.7</v>
      </c>
      <c r="Q14" s="79"/>
      <c r="R14" s="79"/>
      <c r="S14" s="79"/>
      <c r="T14" s="79"/>
      <c r="U14" s="79"/>
      <c r="V14" s="79"/>
      <c r="W14" s="79"/>
      <c r="X14" s="79"/>
      <c r="Y14" s="79"/>
      <c r="Z14" s="79"/>
      <c r="AA14" s="79"/>
      <c r="AB14" s="79"/>
      <c r="AC14" s="79"/>
      <c r="AD14" s="79"/>
      <c r="AE14" s="79"/>
      <c r="AF14" s="79"/>
    </row>
    <row r="15" spans="1:32" ht="12.75" customHeight="1">
      <c r="A15" s="36" t="s">
        <v>135</v>
      </c>
      <c r="B15" s="19">
        <v>8250</v>
      </c>
      <c r="C15" s="19">
        <v>7769</v>
      </c>
      <c r="D15" s="17">
        <v>106.2</v>
      </c>
      <c r="E15" s="47" t="s">
        <v>172</v>
      </c>
      <c r="F15" s="47" t="s">
        <v>172</v>
      </c>
      <c r="G15" s="47" t="s">
        <v>172</v>
      </c>
      <c r="H15" s="19">
        <v>8250</v>
      </c>
      <c r="I15" s="19">
        <v>7769</v>
      </c>
      <c r="J15" s="17">
        <v>106.2</v>
      </c>
      <c r="K15" s="19">
        <v>14998</v>
      </c>
      <c r="L15" s="19">
        <v>12940</v>
      </c>
      <c r="M15" s="17">
        <v>115.9</v>
      </c>
      <c r="N15" s="19">
        <v>23248</v>
      </c>
      <c r="O15" s="19">
        <v>20709</v>
      </c>
      <c r="P15" s="17">
        <v>112.3</v>
      </c>
      <c r="Q15" s="79"/>
      <c r="R15" s="79"/>
      <c r="S15" s="79"/>
      <c r="T15" s="79"/>
      <c r="U15" s="79"/>
      <c r="V15" s="79"/>
      <c r="W15" s="79"/>
      <c r="X15" s="79"/>
      <c r="Y15" s="79"/>
      <c r="Z15" s="79"/>
      <c r="AA15" s="79"/>
      <c r="AB15" s="79"/>
      <c r="AC15" s="79"/>
      <c r="AD15" s="79"/>
      <c r="AE15" s="79"/>
      <c r="AF15" s="79"/>
    </row>
    <row r="16" spans="1:32" ht="12.75" customHeight="1">
      <c r="A16" s="36" t="s">
        <v>68</v>
      </c>
      <c r="B16" s="19">
        <v>1116</v>
      </c>
      <c r="C16" s="19">
        <v>1098</v>
      </c>
      <c r="D16" s="17">
        <v>101.6</v>
      </c>
      <c r="E16" s="47" t="s">
        <v>172</v>
      </c>
      <c r="F16" s="47" t="s">
        <v>172</v>
      </c>
      <c r="G16" s="47" t="s">
        <v>172</v>
      </c>
      <c r="H16" s="19">
        <v>1116</v>
      </c>
      <c r="I16" s="19">
        <v>1098</v>
      </c>
      <c r="J16" s="17">
        <v>101.6</v>
      </c>
      <c r="K16" s="19">
        <v>3245</v>
      </c>
      <c r="L16" s="19">
        <v>3183</v>
      </c>
      <c r="M16" s="17">
        <v>101.9</v>
      </c>
      <c r="N16" s="19">
        <v>4361</v>
      </c>
      <c r="O16" s="19">
        <v>4281</v>
      </c>
      <c r="P16" s="17">
        <v>101.9</v>
      </c>
      <c r="Q16" s="79"/>
      <c r="R16" s="79"/>
      <c r="S16" s="79"/>
      <c r="T16" s="79"/>
      <c r="U16" s="79"/>
      <c r="V16" s="79"/>
      <c r="W16" s="79"/>
      <c r="X16" s="79"/>
      <c r="Y16" s="79"/>
      <c r="Z16" s="79"/>
      <c r="AA16" s="79"/>
      <c r="AB16" s="79"/>
      <c r="AC16" s="79"/>
      <c r="AD16" s="79"/>
      <c r="AE16" s="79"/>
      <c r="AF16" s="79"/>
    </row>
    <row r="17" spans="1:32" s="80" customFormat="1" ht="12.75" customHeight="1">
      <c r="A17" s="36" t="s">
        <v>99</v>
      </c>
      <c r="B17" s="19">
        <v>23801</v>
      </c>
      <c r="C17" s="19">
        <v>21412</v>
      </c>
      <c r="D17" s="17">
        <v>111.2</v>
      </c>
      <c r="E17" s="47" t="s">
        <v>172</v>
      </c>
      <c r="F17" s="47" t="s">
        <v>172</v>
      </c>
      <c r="G17" s="47" t="s">
        <v>172</v>
      </c>
      <c r="H17" s="19">
        <v>23801</v>
      </c>
      <c r="I17" s="19">
        <v>21412</v>
      </c>
      <c r="J17" s="17">
        <v>111.2</v>
      </c>
      <c r="K17" s="19">
        <v>33377</v>
      </c>
      <c r="L17" s="19">
        <v>31477</v>
      </c>
      <c r="M17" s="17">
        <v>106</v>
      </c>
      <c r="N17" s="19">
        <v>57178</v>
      </c>
      <c r="O17" s="19">
        <v>52889</v>
      </c>
      <c r="P17" s="17">
        <v>108.1</v>
      </c>
      <c r="Q17" s="79"/>
      <c r="R17" s="79"/>
      <c r="S17" s="79"/>
      <c r="T17" s="79"/>
      <c r="U17" s="79"/>
      <c r="V17" s="79"/>
      <c r="W17" s="79"/>
      <c r="X17" s="79"/>
      <c r="Y17" s="79"/>
      <c r="Z17" s="79"/>
      <c r="AA17" s="79"/>
      <c r="AB17" s="79"/>
      <c r="AC17" s="79"/>
      <c r="AD17" s="79"/>
      <c r="AE17" s="79"/>
      <c r="AF17" s="79"/>
    </row>
    <row r="18" spans="1:32" ht="12.75" customHeight="1">
      <c r="A18" s="36" t="s">
        <v>69</v>
      </c>
      <c r="B18" s="19">
        <v>14711</v>
      </c>
      <c r="C18" s="19">
        <v>14861</v>
      </c>
      <c r="D18" s="17">
        <v>99</v>
      </c>
      <c r="E18" s="19">
        <v>6</v>
      </c>
      <c r="F18" s="19">
        <v>26</v>
      </c>
      <c r="G18" s="17">
        <v>23.1</v>
      </c>
      <c r="H18" s="19">
        <v>14705</v>
      </c>
      <c r="I18" s="19">
        <v>14835</v>
      </c>
      <c r="J18" s="17">
        <v>99.1</v>
      </c>
      <c r="K18" s="19">
        <v>17700</v>
      </c>
      <c r="L18" s="19">
        <v>16772</v>
      </c>
      <c r="M18" s="17">
        <v>105.5</v>
      </c>
      <c r="N18" s="19">
        <v>32411</v>
      </c>
      <c r="O18" s="19">
        <v>31633</v>
      </c>
      <c r="P18" s="17">
        <v>102.5</v>
      </c>
      <c r="Q18" s="79"/>
      <c r="R18" s="79"/>
      <c r="S18" s="79"/>
      <c r="T18" s="79"/>
      <c r="U18" s="79"/>
      <c r="V18" s="79"/>
      <c r="W18" s="79"/>
      <c r="X18" s="79"/>
      <c r="Y18" s="79"/>
      <c r="Z18" s="79"/>
      <c r="AA18" s="79"/>
      <c r="AB18" s="79"/>
      <c r="AC18" s="79"/>
      <c r="AD18" s="79"/>
      <c r="AE18" s="79"/>
      <c r="AF18" s="79"/>
    </row>
    <row r="19" spans="1:32" ht="12.75" customHeight="1">
      <c r="A19" s="36" t="s">
        <v>136</v>
      </c>
      <c r="B19" s="19">
        <v>2999</v>
      </c>
      <c r="C19" s="19">
        <v>2054</v>
      </c>
      <c r="D19" s="17">
        <v>146</v>
      </c>
      <c r="E19" s="47" t="s">
        <v>172</v>
      </c>
      <c r="F19" s="47" t="s">
        <v>172</v>
      </c>
      <c r="G19" s="47" t="s">
        <v>172</v>
      </c>
      <c r="H19" s="19">
        <v>2999</v>
      </c>
      <c r="I19" s="19">
        <v>2054</v>
      </c>
      <c r="J19" s="17">
        <v>146</v>
      </c>
      <c r="K19" s="19">
        <v>6265</v>
      </c>
      <c r="L19" s="19">
        <v>7737</v>
      </c>
      <c r="M19" s="17">
        <v>81</v>
      </c>
      <c r="N19" s="19">
        <v>9264</v>
      </c>
      <c r="O19" s="19">
        <v>9791</v>
      </c>
      <c r="P19" s="17">
        <v>94.6</v>
      </c>
      <c r="Q19" s="79"/>
      <c r="R19" s="79"/>
      <c r="S19" s="79"/>
      <c r="T19" s="79"/>
      <c r="U19" s="79"/>
      <c r="V19" s="79"/>
      <c r="W19" s="79"/>
      <c r="X19" s="79"/>
      <c r="Y19" s="79"/>
      <c r="Z19" s="79"/>
      <c r="AA19" s="79"/>
      <c r="AB19" s="79"/>
      <c r="AC19" s="79"/>
      <c r="AD19" s="79"/>
      <c r="AE19" s="79"/>
      <c r="AF19" s="79"/>
    </row>
    <row r="20" spans="1:32" ht="12.75" customHeight="1">
      <c r="A20" s="37" t="s">
        <v>100</v>
      </c>
      <c r="B20" s="195">
        <v>165</v>
      </c>
      <c r="C20" s="191" t="s">
        <v>172</v>
      </c>
      <c r="D20" s="191" t="s">
        <v>172</v>
      </c>
      <c r="E20" s="191" t="s">
        <v>172</v>
      </c>
      <c r="F20" s="191" t="s">
        <v>172</v>
      </c>
      <c r="G20" s="191" t="s">
        <v>172</v>
      </c>
      <c r="H20" s="195">
        <v>165</v>
      </c>
      <c r="I20" s="191" t="s">
        <v>172</v>
      </c>
      <c r="J20" s="191" t="s">
        <v>172</v>
      </c>
      <c r="K20" s="195">
        <v>6140</v>
      </c>
      <c r="L20" s="195">
        <v>7712</v>
      </c>
      <c r="M20" s="192">
        <v>79.599999999999994</v>
      </c>
      <c r="N20" s="195">
        <v>6305</v>
      </c>
      <c r="O20" s="195">
        <v>7712</v>
      </c>
      <c r="P20" s="192">
        <v>81.8</v>
      </c>
      <c r="Q20" s="79"/>
      <c r="R20" s="79"/>
      <c r="S20" s="79"/>
      <c r="T20" s="79"/>
      <c r="U20" s="79"/>
      <c r="V20" s="79"/>
      <c r="W20" s="79"/>
      <c r="X20" s="79"/>
      <c r="Y20" s="79"/>
      <c r="Z20" s="79"/>
      <c r="AA20" s="79"/>
      <c r="AB20" s="79"/>
      <c r="AC20" s="79"/>
      <c r="AD20" s="79"/>
      <c r="AE20" s="79"/>
      <c r="AF20" s="79"/>
    </row>
    <row r="21" spans="1:32" ht="12.75" customHeight="1">
      <c r="A21" s="50"/>
      <c r="B21" s="21"/>
      <c r="C21" s="21"/>
      <c r="D21" s="74"/>
      <c r="E21" s="22"/>
      <c r="F21" s="22"/>
      <c r="G21" s="74"/>
      <c r="H21" s="21"/>
      <c r="I21" s="21"/>
      <c r="J21" s="74"/>
      <c r="K21" s="21"/>
      <c r="L21" s="21"/>
      <c r="M21" s="74"/>
      <c r="N21" s="58"/>
      <c r="O21" s="71"/>
      <c r="P21" s="78"/>
      <c r="Q21" s="79"/>
      <c r="R21" s="79"/>
      <c r="S21" s="79"/>
      <c r="T21" s="79"/>
      <c r="U21" s="79"/>
      <c r="V21" s="79"/>
      <c r="W21" s="79"/>
      <c r="X21" s="79"/>
      <c r="Y21" s="79"/>
      <c r="Z21" s="79"/>
      <c r="AA21" s="79"/>
      <c r="AB21" s="79"/>
      <c r="AC21" s="79"/>
      <c r="AD21" s="79"/>
      <c r="AE21" s="79"/>
      <c r="AF21" s="79"/>
    </row>
    <row r="22" spans="1:32" ht="12.75" customHeight="1">
      <c r="A22" s="53"/>
      <c r="B22" s="21"/>
      <c r="C22" s="21"/>
      <c r="D22" s="74"/>
      <c r="E22" s="22"/>
      <c r="F22" s="22"/>
      <c r="G22" s="74"/>
      <c r="H22" s="21"/>
      <c r="I22" s="21"/>
      <c r="J22" s="74"/>
      <c r="K22" s="21"/>
      <c r="L22" s="21"/>
      <c r="M22" s="74"/>
      <c r="N22" s="58"/>
      <c r="O22" s="71"/>
      <c r="P22" s="78"/>
      <c r="Q22" s="79"/>
      <c r="R22" s="79"/>
      <c r="S22" s="79"/>
      <c r="T22" s="79"/>
      <c r="U22" s="79"/>
      <c r="V22" s="79"/>
      <c r="W22" s="79"/>
      <c r="X22" s="79"/>
      <c r="Y22" s="79"/>
      <c r="Z22" s="79"/>
      <c r="AA22" s="79"/>
      <c r="AB22" s="79"/>
      <c r="AC22" s="79"/>
      <c r="AD22" s="79"/>
      <c r="AE22" s="79"/>
      <c r="AF22" s="79"/>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&amp;R&amp;"Calibri,обычный"&amp;8 13</oddFooter>
  </headerFooter>
</worksheet>
</file>

<file path=xl/worksheets/sheet14.xml><?xml version="1.0" encoding="utf-8"?>
<worksheet xmlns="http://schemas.openxmlformats.org/spreadsheetml/2006/main" xmlns:r="http://schemas.openxmlformats.org/officeDocument/2006/relationships">
  <dimension ref="A2:S455"/>
  <sheetViews>
    <sheetView workbookViewId="0">
      <selection activeCell="N24" sqref="N24"/>
    </sheetView>
  </sheetViews>
  <sheetFormatPr defaultRowHeight="12.75"/>
  <cols>
    <col min="1" max="1" width="20.42578125" style="84" customWidth="1"/>
    <col min="2" max="2" width="8" style="84" customWidth="1"/>
    <col min="3" max="3" width="8.42578125" style="84" customWidth="1"/>
    <col min="4" max="4" width="10" style="84" customWidth="1"/>
    <col min="5" max="5" width="8.28515625" style="84" customWidth="1"/>
    <col min="6" max="6" width="8" style="84" customWidth="1"/>
    <col min="7" max="7" width="10.140625" style="84" customWidth="1"/>
    <col min="8" max="8" width="7.140625" style="84" customWidth="1"/>
    <col min="9" max="9" width="7.28515625" style="84" customWidth="1"/>
    <col min="10" max="10" width="9.42578125" style="84" customWidth="1"/>
    <col min="11" max="11" width="7.140625" style="84" customWidth="1"/>
    <col min="12" max="12" width="7.5703125" style="84" customWidth="1"/>
    <col min="13" max="13" width="10" style="84" customWidth="1"/>
    <col min="14" max="14" width="8.28515625" style="84" customWidth="1"/>
    <col min="15" max="15" width="8.42578125" style="84" customWidth="1"/>
    <col min="16" max="16" width="8.85546875" style="84" customWidth="1"/>
    <col min="17" max="16384" width="9.140625" style="84"/>
  </cols>
  <sheetData>
    <row r="2" spans="1:16" ht="32.25" customHeight="1">
      <c r="A2" s="341" t="s">
        <v>194</v>
      </c>
      <c r="B2" s="341"/>
      <c r="C2" s="341"/>
      <c r="D2" s="341"/>
      <c r="E2" s="341"/>
      <c r="F2" s="341"/>
      <c r="G2" s="341"/>
      <c r="H2" s="341"/>
      <c r="I2" s="341"/>
      <c r="J2" s="341"/>
      <c r="K2" s="341"/>
      <c r="L2" s="341"/>
      <c r="M2" s="341"/>
      <c r="N2" s="341"/>
      <c r="O2" s="341"/>
      <c r="P2" s="341"/>
    </row>
    <row r="3" spans="1:16" ht="26.25" customHeight="1">
      <c r="A3" s="342" t="s">
        <v>151</v>
      </c>
      <c r="B3" s="342"/>
      <c r="C3" s="342"/>
      <c r="D3" s="342"/>
      <c r="E3" s="342"/>
      <c r="F3" s="342"/>
      <c r="G3" s="342"/>
      <c r="H3" s="342"/>
      <c r="I3" s="342"/>
      <c r="J3" s="342"/>
      <c r="K3" s="342"/>
      <c r="L3" s="342"/>
      <c r="M3" s="342"/>
      <c r="N3" s="342"/>
      <c r="O3" s="342"/>
      <c r="P3" s="342"/>
    </row>
    <row r="4" spans="1:16">
      <c r="A4" s="85"/>
      <c r="B4" s="85"/>
      <c r="C4" s="85"/>
      <c r="D4" s="85"/>
      <c r="E4" s="85"/>
      <c r="F4" s="85"/>
      <c r="G4" s="85"/>
      <c r="H4" s="85"/>
      <c r="I4" s="85"/>
      <c r="J4" s="85"/>
      <c r="K4" s="85"/>
      <c r="L4" s="85"/>
      <c r="P4" s="86" t="s">
        <v>86</v>
      </c>
    </row>
    <row r="5" spans="1:16" ht="25.15" customHeight="1">
      <c r="A5" s="326"/>
      <c r="B5" s="323" t="s">
        <v>124</v>
      </c>
      <c r="C5" s="323"/>
      <c r="D5" s="323"/>
      <c r="E5" s="313" t="s">
        <v>44</v>
      </c>
      <c r="F5" s="314"/>
      <c r="G5" s="314"/>
      <c r="H5" s="314"/>
      <c r="I5" s="314"/>
      <c r="J5" s="314"/>
      <c r="K5" s="315" t="s">
        <v>47</v>
      </c>
      <c r="L5" s="316"/>
      <c r="M5" s="317"/>
      <c r="N5" s="323" t="s">
        <v>125</v>
      </c>
      <c r="O5" s="323"/>
      <c r="P5" s="313"/>
    </row>
    <row r="6" spans="1:16" ht="45" customHeight="1">
      <c r="A6" s="326"/>
      <c r="B6" s="323"/>
      <c r="C6" s="323"/>
      <c r="D6" s="323"/>
      <c r="E6" s="323" t="s">
        <v>45</v>
      </c>
      <c r="F6" s="323"/>
      <c r="G6" s="323"/>
      <c r="H6" s="323" t="s">
        <v>46</v>
      </c>
      <c r="I6" s="323"/>
      <c r="J6" s="323"/>
      <c r="K6" s="318"/>
      <c r="L6" s="319"/>
      <c r="M6" s="320"/>
      <c r="N6" s="323"/>
      <c r="O6" s="323"/>
      <c r="P6" s="313"/>
    </row>
    <row r="7" spans="1:16" ht="60" customHeight="1">
      <c r="A7" s="326"/>
      <c r="B7" s="12">
        <v>2025</v>
      </c>
      <c r="C7" s="12">
        <v>2024</v>
      </c>
      <c r="D7" s="15" t="s">
        <v>139</v>
      </c>
      <c r="E7" s="12">
        <v>2025</v>
      </c>
      <c r="F7" s="12">
        <v>2024</v>
      </c>
      <c r="G7" s="15" t="s">
        <v>139</v>
      </c>
      <c r="H7" s="12">
        <v>2025</v>
      </c>
      <c r="I7" s="12">
        <v>2024</v>
      </c>
      <c r="J7" s="15" t="s">
        <v>139</v>
      </c>
      <c r="K7" s="12">
        <v>2025</v>
      </c>
      <c r="L7" s="12">
        <v>2024</v>
      </c>
      <c r="M7" s="15" t="s">
        <v>139</v>
      </c>
      <c r="N7" s="12">
        <v>2025</v>
      </c>
      <c r="O7" s="12">
        <v>2024</v>
      </c>
      <c r="P7" s="15" t="s">
        <v>139</v>
      </c>
    </row>
    <row r="8" spans="1:16" ht="26.45" customHeight="1">
      <c r="A8" s="35" t="s">
        <v>137</v>
      </c>
      <c r="B8" s="196">
        <v>228730</v>
      </c>
      <c r="C8" s="196">
        <v>214838</v>
      </c>
      <c r="D8" s="197">
        <v>106.5</v>
      </c>
      <c r="E8" s="196">
        <v>30860</v>
      </c>
      <c r="F8" s="196">
        <v>28365</v>
      </c>
      <c r="G8" s="197">
        <v>108.8</v>
      </c>
      <c r="H8" s="196">
        <v>197870</v>
      </c>
      <c r="I8" s="196">
        <v>186473</v>
      </c>
      <c r="J8" s="197">
        <v>106.1</v>
      </c>
      <c r="K8" s="196">
        <v>178507</v>
      </c>
      <c r="L8" s="196">
        <v>180441</v>
      </c>
      <c r="M8" s="197">
        <v>98.9</v>
      </c>
      <c r="N8" s="196">
        <v>407237</v>
      </c>
      <c r="O8" s="196">
        <v>395279</v>
      </c>
      <c r="P8" s="197">
        <v>103</v>
      </c>
    </row>
    <row r="9" spans="1:16" ht="12.75" customHeight="1">
      <c r="A9" s="36" t="s">
        <v>95</v>
      </c>
      <c r="B9" s="216">
        <v>1611</v>
      </c>
      <c r="C9" s="216">
        <v>1324</v>
      </c>
      <c r="D9" s="217">
        <v>121.7</v>
      </c>
      <c r="E9" s="216">
        <v>1237</v>
      </c>
      <c r="F9" s="216">
        <v>717</v>
      </c>
      <c r="G9" s="217">
        <v>172.5</v>
      </c>
      <c r="H9" s="216">
        <v>374</v>
      </c>
      <c r="I9" s="216">
        <v>607</v>
      </c>
      <c r="J9" s="217">
        <v>61.6</v>
      </c>
      <c r="K9" s="216">
        <v>2220</v>
      </c>
      <c r="L9" s="216">
        <v>2244</v>
      </c>
      <c r="M9" s="217">
        <v>98.9</v>
      </c>
      <c r="N9" s="216">
        <v>3831</v>
      </c>
      <c r="O9" s="216">
        <v>3568</v>
      </c>
      <c r="P9" s="217">
        <v>107.4</v>
      </c>
    </row>
    <row r="10" spans="1:16" ht="12.75" customHeight="1">
      <c r="A10" s="36" t="s">
        <v>96</v>
      </c>
      <c r="B10" s="216">
        <v>2779</v>
      </c>
      <c r="C10" s="216">
        <v>2801</v>
      </c>
      <c r="D10" s="217">
        <v>99.2</v>
      </c>
      <c r="E10" s="218" t="s">
        <v>172</v>
      </c>
      <c r="F10" s="218" t="s">
        <v>172</v>
      </c>
      <c r="G10" s="218" t="s">
        <v>172</v>
      </c>
      <c r="H10" s="216">
        <v>2779</v>
      </c>
      <c r="I10" s="216">
        <v>2801</v>
      </c>
      <c r="J10" s="217">
        <v>99.2</v>
      </c>
      <c r="K10" s="216">
        <v>3921</v>
      </c>
      <c r="L10" s="216">
        <v>3396</v>
      </c>
      <c r="M10" s="217">
        <v>115.5</v>
      </c>
      <c r="N10" s="216">
        <v>6700</v>
      </c>
      <c r="O10" s="216">
        <v>6197</v>
      </c>
      <c r="P10" s="217">
        <v>108.1</v>
      </c>
    </row>
    <row r="11" spans="1:16" ht="12.75" customHeight="1">
      <c r="A11" s="36" t="s">
        <v>65</v>
      </c>
      <c r="B11" s="216">
        <v>7220</v>
      </c>
      <c r="C11" s="216">
        <v>7271</v>
      </c>
      <c r="D11" s="217">
        <v>99.3</v>
      </c>
      <c r="E11" s="216">
        <v>5121</v>
      </c>
      <c r="F11" s="216">
        <v>4473</v>
      </c>
      <c r="G11" s="217">
        <v>114.5</v>
      </c>
      <c r="H11" s="216">
        <v>2099</v>
      </c>
      <c r="I11" s="216">
        <v>2798</v>
      </c>
      <c r="J11" s="217">
        <v>75</v>
      </c>
      <c r="K11" s="216">
        <v>7328</v>
      </c>
      <c r="L11" s="216">
        <v>10632</v>
      </c>
      <c r="M11" s="217">
        <v>68.900000000000006</v>
      </c>
      <c r="N11" s="216">
        <v>14548</v>
      </c>
      <c r="O11" s="216">
        <v>17903</v>
      </c>
      <c r="P11" s="217">
        <v>81.3</v>
      </c>
    </row>
    <row r="12" spans="1:16" ht="12.75" customHeight="1">
      <c r="A12" s="36" t="s">
        <v>97</v>
      </c>
      <c r="B12" s="216">
        <v>48914</v>
      </c>
      <c r="C12" s="216">
        <v>44982</v>
      </c>
      <c r="D12" s="217">
        <v>108.7</v>
      </c>
      <c r="E12" s="216">
        <v>1017</v>
      </c>
      <c r="F12" s="216">
        <v>1444</v>
      </c>
      <c r="G12" s="217">
        <v>70.400000000000006</v>
      </c>
      <c r="H12" s="216">
        <v>47897</v>
      </c>
      <c r="I12" s="216">
        <v>43538</v>
      </c>
      <c r="J12" s="217">
        <v>110</v>
      </c>
      <c r="K12" s="216">
        <v>39166</v>
      </c>
      <c r="L12" s="216">
        <v>41792</v>
      </c>
      <c r="M12" s="217">
        <v>93.7</v>
      </c>
      <c r="N12" s="216">
        <v>88080</v>
      </c>
      <c r="O12" s="216">
        <v>86774</v>
      </c>
      <c r="P12" s="217">
        <v>101.5</v>
      </c>
    </row>
    <row r="13" spans="1:16" ht="12.75" customHeight="1">
      <c r="A13" s="36" t="s">
        <v>66</v>
      </c>
      <c r="B13" s="216">
        <v>6683</v>
      </c>
      <c r="C13" s="216">
        <v>6828</v>
      </c>
      <c r="D13" s="217">
        <v>97.9</v>
      </c>
      <c r="E13" s="216">
        <v>3631</v>
      </c>
      <c r="F13" s="216">
        <v>3985</v>
      </c>
      <c r="G13" s="217">
        <v>91.1</v>
      </c>
      <c r="H13" s="216">
        <v>3052</v>
      </c>
      <c r="I13" s="216">
        <v>2843</v>
      </c>
      <c r="J13" s="217">
        <v>107.4</v>
      </c>
      <c r="K13" s="216">
        <v>6084</v>
      </c>
      <c r="L13" s="216">
        <v>7135</v>
      </c>
      <c r="M13" s="217">
        <v>85.3</v>
      </c>
      <c r="N13" s="216">
        <v>12767</v>
      </c>
      <c r="O13" s="216">
        <v>13963</v>
      </c>
      <c r="P13" s="217">
        <v>91.4</v>
      </c>
    </row>
    <row r="14" spans="1:16" s="89" customFormat="1" ht="12.75" customHeight="1">
      <c r="A14" s="36" t="s">
        <v>67</v>
      </c>
      <c r="B14" s="216">
        <v>23246</v>
      </c>
      <c r="C14" s="216">
        <v>20365</v>
      </c>
      <c r="D14" s="217">
        <v>114.1</v>
      </c>
      <c r="E14" s="216">
        <v>25</v>
      </c>
      <c r="F14" s="216">
        <v>20</v>
      </c>
      <c r="G14" s="217">
        <v>125</v>
      </c>
      <c r="H14" s="216">
        <v>23221</v>
      </c>
      <c r="I14" s="216">
        <v>20345</v>
      </c>
      <c r="J14" s="217">
        <v>114.1</v>
      </c>
      <c r="K14" s="216">
        <v>13961</v>
      </c>
      <c r="L14" s="216">
        <v>17078</v>
      </c>
      <c r="M14" s="217">
        <v>81.7</v>
      </c>
      <c r="N14" s="216">
        <v>37207</v>
      </c>
      <c r="O14" s="216">
        <v>37443</v>
      </c>
      <c r="P14" s="217">
        <v>99.4</v>
      </c>
    </row>
    <row r="15" spans="1:16" ht="12.75" customHeight="1">
      <c r="A15" s="36" t="s">
        <v>98</v>
      </c>
      <c r="B15" s="216">
        <v>6525</v>
      </c>
      <c r="C15" s="216">
        <v>7144</v>
      </c>
      <c r="D15" s="217">
        <v>91.3</v>
      </c>
      <c r="E15" s="216">
        <v>335</v>
      </c>
      <c r="F15" s="216">
        <v>439</v>
      </c>
      <c r="G15" s="217">
        <v>76.3</v>
      </c>
      <c r="H15" s="216">
        <v>6190</v>
      </c>
      <c r="I15" s="216">
        <v>6705</v>
      </c>
      <c r="J15" s="217">
        <v>92.3</v>
      </c>
      <c r="K15" s="216">
        <v>9072</v>
      </c>
      <c r="L15" s="216">
        <v>9738</v>
      </c>
      <c r="M15" s="217">
        <v>93.2</v>
      </c>
      <c r="N15" s="216">
        <v>15597</v>
      </c>
      <c r="O15" s="216">
        <v>16882</v>
      </c>
      <c r="P15" s="217">
        <v>92.4</v>
      </c>
    </row>
    <row r="16" spans="1:16" ht="12.75" customHeight="1">
      <c r="A16" s="36" t="s">
        <v>135</v>
      </c>
      <c r="B16" s="216">
        <v>9826</v>
      </c>
      <c r="C16" s="216">
        <v>8744</v>
      </c>
      <c r="D16" s="217">
        <v>112.4</v>
      </c>
      <c r="E16" s="216">
        <v>99</v>
      </c>
      <c r="F16" s="216">
        <v>79</v>
      </c>
      <c r="G16" s="217">
        <v>125.3</v>
      </c>
      <c r="H16" s="216">
        <v>9727</v>
      </c>
      <c r="I16" s="216">
        <v>8665</v>
      </c>
      <c r="J16" s="217">
        <v>112.3</v>
      </c>
      <c r="K16" s="216">
        <v>16519</v>
      </c>
      <c r="L16" s="216">
        <v>17871</v>
      </c>
      <c r="M16" s="217">
        <v>92.4</v>
      </c>
      <c r="N16" s="216">
        <v>26345</v>
      </c>
      <c r="O16" s="216">
        <v>26615</v>
      </c>
      <c r="P16" s="217">
        <v>99</v>
      </c>
    </row>
    <row r="17" spans="1:16" ht="12.75" customHeight="1">
      <c r="A17" s="36" t="s">
        <v>68</v>
      </c>
      <c r="B17" s="216">
        <v>6670</v>
      </c>
      <c r="C17" s="216">
        <v>6884</v>
      </c>
      <c r="D17" s="217">
        <v>96.9</v>
      </c>
      <c r="E17" s="216">
        <v>1110</v>
      </c>
      <c r="F17" s="216">
        <v>1031</v>
      </c>
      <c r="G17" s="217">
        <v>107.7</v>
      </c>
      <c r="H17" s="216">
        <v>5560</v>
      </c>
      <c r="I17" s="216">
        <v>5853</v>
      </c>
      <c r="J17" s="217">
        <v>95</v>
      </c>
      <c r="K17" s="216">
        <v>10973</v>
      </c>
      <c r="L17" s="216">
        <v>6726</v>
      </c>
      <c r="M17" s="217">
        <v>163.1</v>
      </c>
      <c r="N17" s="216">
        <v>17643</v>
      </c>
      <c r="O17" s="216">
        <v>13610</v>
      </c>
      <c r="P17" s="217">
        <v>129.6</v>
      </c>
    </row>
    <row r="18" spans="1:16" ht="12.75" customHeight="1">
      <c r="A18" s="36" t="s">
        <v>99</v>
      </c>
      <c r="B18" s="216">
        <v>54817</v>
      </c>
      <c r="C18" s="216">
        <v>48074</v>
      </c>
      <c r="D18" s="217">
        <v>114</v>
      </c>
      <c r="E18" s="216">
        <v>3205</v>
      </c>
      <c r="F18" s="216">
        <v>2840</v>
      </c>
      <c r="G18" s="217">
        <v>112.9</v>
      </c>
      <c r="H18" s="216">
        <v>51612</v>
      </c>
      <c r="I18" s="216">
        <v>45234</v>
      </c>
      <c r="J18" s="217">
        <v>114.1</v>
      </c>
      <c r="K18" s="216">
        <v>33602</v>
      </c>
      <c r="L18" s="216">
        <v>29315</v>
      </c>
      <c r="M18" s="217">
        <v>114.6</v>
      </c>
      <c r="N18" s="216">
        <v>88419</v>
      </c>
      <c r="O18" s="216">
        <v>77389</v>
      </c>
      <c r="P18" s="217">
        <v>114.3</v>
      </c>
    </row>
    <row r="19" spans="1:16" ht="12.75" customHeight="1">
      <c r="A19" s="36" t="s">
        <v>69</v>
      </c>
      <c r="B19" s="216">
        <v>37710</v>
      </c>
      <c r="C19" s="216">
        <v>39878</v>
      </c>
      <c r="D19" s="217">
        <v>94.6</v>
      </c>
      <c r="E19" s="216">
        <v>6002</v>
      </c>
      <c r="F19" s="216">
        <v>5863</v>
      </c>
      <c r="G19" s="217">
        <v>102.4</v>
      </c>
      <c r="H19" s="216">
        <v>31708</v>
      </c>
      <c r="I19" s="216">
        <v>34015</v>
      </c>
      <c r="J19" s="217">
        <v>93.2</v>
      </c>
      <c r="K19" s="216">
        <v>19297</v>
      </c>
      <c r="L19" s="216">
        <v>16828</v>
      </c>
      <c r="M19" s="217">
        <v>114.7</v>
      </c>
      <c r="N19" s="216">
        <v>57007</v>
      </c>
      <c r="O19" s="216">
        <v>56706</v>
      </c>
      <c r="P19" s="217">
        <v>100.5</v>
      </c>
    </row>
    <row r="20" spans="1:16" ht="12.75" customHeight="1">
      <c r="A20" s="36" t="s">
        <v>136</v>
      </c>
      <c r="B20" s="216">
        <v>8575</v>
      </c>
      <c r="C20" s="216">
        <v>8228</v>
      </c>
      <c r="D20" s="217">
        <v>104.2</v>
      </c>
      <c r="E20" s="216">
        <v>1402</v>
      </c>
      <c r="F20" s="216">
        <v>857</v>
      </c>
      <c r="G20" s="217">
        <v>163.6</v>
      </c>
      <c r="H20" s="216">
        <v>7173</v>
      </c>
      <c r="I20" s="216">
        <v>7371</v>
      </c>
      <c r="J20" s="217">
        <v>97.3</v>
      </c>
      <c r="K20" s="216">
        <v>10429</v>
      </c>
      <c r="L20" s="216">
        <v>11227</v>
      </c>
      <c r="M20" s="217">
        <v>92.9</v>
      </c>
      <c r="N20" s="216">
        <v>19004</v>
      </c>
      <c r="O20" s="216">
        <v>19455</v>
      </c>
      <c r="P20" s="217">
        <v>97.7</v>
      </c>
    </row>
    <row r="21" spans="1:16" ht="12.75" customHeight="1">
      <c r="A21" s="37" t="s">
        <v>100</v>
      </c>
      <c r="B21" s="219">
        <v>14154</v>
      </c>
      <c r="C21" s="219">
        <v>12315</v>
      </c>
      <c r="D21" s="220">
        <v>114.9</v>
      </c>
      <c r="E21" s="219">
        <v>7676</v>
      </c>
      <c r="F21" s="219">
        <v>6617</v>
      </c>
      <c r="G21" s="220">
        <v>116</v>
      </c>
      <c r="H21" s="219">
        <v>6478</v>
      </c>
      <c r="I21" s="219">
        <v>5698</v>
      </c>
      <c r="J21" s="220">
        <v>113.7</v>
      </c>
      <c r="K21" s="219">
        <v>5935</v>
      </c>
      <c r="L21" s="219">
        <v>6459</v>
      </c>
      <c r="M21" s="220">
        <v>91.9</v>
      </c>
      <c r="N21" s="219">
        <v>20089</v>
      </c>
      <c r="O21" s="219">
        <v>18774</v>
      </c>
      <c r="P21" s="220">
        <v>107</v>
      </c>
    </row>
    <row r="22" spans="1:16" ht="12.75" customHeight="1">
      <c r="A22" s="38"/>
      <c r="B22" s="21"/>
      <c r="C22" s="21"/>
      <c r="D22" s="59"/>
      <c r="E22" s="21"/>
      <c r="F22" s="21"/>
      <c r="G22" s="74"/>
      <c r="H22" s="21"/>
      <c r="I22" s="21"/>
      <c r="J22" s="74"/>
      <c r="K22" s="21"/>
      <c r="L22" s="21"/>
      <c r="M22" s="74"/>
      <c r="N22" s="88"/>
    </row>
    <row r="23" spans="1:16" ht="12.75" customHeight="1">
      <c r="A23" s="90"/>
      <c r="B23" s="21"/>
      <c r="C23" s="21"/>
      <c r="D23" s="59"/>
      <c r="E23" s="21"/>
      <c r="F23" s="21"/>
      <c r="G23" s="74"/>
      <c r="H23" s="21"/>
      <c r="I23" s="21"/>
      <c r="J23" s="74"/>
      <c r="K23" s="21"/>
      <c r="L23" s="21"/>
      <c r="M23" s="74"/>
      <c r="N23" s="88"/>
    </row>
    <row r="24" spans="1:16" ht="12.75" customHeight="1">
      <c r="A24" s="38"/>
      <c r="B24" s="21"/>
      <c r="C24" s="21"/>
      <c r="D24" s="59"/>
      <c r="E24" s="21"/>
      <c r="F24" s="21"/>
      <c r="G24" s="74"/>
      <c r="H24" s="21"/>
      <c r="I24" s="21"/>
      <c r="J24" s="74"/>
      <c r="K24" s="21"/>
      <c r="L24" s="21"/>
      <c r="M24" s="74"/>
      <c r="N24" s="88"/>
    </row>
    <row r="36" spans="1:16" ht="24.75" customHeight="1">
      <c r="A36" s="343" t="s">
        <v>152</v>
      </c>
      <c r="B36" s="343"/>
      <c r="C36" s="343"/>
      <c r="D36" s="343"/>
      <c r="E36" s="343"/>
      <c r="F36" s="343"/>
      <c r="G36" s="343"/>
      <c r="H36" s="343"/>
      <c r="I36" s="343"/>
      <c r="J36" s="343"/>
      <c r="K36" s="343"/>
      <c r="L36" s="343"/>
      <c r="M36" s="343"/>
      <c r="N36" s="343"/>
      <c r="O36" s="343"/>
      <c r="P36" s="343"/>
    </row>
    <row r="37" spans="1:16">
      <c r="A37" s="91"/>
      <c r="B37" s="91"/>
      <c r="C37" s="91"/>
      <c r="D37" s="91"/>
      <c r="E37" s="91"/>
      <c r="F37" s="91"/>
      <c r="G37" s="91"/>
      <c r="H37" s="91"/>
      <c r="I37" s="91"/>
      <c r="J37" s="91"/>
      <c r="K37" s="91"/>
      <c r="L37" s="91"/>
      <c r="P37" s="86" t="s">
        <v>86</v>
      </c>
    </row>
    <row r="38" spans="1:16" ht="22.5" customHeight="1">
      <c r="A38" s="326"/>
      <c r="B38" s="323" t="s">
        <v>124</v>
      </c>
      <c r="C38" s="323"/>
      <c r="D38" s="323"/>
      <c r="E38" s="313" t="s">
        <v>44</v>
      </c>
      <c r="F38" s="314"/>
      <c r="G38" s="314"/>
      <c r="H38" s="314"/>
      <c r="I38" s="314"/>
      <c r="J38" s="314"/>
      <c r="K38" s="315" t="s">
        <v>47</v>
      </c>
      <c r="L38" s="316"/>
      <c r="M38" s="317"/>
      <c r="N38" s="323" t="s">
        <v>125</v>
      </c>
      <c r="O38" s="323"/>
      <c r="P38" s="313"/>
    </row>
    <row r="39" spans="1:16" ht="44.25" customHeight="1">
      <c r="A39" s="326"/>
      <c r="B39" s="323"/>
      <c r="C39" s="323"/>
      <c r="D39" s="323"/>
      <c r="E39" s="323" t="s">
        <v>45</v>
      </c>
      <c r="F39" s="323"/>
      <c r="G39" s="323"/>
      <c r="H39" s="323" t="s">
        <v>46</v>
      </c>
      <c r="I39" s="323"/>
      <c r="J39" s="323"/>
      <c r="K39" s="318"/>
      <c r="L39" s="319"/>
      <c r="M39" s="320"/>
      <c r="N39" s="323"/>
      <c r="O39" s="323"/>
      <c r="P39" s="313"/>
    </row>
    <row r="40" spans="1:16" ht="33.75">
      <c r="A40" s="326"/>
      <c r="B40" s="12">
        <v>2025</v>
      </c>
      <c r="C40" s="12">
        <v>2024</v>
      </c>
      <c r="D40" s="15" t="s">
        <v>139</v>
      </c>
      <c r="E40" s="12">
        <v>2025</v>
      </c>
      <c r="F40" s="12">
        <v>2024</v>
      </c>
      <c r="G40" s="15" t="s">
        <v>139</v>
      </c>
      <c r="H40" s="12">
        <v>2025</v>
      </c>
      <c r="I40" s="12">
        <v>2024</v>
      </c>
      <c r="J40" s="15" t="s">
        <v>139</v>
      </c>
      <c r="K40" s="12">
        <v>2025</v>
      </c>
      <c r="L40" s="12">
        <v>2024</v>
      </c>
      <c r="M40" s="15" t="s">
        <v>139</v>
      </c>
      <c r="N40" s="12">
        <v>2025</v>
      </c>
      <c r="O40" s="12">
        <v>2024</v>
      </c>
      <c r="P40" s="15" t="s">
        <v>139</v>
      </c>
    </row>
    <row r="41" spans="1:16">
      <c r="A41" s="35" t="s">
        <v>137</v>
      </c>
      <c r="B41" s="221">
        <v>115410</v>
      </c>
      <c r="C41" s="221">
        <v>109695</v>
      </c>
      <c r="D41" s="222">
        <v>105.2</v>
      </c>
      <c r="E41" s="221">
        <v>9905</v>
      </c>
      <c r="F41" s="221">
        <v>9398</v>
      </c>
      <c r="G41" s="222">
        <v>105.4</v>
      </c>
      <c r="H41" s="221">
        <v>105505</v>
      </c>
      <c r="I41" s="221">
        <v>100297</v>
      </c>
      <c r="J41" s="222">
        <v>105.2</v>
      </c>
      <c r="K41" s="221">
        <v>101364</v>
      </c>
      <c r="L41" s="221">
        <v>96131</v>
      </c>
      <c r="M41" s="222">
        <v>105.4</v>
      </c>
      <c r="N41" s="221">
        <v>216774</v>
      </c>
      <c r="O41" s="221">
        <v>205826</v>
      </c>
      <c r="P41" s="222">
        <v>105.3</v>
      </c>
    </row>
    <row r="42" spans="1:16">
      <c r="A42" s="36" t="s">
        <v>95</v>
      </c>
      <c r="B42" s="198">
        <v>340</v>
      </c>
      <c r="C42" s="198">
        <v>448</v>
      </c>
      <c r="D42" s="199">
        <v>75.900000000000006</v>
      </c>
      <c r="E42" s="198">
        <v>109</v>
      </c>
      <c r="F42" s="198">
        <v>182</v>
      </c>
      <c r="G42" s="199">
        <v>59.9</v>
      </c>
      <c r="H42" s="198">
        <v>231</v>
      </c>
      <c r="I42" s="198">
        <v>266</v>
      </c>
      <c r="J42" s="199">
        <v>86.8</v>
      </c>
      <c r="K42" s="198">
        <v>680</v>
      </c>
      <c r="L42" s="198">
        <v>857</v>
      </c>
      <c r="M42" s="199">
        <v>79.3</v>
      </c>
      <c r="N42" s="198">
        <v>1020</v>
      </c>
      <c r="O42" s="198">
        <v>1305</v>
      </c>
      <c r="P42" s="199">
        <v>78.2</v>
      </c>
    </row>
    <row r="43" spans="1:16">
      <c r="A43" s="36" t="s">
        <v>96</v>
      </c>
      <c r="B43" s="198">
        <v>1285</v>
      </c>
      <c r="C43" s="198">
        <v>1285</v>
      </c>
      <c r="D43" s="199">
        <v>100</v>
      </c>
      <c r="E43" s="223" t="s">
        <v>172</v>
      </c>
      <c r="F43" s="223" t="s">
        <v>172</v>
      </c>
      <c r="G43" s="223" t="s">
        <v>172</v>
      </c>
      <c r="H43" s="198">
        <v>1285</v>
      </c>
      <c r="I43" s="198">
        <v>1285</v>
      </c>
      <c r="J43" s="199">
        <v>100</v>
      </c>
      <c r="K43" s="198">
        <v>810</v>
      </c>
      <c r="L43" s="198">
        <v>1851</v>
      </c>
      <c r="M43" s="199">
        <v>43.8</v>
      </c>
      <c r="N43" s="198">
        <v>2095</v>
      </c>
      <c r="O43" s="198">
        <v>3136</v>
      </c>
      <c r="P43" s="199">
        <v>66.8</v>
      </c>
    </row>
    <row r="44" spans="1:16">
      <c r="A44" s="36" t="s">
        <v>65</v>
      </c>
      <c r="B44" s="198">
        <v>3835</v>
      </c>
      <c r="C44" s="198">
        <v>3139</v>
      </c>
      <c r="D44" s="199">
        <v>122.2</v>
      </c>
      <c r="E44" s="198">
        <v>2023</v>
      </c>
      <c r="F44" s="198">
        <v>1663</v>
      </c>
      <c r="G44" s="199">
        <v>121.6</v>
      </c>
      <c r="H44" s="198">
        <v>1812</v>
      </c>
      <c r="I44" s="198">
        <v>1476</v>
      </c>
      <c r="J44" s="199">
        <v>122.8</v>
      </c>
      <c r="K44" s="198">
        <v>4389</v>
      </c>
      <c r="L44" s="198">
        <v>4552</v>
      </c>
      <c r="M44" s="199">
        <v>96.4</v>
      </c>
      <c r="N44" s="198">
        <v>8224</v>
      </c>
      <c r="O44" s="198">
        <v>7691</v>
      </c>
      <c r="P44" s="199">
        <v>106.9</v>
      </c>
    </row>
    <row r="45" spans="1:16">
      <c r="A45" s="36" t="s">
        <v>97</v>
      </c>
      <c r="B45" s="198">
        <v>23303</v>
      </c>
      <c r="C45" s="198">
        <v>22107</v>
      </c>
      <c r="D45" s="199">
        <v>105.4</v>
      </c>
      <c r="E45" s="198">
        <v>338</v>
      </c>
      <c r="F45" s="198">
        <v>380</v>
      </c>
      <c r="G45" s="199">
        <v>88.9</v>
      </c>
      <c r="H45" s="198">
        <v>22965</v>
      </c>
      <c r="I45" s="198">
        <v>21727</v>
      </c>
      <c r="J45" s="199">
        <v>105.7</v>
      </c>
      <c r="K45" s="198">
        <v>17887</v>
      </c>
      <c r="L45" s="198">
        <v>15400</v>
      </c>
      <c r="M45" s="199">
        <v>116.1</v>
      </c>
      <c r="N45" s="198">
        <v>41190</v>
      </c>
      <c r="O45" s="198">
        <v>37507</v>
      </c>
      <c r="P45" s="199">
        <v>109.8</v>
      </c>
    </row>
    <row r="46" spans="1:16">
      <c r="A46" s="36" t="s">
        <v>66</v>
      </c>
      <c r="B46" s="198">
        <v>2775</v>
      </c>
      <c r="C46" s="198">
        <v>2804</v>
      </c>
      <c r="D46" s="199">
        <v>99</v>
      </c>
      <c r="E46" s="198">
        <v>1142</v>
      </c>
      <c r="F46" s="198">
        <v>1134</v>
      </c>
      <c r="G46" s="199">
        <v>100.7</v>
      </c>
      <c r="H46" s="198">
        <v>1633</v>
      </c>
      <c r="I46" s="198">
        <v>1670</v>
      </c>
      <c r="J46" s="199">
        <v>97.8</v>
      </c>
      <c r="K46" s="198">
        <v>3311</v>
      </c>
      <c r="L46" s="198">
        <v>3910</v>
      </c>
      <c r="M46" s="199">
        <v>84.7</v>
      </c>
      <c r="N46" s="198">
        <v>6086</v>
      </c>
      <c r="O46" s="198">
        <v>6714</v>
      </c>
      <c r="P46" s="199">
        <v>90.6</v>
      </c>
    </row>
    <row r="47" spans="1:16">
      <c r="A47" s="36" t="s">
        <v>67</v>
      </c>
      <c r="B47" s="198">
        <v>15366</v>
      </c>
      <c r="C47" s="198">
        <v>13177</v>
      </c>
      <c r="D47" s="199">
        <v>116.6</v>
      </c>
      <c r="E47" s="198">
        <v>20</v>
      </c>
      <c r="F47" s="198">
        <v>20</v>
      </c>
      <c r="G47" s="199">
        <v>100</v>
      </c>
      <c r="H47" s="198">
        <v>15346</v>
      </c>
      <c r="I47" s="198">
        <v>13157</v>
      </c>
      <c r="J47" s="199">
        <v>116.6</v>
      </c>
      <c r="K47" s="198">
        <v>11224</v>
      </c>
      <c r="L47" s="198">
        <v>12071</v>
      </c>
      <c r="M47" s="199">
        <v>93</v>
      </c>
      <c r="N47" s="198">
        <v>26590</v>
      </c>
      <c r="O47" s="198">
        <v>25248</v>
      </c>
      <c r="P47" s="199">
        <v>105.3</v>
      </c>
    </row>
    <row r="48" spans="1:16">
      <c r="A48" s="36" t="s">
        <v>98</v>
      </c>
      <c r="B48" s="198">
        <v>3175</v>
      </c>
      <c r="C48" s="198">
        <v>1361</v>
      </c>
      <c r="D48" s="199">
        <v>233.3</v>
      </c>
      <c r="E48" s="223" t="s">
        <v>172</v>
      </c>
      <c r="F48" s="198">
        <v>4</v>
      </c>
      <c r="G48" s="223" t="s">
        <v>172</v>
      </c>
      <c r="H48" s="198">
        <v>3175</v>
      </c>
      <c r="I48" s="198">
        <v>1357</v>
      </c>
      <c r="J48" s="199">
        <v>234</v>
      </c>
      <c r="K48" s="198">
        <v>4255</v>
      </c>
      <c r="L48" s="198">
        <v>4542</v>
      </c>
      <c r="M48" s="199">
        <v>93.7</v>
      </c>
      <c r="N48" s="198">
        <v>7430</v>
      </c>
      <c r="O48" s="198">
        <v>5903</v>
      </c>
      <c r="P48" s="199">
        <v>125.9</v>
      </c>
    </row>
    <row r="49" spans="1:16">
      <c r="A49" s="36" t="s">
        <v>135</v>
      </c>
      <c r="B49" s="198">
        <v>6271</v>
      </c>
      <c r="C49" s="198">
        <v>6163</v>
      </c>
      <c r="D49" s="199">
        <v>101.8</v>
      </c>
      <c r="E49" s="198">
        <v>79</v>
      </c>
      <c r="F49" s="198">
        <v>79</v>
      </c>
      <c r="G49" s="199">
        <v>100</v>
      </c>
      <c r="H49" s="198">
        <v>6192</v>
      </c>
      <c r="I49" s="198">
        <v>6084</v>
      </c>
      <c r="J49" s="199">
        <v>101.8</v>
      </c>
      <c r="K49" s="198">
        <v>13125</v>
      </c>
      <c r="L49" s="198">
        <v>13907</v>
      </c>
      <c r="M49" s="199">
        <v>94.4</v>
      </c>
      <c r="N49" s="198">
        <v>19396</v>
      </c>
      <c r="O49" s="198">
        <v>20070</v>
      </c>
      <c r="P49" s="199">
        <v>96.6</v>
      </c>
    </row>
    <row r="50" spans="1:16">
      <c r="A50" s="36" t="s">
        <v>68</v>
      </c>
      <c r="B50" s="198">
        <v>3279</v>
      </c>
      <c r="C50" s="198">
        <v>3322</v>
      </c>
      <c r="D50" s="199">
        <v>98.7</v>
      </c>
      <c r="E50" s="198">
        <v>34</v>
      </c>
      <c r="F50" s="198">
        <v>173</v>
      </c>
      <c r="G50" s="199">
        <v>19.7</v>
      </c>
      <c r="H50" s="198">
        <v>3245</v>
      </c>
      <c r="I50" s="198">
        <v>3149</v>
      </c>
      <c r="J50" s="199">
        <v>103</v>
      </c>
      <c r="K50" s="198">
        <v>7079</v>
      </c>
      <c r="L50" s="198">
        <v>3996</v>
      </c>
      <c r="M50" s="199">
        <v>177.2</v>
      </c>
      <c r="N50" s="198">
        <v>10358</v>
      </c>
      <c r="O50" s="198">
        <v>7318</v>
      </c>
      <c r="P50" s="199">
        <v>141.5</v>
      </c>
    </row>
    <row r="51" spans="1:16">
      <c r="A51" s="36" t="s">
        <v>99</v>
      </c>
      <c r="B51" s="198">
        <v>23214</v>
      </c>
      <c r="C51" s="198">
        <v>23529</v>
      </c>
      <c r="D51" s="199">
        <v>98.7</v>
      </c>
      <c r="E51" s="198">
        <v>304</v>
      </c>
      <c r="F51" s="198">
        <v>60</v>
      </c>
      <c r="G51" s="199">
        <v>506.7</v>
      </c>
      <c r="H51" s="198">
        <v>22910</v>
      </c>
      <c r="I51" s="198">
        <v>23469</v>
      </c>
      <c r="J51" s="199">
        <v>97.6</v>
      </c>
      <c r="K51" s="198">
        <v>17298</v>
      </c>
      <c r="L51" s="198">
        <v>14687</v>
      </c>
      <c r="M51" s="199">
        <v>117.8</v>
      </c>
      <c r="N51" s="198">
        <v>40512</v>
      </c>
      <c r="O51" s="198">
        <v>38216</v>
      </c>
      <c r="P51" s="199">
        <v>106</v>
      </c>
    </row>
    <row r="52" spans="1:16">
      <c r="A52" s="36" t="s">
        <v>69</v>
      </c>
      <c r="B52" s="198">
        <v>21319</v>
      </c>
      <c r="C52" s="198">
        <v>21021</v>
      </c>
      <c r="D52" s="199">
        <v>101.4</v>
      </c>
      <c r="E52" s="198">
        <v>2319</v>
      </c>
      <c r="F52" s="198">
        <v>2196</v>
      </c>
      <c r="G52" s="199">
        <v>105.6</v>
      </c>
      <c r="H52" s="198">
        <v>19000</v>
      </c>
      <c r="I52" s="198">
        <v>18825</v>
      </c>
      <c r="J52" s="199">
        <v>100.9</v>
      </c>
      <c r="K52" s="198">
        <v>13523</v>
      </c>
      <c r="L52" s="198">
        <v>10787</v>
      </c>
      <c r="M52" s="199">
        <v>125.4</v>
      </c>
      <c r="N52" s="198">
        <v>34842</v>
      </c>
      <c r="O52" s="198">
        <v>31808</v>
      </c>
      <c r="P52" s="199">
        <v>109.5</v>
      </c>
    </row>
    <row r="53" spans="1:16">
      <c r="A53" s="36" t="s">
        <v>136</v>
      </c>
      <c r="B53" s="198">
        <v>5661</v>
      </c>
      <c r="C53" s="198">
        <v>5698</v>
      </c>
      <c r="D53" s="199">
        <v>99.4</v>
      </c>
      <c r="E53" s="198">
        <v>376</v>
      </c>
      <c r="F53" s="198">
        <v>256</v>
      </c>
      <c r="G53" s="199">
        <v>146.9</v>
      </c>
      <c r="H53" s="198">
        <v>5285</v>
      </c>
      <c r="I53" s="198">
        <v>5442</v>
      </c>
      <c r="J53" s="199">
        <v>97.1</v>
      </c>
      <c r="K53" s="198">
        <v>5086</v>
      </c>
      <c r="L53" s="198">
        <v>5949</v>
      </c>
      <c r="M53" s="199">
        <v>85.5</v>
      </c>
      <c r="N53" s="198">
        <v>10747</v>
      </c>
      <c r="O53" s="198">
        <v>11647</v>
      </c>
      <c r="P53" s="199">
        <v>92.3</v>
      </c>
    </row>
    <row r="54" spans="1:16">
      <c r="A54" s="37" t="s">
        <v>100</v>
      </c>
      <c r="B54" s="224">
        <v>5587</v>
      </c>
      <c r="C54" s="224">
        <v>5641</v>
      </c>
      <c r="D54" s="225">
        <v>99</v>
      </c>
      <c r="E54" s="224">
        <v>3161</v>
      </c>
      <c r="F54" s="224">
        <v>3251</v>
      </c>
      <c r="G54" s="225">
        <v>97.2</v>
      </c>
      <c r="H54" s="224">
        <v>2426</v>
      </c>
      <c r="I54" s="224">
        <v>2390</v>
      </c>
      <c r="J54" s="225">
        <v>101.5</v>
      </c>
      <c r="K54" s="224">
        <v>2697</v>
      </c>
      <c r="L54" s="224">
        <v>3622</v>
      </c>
      <c r="M54" s="225">
        <v>74.5</v>
      </c>
      <c r="N54" s="224">
        <v>8284</v>
      </c>
      <c r="O54" s="224">
        <v>9263</v>
      </c>
      <c r="P54" s="225">
        <v>89.4</v>
      </c>
    </row>
    <row r="75" spans="1:19" ht="12.75" customHeight="1">
      <c r="A75" s="363" t="s">
        <v>153</v>
      </c>
      <c r="B75" s="363"/>
      <c r="C75" s="363"/>
      <c r="D75" s="363"/>
      <c r="E75" s="363"/>
      <c r="F75" s="363"/>
      <c r="G75" s="363"/>
      <c r="H75" s="363"/>
      <c r="I75" s="363"/>
      <c r="J75" s="363"/>
      <c r="K75" s="92"/>
      <c r="L75" s="92"/>
      <c r="M75" s="92"/>
      <c r="N75" s="92"/>
      <c r="O75" s="92"/>
      <c r="P75" s="92"/>
      <c r="Q75" s="92"/>
      <c r="R75" s="92"/>
      <c r="S75" s="92"/>
    </row>
    <row r="76" spans="1:19">
      <c r="A76" s="93"/>
      <c r="B76" s="45"/>
      <c r="C76" s="45"/>
      <c r="D76" s="45"/>
      <c r="E76" s="94"/>
      <c r="F76" s="94"/>
      <c r="G76" s="45"/>
      <c r="H76" s="45"/>
      <c r="I76" s="45"/>
      <c r="J76" s="86" t="s">
        <v>86</v>
      </c>
    </row>
    <row r="77" spans="1:19" ht="12.75" customHeight="1">
      <c r="A77" s="347"/>
      <c r="B77" s="357" t="s">
        <v>124</v>
      </c>
      <c r="C77" s="358"/>
      <c r="D77" s="358"/>
      <c r="E77" s="358"/>
      <c r="F77" s="358"/>
      <c r="G77" s="358"/>
      <c r="H77" s="358"/>
      <c r="I77" s="358"/>
      <c r="J77" s="358"/>
      <c r="K77" s="87"/>
    </row>
    <row r="78" spans="1:19">
      <c r="A78" s="348"/>
      <c r="B78" s="361"/>
      <c r="C78" s="362"/>
      <c r="D78" s="362"/>
      <c r="E78" s="362"/>
      <c r="F78" s="362"/>
      <c r="G78" s="362"/>
      <c r="H78" s="362"/>
      <c r="I78" s="362"/>
      <c r="J78" s="362"/>
      <c r="K78" s="87"/>
    </row>
    <row r="79" spans="1:19" ht="51.75" customHeight="1">
      <c r="A79" s="348"/>
      <c r="B79" s="333" t="s">
        <v>87</v>
      </c>
      <c r="C79" s="350"/>
      <c r="D79" s="351" t="s">
        <v>88</v>
      </c>
      <c r="E79" s="333" t="s">
        <v>89</v>
      </c>
      <c r="F79" s="366"/>
      <c r="G79" s="351" t="s">
        <v>90</v>
      </c>
      <c r="H79" s="364" t="s">
        <v>91</v>
      </c>
      <c r="I79" s="364"/>
      <c r="J79" s="354" t="s">
        <v>92</v>
      </c>
      <c r="K79" s="87"/>
    </row>
    <row r="80" spans="1:19" ht="61.5" customHeight="1">
      <c r="A80" s="349"/>
      <c r="B80" s="14" t="s">
        <v>93</v>
      </c>
      <c r="C80" s="14" t="s">
        <v>94</v>
      </c>
      <c r="D80" s="352"/>
      <c r="E80" s="14" t="s">
        <v>93</v>
      </c>
      <c r="F80" s="14" t="s">
        <v>94</v>
      </c>
      <c r="G80" s="352"/>
      <c r="H80" s="95" t="s">
        <v>93</v>
      </c>
      <c r="I80" s="95" t="s">
        <v>94</v>
      </c>
      <c r="J80" s="354"/>
      <c r="K80" s="87"/>
    </row>
    <row r="81" spans="1:10">
      <c r="A81" s="35" t="s">
        <v>137</v>
      </c>
      <c r="B81" s="226">
        <v>51878</v>
      </c>
      <c r="C81" s="226">
        <v>25264</v>
      </c>
      <c r="D81" s="227">
        <v>22.7</v>
      </c>
      <c r="E81" s="226">
        <v>24593</v>
      </c>
      <c r="F81" s="226">
        <v>13696</v>
      </c>
      <c r="G81" s="227">
        <v>10.8</v>
      </c>
      <c r="H81" s="226">
        <v>152259</v>
      </c>
      <c r="I81" s="226">
        <v>76450</v>
      </c>
      <c r="J81" s="227">
        <v>66.599999999999994</v>
      </c>
    </row>
    <row r="82" spans="1:10">
      <c r="A82" s="36" t="s">
        <v>95</v>
      </c>
      <c r="B82" s="228">
        <v>187</v>
      </c>
      <c r="C82" s="228">
        <v>100</v>
      </c>
      <c r="D82" s="229">
        <v>11.6</v>
      </c>
      <c r="E82" s="228">
        <v>982</v>
      </c>
      <c r="F82" s="228">
        <v>51</v>
      </c>
      <c r="G82" s="229">
        <v>61</v>
      </c>
      <c r="H82" s="228">
        <v>442</v>
      </c>
      <c r="I82" s="228">
        <v>189</v>
      </c>
      <c r="J82" s="229">
        <v>27.4</v>
      </c>
    </row>
    <row r="83" spans="1:10">
      <c r="A83" s="36" t="s">
        <v>96</v>
      </c>
      <c r="B83" s="228">
        <v>1302</v>
      </c>
      <c r="C83" s="228">
        <v>605</v>
      </c>
      <c r="D83" s="229">
        <v>46.9</v>
      </c>
      <c r="E83" s="230" t="s">
        <v>172</v>
      </c>
      <c r="F83" s="230" t="s">
        <v>172</v>
      </c>
      <c r="G83" s="230" t="s">
        <v>172</v>
      </c>
      <c r="H83" s="228">
        <v>1477</v>
      </c>
      <c r="I83" s="228">
        <v>680</v>
      </c>
      <c r="J83" s="229">
        <v>53.1</v>
      </c>
    </row>
    <row r="84" spans="1:10">
      <c r="A84" s="36" t="s">
        <v>65</v>
      </c>
      <c r="B84" s="228">
        <v>5705</v>
      </c>
      <c r="C84" s="228">
        <v>3454</v>
      </c>
      <c r="D84" s="229">
        <v>79</v>
      </c>
      <c r="E84" s="228">
        <v>1305</v>
      </c>
      <c r="F84" s="228">
        <v>275</v>
      </c>
      <c r="G84" s="229">
        <v>18.100000000000001</v>
      </c>
      <c r="H84" s="228">
        <v>210</v>
      </c>
      <c r="I84" s="228">
        <v>106</v>
      </c>
      <c r="J84" s="229">
        <v>2.9</v>
      </c>
    </row>
    <row r="85" spans="1:10">
      <c r="A85" s="36" t="s">
        <v>97</v>
      </c>
      <c r="B85" s="230" t="s">
        <v>172</v>
      </c>
      <c r="C85" s="230" t="s">
        <v>172</v>
      </c>
      <c r="D85" s="230" t="s">
        <v>172</v>
      </c>
      <c r="E85" s="230" t="s">
        <v>172</v>
      </c>
      <c r="F85" s="230" t="s">
        <v>172</v>
      </c>
      <c r="G85" s="230" t="s">
        <v>172</v>
      </c>
      <c r="H85" s="228">
        <v>48914</v>
      </c>
      <c r="I85" s="228">
        <v>23303</v>
      </c>
      <c r="J85" s="229">
        <v>100</v>
      </c>
    </row>
    <row r="86" spans="1:10">
      <c r="A86" s="36" t="s">
        <v>66</v>
      </c>
      <c r="B86" s="228">
        <v>5835</v>
      </c>
      <c r="C86" s="228">
        <v>2611</v>
      </c>
      <c r="D86" s="229">
        <v>87.3</v>
      </c>
      <c r="E86" s="228">
        <v>4</v>
      </c>
      <c r="F86" s="230" t="s">
        <v>172</v>
      </c>
      <c r="G86" s="229">
        <v>0.1</v>
      </c>
      <c r="H86" s="228">
        <v>844</v>
      </c>
      <c r="I86" s="228">
        <v>164</v>
      </c>
      <c r="J86" s="229">
        <v>12.6</v>
      </c>
    </row>
    <row r="87" spans="1:10">
      <c r="A87" s="36" t="s">
        <v>67</v>
      </c>
      <c r="B87" s="228">
        <v>278</v>
      </c>
      <c r="C87" s="228">
        <v>195</v>
      </c>
      <c r="D87" s="229">
        <v>1.2</v>
      </c>
      <c r="E87" s="230" t="s">
        <v>172</v>
      </c>
      <c r="F87" s="230" t="s">
        <v>172</v>
      </c>
      <c r="G87" s="230" t="s">
        <v>172</v>
      </c>
      <c r="H87" s="228">
        <v>22968</v>
      </c>
      <c r="I87" s="228">
        <v>15171</v>
      </c>
      <c r="J87" s="229">
        <v>98.8</v>
      </c>
    </row>
    <row r="88" spans="1:10">
      <c r="A88" s="36" t="s">
        <v>98</v>
      </c>
      <c r="B88" s="228">
        <v>5440</v>
      </c>
      <c r="C88" s="228">
        <v>2683</v>
      </c>
      <c r="D88" s="229">
        <v>83.4</v>
      </c>
      <c r="E88" s="228">
        <v>15</v>
      </c>
      <c r="F88" s="230" t="s">
        <v>172</v>
      </c>
      <c r="G88" s="229">
        <v>0.2</v>
      </c>
      <c r="H88" s="228">
        <v>1070</v>
      </c>
      <c r="I88" s="228">
        <v>492</v>
      </c>
      <c r="J88" s="229">
        <v>16.399999999999999</v>
      </c>
    </row>
    <row r="89" spans="1:10">
      <c r="A89" s="36" t="s">
        <v>135</v>
      </c>
      <c r="B89" s="230" t="s">
        <v>172</v>
      </c>
      <c r="C89" s="230" t="s">
        <v>172</v>
      </c>
      <c r="D89" s="230" t="s">
        <v>172</v>
      </c>
      <c r="E89" s="230" t="s">
        <v>172</v>
      </c>
      <c r="F89" s="230" t="s">
        <v>172</v>
      </c>
      <c r="G89" s="230" t="s">
        <v>172</v>
      </c>
      <c r="H89" s="228">
        <v>9826</v>
      </c>
      <c r="I89" s="228">
        <v>6271</v>
      </c>
      <c r="J89" s="229">
        <v>100</v>
      </c>
    </row>
    <row r="90" spans="1:10">
      <c r="A90" s="36" t="s">
        <v>68</v>
      </c>
      <c r="B90" s="228">
        <v>265</v>
      </c>
      <c r="C90" s="228">
        <v>133</v>
      </c>
      <c r="D90" s="229">
        <v>4</v>
      </c>
      <c r="E90" s="228">
        <v>222</v>
      </c>
      <c r="F90" s="230" t="s">
        <v>172</v>
      </c>
      <c r="G90" s="229">
        <v>3.3</v>
      </c>
      <c r="H90" s="228">
        <v>6183</v>
      </c>
      <c r="I90" s="228">
        <v>3146</v>
      </c>
      <c r="J90" s="229">
        <v>92.7</v>
      </c>
    </row>
    <row r="91" spans="1:10">
      <c r="A91" s="36" t="s">
        <v>99</v>
      </c>
      <c r="B91" s="230" t="s">
        <v>172</v>
      </c>
      <c r="C91" s="230" t="s">
        <v>172</v>
      </c>
      <c r="D91" s="230" t="s">
        <v>172</v>
      </c>
      <c r="E91" s="230" t="s">
        <v>172</v>
      </c>
      <c r="F91" s="230" t="s">
        <v>172</v>
      </c>
      <c r="G91" s="230" t="s">
        <v>172</v>
      </c>
      <c r="H91" s="228">
        <v>54817</v>
      </c>
      <c r="I91" s="228">
        <v>23214</v>
      </c>
      <c r="J91" s="229">
        <v>100</v>
      </c>
    </row>
    <row r="92" spans="1:10">
      <c r="A92" s="36" t="s">
        <v>69</v>
      </c>
      <c r="B92" s="228">
        <v>15964</v>
      </c>
      <c r="C92" s="228">
        <v>7976</v>
      </c>
      <c r="D92" s="229">
        <v>42.3</v>
      </c>
      <c r="E92" s="228">
        <v>21617</v>
      </c>
      <c r="F92" s="228">
        <v>13306</v>
      </c>
      <c r="G92" s="229">
        <v>57.3</v>
      </c>
      <c r="H92" s="228">
        <v>129</v>
      </c>
      <c r="I92" s="228">
        <v>37</v>
      </c>
      <c r="J92" s="229">
        <v>0.3</v>
      </c>
    </row>
    <row r="93" spans="1:10">
      <c r="A93" s="36" t="s">
        <v>136</v>
      </c>
      <c r="B93" s="228">
        <v>4428</v>
      </c>
      <c r="C93" s="228">
        <v>2498</v>
      </c>
      <c r="D93" s="229">
        <v>51.6</v>
      </c>
      <c r="E93" s="228">
        <v>30</v>
      </c>
      <c r="F93" s="228">
        <v>18</v>
      </c>
      <c r="G93" s="229">
        <v>0.3</v>
      </c>
      <c r="H93" s="228">
        <v>4117</v>
      </c>
      <c r="I93" s="228">
        <v>3145</v>
      </c>
      <c r="J93" s="229">
        <v>48</v>
      </c>
    </row>
    <row r="94" spans="1:10">
      <c r="A94" s="37" t="s">
        <v>100</v>
      </c>
      <c r="B94" s="231">
        <v>12474</v>
      </c>
      <c r="C94" s="231">
        <v>5009</v>
      </c>
      <c r="D94" s="232">
        <v>88.1</v>
      </c>
      <c r="E94" s="231">
        <v>418</v>
      </c>
      <c r="F94" s="231">
        <v>46</v>
      </c>
      <c r="G94" s="232">
        <v>3</v>
      </c>
      <c r="H94" s="231">
        <v>1262</v>
      </c>
      <c r="I94" s="231">
        <v>532</v>
      </c>
      <c r="J94" s="232">
        <v>8.9</v>
      </c>
    </row>
    <row r="95" spans="1:10">
      <c r="A95" s="50"/>
      <c r="B95" s="19"/>
      <c r="C95" s="19"/>
      <c r="D95" s="17"/>
      <c r="E95" s="47"/>
      <c r="F95" s="47"/>
      <c r="G95" s="47"/>
      <c r="H95" s="19"/>
      <c r="I95" s="47"/>
      <c r="J95" s="17"/>
    </row>
    <row r="96" spans="1:10">
      <c r="A96" s="50"/>
      <c r="B96" s="19"/>
      <c r="C96" s="19"/>
      <c r="D96" s="17"/>
      <c r="E96" s="47"/>
      <c r="F96" s="47"/>
      <c r="G96" s="47"/>
      <c r="H96" s="19"/>
      <c r="I96" s="47"/>
      <c r="J96" s="17"/>
    </row>
    <row r="97" spans="1:10">
      <c r="A97" s="50"/>
      <c r="B97" s="19"/>
      <c r="C97" s="19"/>
      <c r="D97" s="17"/>
      <c r="E97" s="47"/>
      <c r="F97" s="47"/>
      <c r="G97" s="47"/>
      <c r="H97" s="19"/>
      <c r="I97" s="47"/>
      <c r="J97" s="17"/>
    </row>
    <row r="98" spans="1:10">
      <c r="A98" s="50"/>
      <c r="B98" s="19"/>
      <c r="C98" s="19"/>
      <c r="D98" s="17"/>
      <c r="E98" s="47"/>
      <c r="F98" s="47"/>
      <c r="G98" s="47"/>
      <c r="H98" s="19"/>
      <c r="I98" s="47"/>
      <c r="J98" s="17"/>
    </row>
    <row r="99" spans="1:10">
      <c r="A99" s="50"/>
      <c r="B99" s="19"/>
      <c r="C99" s="19"/>
      <c r="D99" s="17"/>
      <c r="E99" s="47"/>
      <c r="F99" s="47"/>
      <c r="G99" s="47"/>
      <c r="H99" s="19"/>
      <c r="I99" s="47"/>
      <c r="J99" s="17"/>
    </row>
    <row r="100" spans="1:10">
      <c r="A100" s="50"/>
      <c r="B100" s="19"/>
      <c r="C100" s="19"/>
      <c r="D100" s="17"/>
      <c r="E100" s="47"/>
      <c r="F100" s="47"/>
      <c r="G100" s="47"/>
      <c r="H100" s="19"/>
      <c r="I100" s="47"/>
      <c r="J100" s="17"/>
    </row>
    <row r="101" spans="1:10">
      <c r="A101" s="50"/>
      <c r="B101" s="19"/>
      <c r="C101" s="19"/>
      <c r="D101" s="17"/>
      <c r="E101" s="47"/>
      <c r="F101" s="47"/>
      <c r="G101" s="47"/>
      <c r="H101" s="19"/>
      <c r="I101" s="47"/>
      <c r="J101" s="17"/>
    </row>
    <row r="102" spans="1:10">
      <c r="A102" s="50"/>
      <c r="B102" s="19"/>
      <c r="C102" s="19"/>
      <c r="D102" s="17"/>
      <c r="E102" s="47"/>
      <c r="F102" s="47"/>
      <c r="G102" s="47"/>
      <c r="H102" s="19"/>
      <c r="I102" s="47"/>
      <c r="J102" s="17"/>
    </row>
    <row r="103" spans="1:10">
      <c r="A103" s="50"/>
      <c r="B103" s="19"/>
      <c r="C103" s="19"/>
      <c r="D103" s="17"/>
      <c r="E103" s="47"/>
      <c r="F103" s="47"/>
      <c r="G103" s="47"/>
      <c r="H103" s="19"/>
      <c r="I103" s="47"/>
      <c r="J103" s="17"/>
    </row>
    <row r="104" spans="1:10">
      <c r="A104" s="50"/>
      <c r="B104" s="19"/>
      <c r="C104" s="19"/>
      <c r="D104" s="17"/>
      <c r="E104" s="47"/>
      <c r="F104" s="47"/>
      <c r="G104" s="47"/>
      <c r="H104" s="19"/>
      <c r="I104" s="47"/>
      <c r="J104" s="17"/>
    </row>
    <row r="105" spans="1:10">
      <c r="A105" s="50"/>
      <c r="B105" s="19"/>
      <c r="C105" s="19"/>
      <c r="D105" s="17"/>
      <c r="E105" s="47"/>
      <c r="F105" s="47"/>
      <c r="G105" s="47"/>
      <c r="H105" s="19"/>
      <c r="I105" s="47"/>
      <c r="J105" s="17"/>
    </row>
    <row r="106" spans="1:10">
      <c r="A106" s="50"/>
      <c r="B106" s="19"/>
      <c r="C106" s="19"/>
      <c r="D106" s="17"/>
      <c r="E106" s="47"/>
      <c r="F106" s="47"/>
      <c r="G106" s="47"/>
      <c r="H106" s="19"/>
      <c r="I106" s="47"/>
      <c r="J106" s="17"/>
    </row>
    <row r="107" spans="1:10">
      <c r="A107" s="50"/>
      <c r="B107" s="19"/>
      <c r="C107" s="19"/>
      <c r="D107" s="17"/>
      <c r="E107" s="47"/>
      <c r="F107" s="47"/>
      <c r="G107" s="47"/>
      <c r="H107" s="19"/>
      <c r="I107" s="47"/>
      <c r="J107" s="17"/>
    </row>
    <row r="108" spans="1:10">
      <c r="A108" s="50"/>
      <c r="B108" s="19"/>
      <c r="C108" s="19"/>
      <c r="D108" s="17"/>
      <c r="E108" s="47"/>
      <c r="F108" s="47"/>
      <c r="G108" s="47"/>
      <c r="H108" s="19"/>
      <c r="I108" s="47"/>
      <c r="J108" s="17"/>
    </row>
    <row r="109" spans="1:10">
      <c r="A109" s="50"/>
      <c r="B109" s="19"/>
      <c r="C109" s="19"/>
      <c r="D109" s="17"/>
      <c r="E109" s="47"/>
      <c r="F109" s="47"/>
      <c r="G109" s="47"/>
      <c r="H109" s="19"/>
      <c r="I109" s="47"/>
      <c r="J109" s="17"/>
    </row>
    <row r="113" spans="1:10">
      <c r="A113" s="96"/>
      <c r="B113" s="45"/>
      <c r="C113" s="45"/>
      <c r="D113" s="45"/>
      <c r="E113" s="45"/>
      <c r="F113" s="45"/>
      <c r="G113" s="45"/>
      <c r="H113" s="45"/>
      <c r="I113" s="344" t="s">
        <v>86</v>
      </c>
      <c r="J113" s="344"/>
    </row>
    <row r="114" spans="1:10" ht="41.25" customHeight="1">
      <c r="A114" s="347"/>
      <c r="B114" s="357" t="s">
        <v>44</v>
      </c>
      <c r="C114" s="358"/>
      <c r="D114" s="358"/>
      <c r="E114" s="358"/>
      <c r="F114" s="358"/>
      <c r="G114" s="358"/>
      <c r="H114" s="358"/>
      <c r="I114" s="358"/>
      <c r="J114" s="358"/>
    </row>
    <row r="115" spans="1:10" ht="39.75" customHeight="1">
      <c r="A115" s="348"/>
      <c r="B115" s="333" t="s">
        <v>45</v>
      </c>
      <c r="C115" s="353"/>
      <c r="D115" s="353"/>
      <c r="E115" s="353"/>
      <c r="F115" s="353"/>
      <c r="G115" s="353"/>
      <c r="H115" s="353"/>
      <c r="I115" s="353"/>
      <c r="J115" s="353"/>
    </row>
    <row r="116" spans="1:10" ht="41.25" customHeight="1">
      <c r="A116" s="348"/>
      <c r="B116" s="355" t="s">
        <v>87</v>
      </c>
      <c r="C116" s="356"/>
      <c r="D116" s="359" t="s">
        <v>88</v>
      </c>
      <c r="E116" s="355" t="s">
        <v>89</v>
      </c>
      <c r="F116" s="365"/>
      <c r="G116" s="345" t="s">
        <v>90</v>
      </c>
      <c r="H116" s="364" t="s">
        <v>91</v>
      </c>
      <c r="I116" s="364"/>
      <c r="J116" s="354" t="s">
        <v>92</v>
      </c>
    </row>
    <row r="117" spans="1:10" ht="59.25" customHeight="1">
      <c r="A117" s="349"/>
      <c r="B117" s="97" t="s">
        <v>93</v>
      </c>
      <c r="C117" s="97" t="s">
        <v>94</v>
      </c>
      <c r="D117" s="360"/>
      <c r="E117" s="97" t="s">
        <v>93</v>
      </c>
      <c r="F117" s="97" t="s">
        <v>94</v>
      </c>
      <c r="G117" s="346"/>
      <c r="H117" s="95" t="s">
        <v>93</v>
      </c>
      <c r="I117" s="95" t="s">
        <v>94</v>
      </c>
      <c r="J117" s="354"/>
    </row>
    <row r="118" spans="1:10">
      <c r="A118" s="35" t="s">
        <v>137</v>
      </c>
      <c r="B118" s="233">
        <v>17231</v>
      </c>
      <c r="C118" s="233">
        <v>6666</v>
      </c>
      <c r="D118" s="234">
        <v>55.8</v>
      </c>
      <c r="E118" s="233">
        <v>6146</v>
      </c>
      <c r="F118" s="233">
        <v>1878</v>
      </c>
      <c r="G118" s="234">
        <v>19.899999999999999</v>
      </c>
      <c r="H118" s="233">
        <v>7483</v>
      </c>
      <c r="I118" s="233">
        <v>1361</v>
      </c>
      <c r="J118" s="234">
        <v>24.2</v>
      </c>
    </row>
    <row r="119" spans="1:10">
      <c r="A119" s="36" t="s">
        <v>95</v>
      </c>
      <c r="B119" s="235">
        <v>91</v>
      </c>
      <c r="C119" s="235">
        <v>50</v>
      </c>
      <c r="D119" s="236">
        <v>7.4</v>
      </c>
      <c r="E119" s="235">
        <v>982</v>
      </c>
      <c r="F119" s="235">
        <v>51</v>
      </c>
      <c r="G119" s="236">
        <v>79.400000000000006</v>
      </c>
      <c r="H119" s="235">
        <v>164</v>
      </c>
      <c r="I119" s="237" t="s">
        <v>173</v>
      </c>
      <c r="J119" s="236">
        <v>13.3</v>
      </c>
    </row>
    <row r="120" spans="1:10">
      <c r="A120" s="36" t="s">
        <v>96</v>
      </c>
      <c r="B120" s="237" t="s">
        <v>172</v>
      </c>
      <c r="C120" s="237" t="s">
        <v>172</v>
      </c>
      <c r="D120" s="237" t="s">
        <v>172</v>
      </c>
      <c r="E120" s="237" t="s">
        <v>172</v>
      </c>
      <c r="F120" s="237" t="s">
        <v>172</v>
      </c>
      <c r="G120" s="237" t="s">
        <v>172</v>
      </c>
      <c r="H120" s="237" t="s">
        <v>172</v>
      </c>
      <c r="I120" s="237" t="s">
        <v>172</v>
      </c>
      <c r="J120" s="237" t="s">
        <v>172</v>
      </c>
    </row>
    <row r="121" spans="1:10">
      <c r="A121" s="36" t="s">
        <v>65</v>
      </c>
      <c r="B121" s="235">
        <v>3653</v>
      </c>
      <c r="C121" s="235">
        <v>1642</v>
      </c>
      <c r="D121" s="236">
        <v>71.3</v>
      </c>
      <c r="E121" s="235">
        <v>1305</v>
      </c>
      <c r="F121" s="235">
        <v>275</v>
      </c>
      <c r="G121" s="236">
        <v>25.5</v>
      </c>
      <c r="H121" s="235">
        <v>163</v>
      </c>
      <c r="I121" s="235">
        <v>106</v>
      </c>
      <c r="J121" s="236">
        <v>3.2</v>
      </c>
    </row>
    <row r="122" spans="1:10">
      <c r="A122" s="36" t="s">
        <v>97</v>
      </c>
      <c r="B122" s="237" t="s">
        <v>172</v>
      </c>
      <c r="C122" s="237" t="s">
        <v>172</v>
      </c>
      <c r="D122" s="237" t="s">
        <v>172</v>
      </c>
      <c r="E122" s="237" t="s">
        <v>172</v>
      </c>
      <c r="F122" s="237" t="s">
        <v>172</v>
      </c>
      <c r="G122" s="237" t="s">
        <v>172</v>
      </c>
      <c r="H122" s="235">
        <v>1017</v>
      </c>
      <c r="I122" s="235">
        <v>338</v>
      </c>
      <c r="J122" s="236">
        <v>100</v>
      </c>
    </row>
    <row r="123" spans="1:10">
      <c r="A123" s="36" t="s">
        <v>66</v>
      </c>
      <c r="B123" s="235">
        <v>2814</v>
      </c>
      <c r="C123" s="235">
        <v>1009</v>
      </c>
      <c r="D123" s="236">
        <v>77.5</v>
      </c>
      <c r="E123" s="235">
        <v>4</v>
      </c>
      <c r="F123" s="237" t="s">
        <v>172</v>
      </c>
      <c r="G123" s="236">
        <v>0.1</v>
      </c>
      <c r="H123" s="235">
        <v>813</v>
      </c>
      <c r="I123" s="235">
        <v>133</v>
      </c>
      <c r="J123" s="236">
        <v>22.4</v>
      </c>
    </row>
    <row r="124" spans="1:10">
      <c r="A124" s="36" t="s">
        <v>67</v>
      </c>
      <c r="B124" s="237" t="s">
        <v>172</v>
      </c>
      <c r="C124" s="237" t="s">
        <v>172</v>
      </c>
      <c r="D124" s="237" t="s">
        <v>172</v>
      </c>
      <c r="E124" s="237" t="s">
        <v>172</v>
      </c>
      <c r="F124" s="237" t="s">
        <v>172</v>
      </c>
      <c r="G124" s="237" t="s">
        <v>172</v>
      </c>
      <c r="H124" s="235">
        <v>25</v>
      </c>
      <c r="I124" s="235">
        <v>20</v>
      </c>
      <c r="J124" s="236">
        <v>100</v>
      </c>
    </row>
    <row r="125" spans="1:10">
      <c r="A125" s="36" t="s">
        <v>98</v>
      </c>
      <c r="B125" s="235">
        <v>132</v>
      </c>
      <c r="C125" s="237" t="s">
        <v>172</v>
      </c>
      <c r="D125" s="236">
        <v>39.4</v>
      </c>
      <c r="E125" s="237" t="s">
        <v>172</v>
      </c>
      <c r="F125" s="237" t="s">
        <v>172</v>
      </c>
      <c r="G125" s="237" t="s">
        <v>172</v>
      </c>
      <c r="H125" s="235">
        <v>203</v>
      </c>
      <c r="I125" s="237" t="s">
        <v>172</v>
      </c>
      <c r="J125" s="236">
        <v>60.6</v>
      </c>
    </row>
    <row r="126" spans="1:10">
      <c r="A126" s="36" t="s">
        <v>135</v>
      </c>
      <c r="B126" s="237" t="s">
        <v>172</v>
      </c>
      <c r="C126" s="237" t="s">
        <v>172</v>
      </c>
      <c r="D126" s="237" t="s">
        <v>172</v>
      </c>
      <c r="E126" s="237" t="s">
        <v>172</v>
      </c>
      <c r="F126" s="237" t="s">
        <v>172</v>
      </c>
      <c r="G126" s="237" t="s">
        <v>172</v>
      </c>
      <c r="H126" s="235">
        <v>99</v>
      </c>
      <c r="I126" s="235">
        <v>79</v>
      </c>
      <c r="J126" s="236">
        <v>100</v>
      </c>
    </row>
    <row r="127" spans="1:10">
      <c r="A127" s="36" t="s">
        <v>68</v>
      </c>
      <c r="B127" s="235">
        <v>163</v>
      </c>
      <c r="C127" s="235">
        <v>34</v>
      </c>
      <c r="D127" s="236">
        <v>14.7</v>
      </c>
      <c r="E127" s="235">
        <v>222</v>
      </c>
      <c r="F127" s="237" t="s">
        <v>172</v>
      </c>
      <c r="G127" s="236">
        <v>20</v>
      </c>
      <c r="H127" s="235">
        <v>725</v>
      </c>
      <c r="I127" s="237" t="s">
        <v>172</v>
      </c>
      <c r="J127" s="236">
        <v>65.3</v>
      </c>
    </row>
    <row r="128" spans="1:10">
      <c r="A128" s="36" t="s">
        <v>99</v>
      </c>
      <c r="B128" s="237" t="s">
        <v>172</v>
      </c>
      <c r="C128" s="237" t="s">
        <v>172</v>
      </c>
      <c r="D128" s="237" t="s">
        <v>172</v>
      </c>
      <c r="E128" s="237" t="s">
        <v>172</v>
      </c>
      <c r="F128" s="237" t="s">
        <v>172</v>
      </c>
      <c r="G128" s="237" t="s">
        <v>172</v>
      </c>
      <c r="H128" s="235">
        <v>3205</v>
      </c>
      <c r="I128" s="235">
        <v>304</v>
      </c>
      <c r="J128" s="236">
        <v>100</v>
      </c>
    </row>
    <row r="129" spans="1:10">
      <c r="A129" s="36" t="s">
        <v>69</v>
      </c>
      <c r="B129" s="235">
        <v>2535</v>
      </c>
      <c r="C129" s="235">
        <v>776</v>
      </c>
      <c r="D129" s="236">
        <v>42.2</v>
      </c>
      <c r="E129" s="235">
        <v>3338</v>
      </c>
      <c r="F129" s="235">
        <v>1506</v>
      </c>
      <c r="G129" s="236">
        <v>55.6</v>
      </c>
      <c r="H129" s="237" t="s">
        <v>173</v>
      </c>
      <c r="I129" s="237" t="s">
        <v>173</v>
      </c>
      <c r="J129" s="236">
        <v>2.1</v>
      </c>
    </row>
    <row r="130" spans="1:10">
      <c r="A130" s="36" t="s">
        <v>136</v>
      </c>
      <c r="B130" s="235">
        <v>450</v>
      </c>
      <c r="C130" s="235">
        <v>40</v>
      </c>
      <c r="D130" s="236">
        <v>32.1</v>
      </c>
      <c r="E130" s="235">
        <v>12</v>
      </c>
      <c r="F130" s="237" t="s">
        <v>172</v>
      </c>
      <c r="G130" s="236">
        <v>0.9</v>
      </c>
      <c r="H130" s="235">
        <v>940</v>
      </c>
      <c r="I130" s="235">
        <v>336</v>
      </c>
      <c r="J130" s="236">
        <v>67</v>
      </c>
    </row>
    <row r="131" spans="1:10">
      <c r="A131" s="37" t="s">
        <v>100</v>
      </c>
      <c r="B131" s="238">
        <v>7393</v>
      </c>
      <c r="C131" s="238">
        <v>3115</v>
      </c>
      <c r="D131" s="239">
        <v>96.3</v>
      </c>
      <c r="E131" s="238">
        <v>283</v>
      </c>
      <c r="F131" s="238">
        <v>46</v>
      </c>
      <c r="G131" s="239">
        <v>3.7</v>
      </c>
      <c r="H131" s="240" t="s">
        <v>172</v>
      </c>
      <c r="I131" s="240" t="s">
        <v>172</v>
      </c>
      <c r="J131" s="240" t="s">
        <v>172</v>
      </c>
    </row>
    <row r="132" spans="1:10">
      <c r="A132" s="50"/>
      <c r="B132" s="19"/>
      <c r="C132" s="19"/>
      <c r="D132" s="17"/>
      <c r="E132" s="47"/>
      <c r="F132" s="47"/>
      <c r="G132" s="47"/>
      <c r="H132" s="19"/>
      <c r="I132" s="47"/>
      <c r="J132" s="17"/>
    </row>
    <row r="133" spans="1:10">
      <c r="A133" s="50"/>
      <c r="B133" s="19"/>
      <c r="C133" s="19"/>
      <c r="D133" s="17"/>
      <c r="E133" s="47"/>
      <c r="F133" s="47"/>
      <c r="G133" s="47"/>
      <c r="H133" s="19"/>
      <c r="I133" s="47"/>
      <c r="J133" s="17"/>
    </row>
    <row r="134" spans="1:10">
      <c r="A134" s="50"/>
      <c r="B134" s="19"/>
      <c r="C134" s="19"/>
      <c r="D134" s="17"/>
      <c r="E134" s="47"/>
      <c r="F134" s="47"/>
      <c r="G134" s="47"/>
      <c r="H134" s="19"/>
      <c r="I134" s="47"/>
      <c r="J134" s="17"/>
    </row>
    <row r="135" spans="1:10">
      <c r="A135" s="50"/>
      <c r="B135" s="19"/>
      <c r="C135" s="19"/>
      <c r="D135" s="17"/>
      <c r="E135" s="47"/>
      <c r="F135" s="47"/>
      <c r="G135" s="47"/>
      <c r="H135" s="19"/>
      <c r="I135" s="47"/>
      <c r="J135" s="17"/>
    </row>
    <row r="136" spans="1:10">
      <c r="A136" s="50"/>
      <c r="B136" s="19"/>
      <c r="C136" s="19"/>
      <c r="D136" s="17"/>
      <c r="E136" s="47"/>
      <c r="F136" s="47"/>
      <c r="G136" s="47"/>
      <c r="H136" s="19"/>
      <c r="I136" s="47"/>
      <c r="J136" s="17"/>
    </row>
    <row r="137" spans="1:10">
      <c r="A137" s="50"/>
      <c r="B137" s="19"/>
      <c r="C137" s="19"/>
      <c r="D137" s="17"/>
      <c r="E137" s="47"/>
      <c r="F137" s="47"/>
      <c r="G137" s="47"/>
      <c r="H137" s="19"/>
      <c r="I137" s="47"/>
      <c r="J137" s="17"/>
    </row>
    <row r="138" spans="1:10">
      <c r="A138" s="50"/>
      <c r="B138" s="19"/>
      <c r="C138" s="19"/>
      <c r="D138" s="17"/>
      <c r="E138" s="47"/>
      <c r="F138" s="47"/>
      <c r="G138" s="47"/>
      <c r="H138" s="19"/>
      <c r="I138" s="47"/>
      <c r="J138" s="17"/>
    </row>
    <row r="139" spans="1:10">
      <c r="A139" s="50"/>
      <c r="B139" s="19"/>
      <c r="C139" s="19"/>
      <c r="D139" s="17"/>
      <c r="E139" s="47"/>
      <c r="F139" s="47"/>
      <c r="G139" s="47"/>
      <c r="H139" s="19"/>
      <c r="I139" s="47"/>
      <c r="J139" s="17"/>
    </row>
    <row r="140" spans="1:10">
      <c r="A140" s="50"/>
      <c r="B140" s="19"/>
      <c r="C140" s="19"/>
      <c r="D140" s="17"/>
      <c r="E140" s="47"/>
      <c r="F140" s="47"/>
      <c r="G140" s="47"/>
      <c r="H140" s="19"/>
      <c r="I140" s="47"/>
      <c r="J140" s="17"/>
    </row>
    <row r="141" spans="1:10">
      <c r="A141" s="50"/>
      <c r="B141" s="19"/>
      <c r="C141" s="19"/>
      <c r="D141" s="17"/>
      <c r="E141" s="47"/>
      <c r="F141" s="47"/>
      <c r="G141" s="47"/>
      <c r="H141" s="19"/>
      <c r="I141" s="47"/>
      <c r="J141" s="17"/>
    </row>
    <row r="142" spans="1:10">
      <c r="A142" s="50"/>
      <c r="B142" s="19"/>
      <c r="C142" s="19"/>
      <c r="D142" s="17"/>
      <c r="E142" s="47"/>
      <c r="F142" s="47"/>
      <c r="G142" s="47"/>
      <c r="H142" s="19"/>
      <c r="I142" s="47"/>
      <c r="J142" s="17"/>
    </row>
    <row r="143" spans="1:10">
      <c r="A143" s="50"/>
      <c r="B143" s="19"/>
      <c r="C143" s="19"/>
      <c r="D143" s="17"/>
      <c r="E143" s="47"/>
      <c r="F143" s="47"/>
      <c r="G143" s="47"/>
      <c r="H143" s="19"/>
      <c r="I143" s="47"/>
      <c r="J143" s="17"/>
    </row>
    <row r="144" spans="1:10">
      <c r="A144" s="50"/>
      <c r="B144" s="19"/>
      <c r="C144" s="19"/>
      <c r="D144" s="17"/>
      <c r="E144" s="47"/>
      <c r="F144" s="47"/>
      <c r="G144" s="47"/>
      <c r="H144" s="19"/>
      <c r="I144" s="47"/>
      <c r="J144" s="17"/>
    </row>
    <row r="145" spans="1:11">
      <c r="A145" s="50"/>
      <c r="B145" s="19"/>
      <c r="C145" s="19"/>
      <c r="D145" s="17"/>
      <c r="E145" s="47"/>
      <c r="F145" s="47"/>
      <c r="G145" s="47"/>
      <c r="H145" s="19"/>
      <c r="I145" s="47"/>
      <c r="J145" s="17"/>
    </row>
    <row r="146" spans="1:11">
      <c r="A146" s="50"/>
      <c r="B146" s="19"/>
      <c r="C146" s="19"/>
      <c r="D146" s="17"/>
      <c r="E146" s="47"/>
      <c r="F146" s="47"/>
      <c r="G146" s="47"/>
      <c r="H146" s="19"/>
      <c r="I146" s="47"/>
      <c r="J146" s="17"/>
    </row>
    <row r="148" spans="1:11">
      <c r="A148" s="96"/>
      <c r="B148" s="45"/>
      <c r="C148" s="45"/>
      <c r="D148" s="45"/>
      <c r="E148" s="45"/>
      <c r="F148" s="45"/>
      <c r="G148" s="45"/>
      <c r="H148" s="45"/>
      <c r="I148" s="344" t="s">
        <v>86</v>
      </c>
      <c r="J148" s="344"/>
    </row>
    <row r="149" spans="1:11" ht="28.5" customHeight="1">
      <c r="A149" s="347"/>
      <c r="B149" s="357" t="s">
        <v>44</v>
      </c>
      <c r="C149" s="358"/>
      <c r="D149" s="358"/>
      <c r="E149" s="358"/>
      <c r="F149" s="358"/>
      <c r="G149" s="358"/>
      <c r="H149" s="358"/>
      <c r="I149" s="358"/>
      <c r="J149" s="358"/>
    </row>
    <row r="150" spans="1:11" ht="36.75" customHeight="1">
      <c r="A150" s="348"/>
      <c r="B150" s="333" t="s">
        <v>46</v>
      </c>
      <c r="C150" s="353"/>
      <c r="D150" s="353"/>
      <c r="E150" s="353"/>
      <c r="F150" s="353"/>
      <c r="G150" s="353"/>
      <c r="H150" s="353"/>
      <c r="I150" s="353"/>
      <c r="J150" s="353"/>
      <c r="K150" s="87"/>
    </row>
    <row r="151" spans="1:11" ht="36" customHeight="1">
      <c r="A151" s="348"/>
      <c r="B151" s="333" t="s">
        <v>87</v>
      </c>
      <c r="C151" s="350"/>
      <c r="D151" s="351" t="s">
        <v>88</v>
      </c>
      <c r="E151" s="333" t="s">
        <v>89</v>
      </c>
      <c r="F151" s="366"/>
      <c r="G151" s="351" t="s">
        <v>90</v>
      </c>
      <c r="H151" s="364" t="s">
        <v>91</v>
      </c>
      <c r="I151" s="364"/>
      <c r="J151" s="354" t="s">
        <v>92</v>
      </c>
    </row>
    <row r="152" spans="1:11" ht="81.75" customHeight="1">
      <c r="A152" s="349"/>
      <c r="B152" s="14" t="s">
        <v>93</v>
      </c>
      <c r="C152" s="14" t="s">
        <v>94</v>
      </c>
      <c r="D152" s="352"/>
      <c r="E152" s="14" t="s">
        <v>93</v>
      </c>
      <c r="F152" s="14" t="s">
        <v>94</v>
      </c>
      <c r="G152" s="352"/>
      <c r="H152" s="95" t="s">
        <v>93</v>
      </c>
      <c r="I152" s="95" t="s">
        <v>94</v>
      </c>
      <c r="J152" s="354"/>
    </row>
    <row r="153" spans="1:11">
      <c r="A153" s="35" t="s">
        <v>137</v>
      </c>
      <c r="B153" s="241">
        <v>34647</v>
      </c>
      <c r="C153" s="241">
        <v>18598</v>
      </c>
      <c r="D153" s="242">
        <v>17.5</v>
      </c>
      <c r="E153" s="241">
        <v>18447</v>
      </c>
      <c r="F153" s="241">
        <v>11818</v>
      </c>
      <c r="G153" s="242">
        <v>9.3000000000000007</v>
      </c>
      <c r="H153" s="241">
        <v>144776</v>
      </c>
      <c r="I153" s="241">
        <v>75089</v>
      </c>
      <c r="J153" s="242">
        <v>73.2</v>
      </c>
    </row>
    <row r="154" spans="1:11">
      <c r="A154" s="36" t="s">
        <v>95</v>
      </c>
      <c r="B154" s="243">
        <v>96</v>
      </c>
      <c r="C154" s="243">
        <v>50</v>
      </c>
      <c r="D154" s="244">
        <v>25.7</v>
      </c>
      <c r="E154" s="245" t="s">
        <v>172</v>
      </c>
      <c r="F154" s="245" t="s">
        <v>172</v>
      </c>
      <c r="G154" s="245" t="s">
        <v>172</v>
      </c>
      <c r="H154" s="243">
        <v>278</v>
      </c>
      <c r="I154" s="243">
        <v>181</v>
      </c>
      <c r="J154" s="244">
        <v>74.3</v>
      </c>
    </row>
    <row r="155" spans="1:11">
      <c r="A155" s="36" t="s">
        <v>96</v>
      </c>
      <c r="B155" s="243">
        <v>1302</v>
      </c>
      <c r="C155" s="243">
        <v>605</v>
      </c>
      <c r="D155" s="244">
        <v>46.9</v>
      </c>
      <c r="E155" s="245" t="s">
        <v>172</v>
      </c>
      <c r="F155" s="245" t="s">
        <v>172</v>
      </c>
      <c r="G155" s="245" t="s">
        <v>172</v>
      </c>
      <c r="H155" s="243">
        <v>1477</v>
      </c>
      <c r="I155" s="243">
        <v>680</v>
      </c>
      <c r="J155" s="244">
        <v>53.1</v>
      </c>
    </row>
    <row r="156" spans="1:11">
      <c r="A156" s="36" t="s">
        <v>65</v>
      </c>
      <c r="B156" s="243">
        <v>2052</v>
      </c>
      <c r="C156" s="243">
        <v>1812</v>
      </c>
      <c r="D156" s="244">
        <v>97.8</v>
      </c>
      <c r="E156" s="245" t="s">
        <v>172</v>
      </c>
      <c r="F156" s="245" t="s">
        <v>172</v>
      </c>
      <c r="G156" s="245" t="s">
        <v>172</v>
      </c>
      <c r="H156" s="243">
        <v>47</v>
      </c>
      <c r="I156" s="245" t="s">
        <v>172</v>
      </c>
      <c r="J156" s="244">
        <v>2.2000000000000002</v>
      </c>
    </row>
    <row r="157" spans="1:11">
      <c r="A157" s="36" t="s">
        <v>97</v>
      </c>
      <c r="B157" s="245" t="s">
        <v>172</v>
      </c>
      <c r="C157" s="245" t="s">
        <v>172</v>
      </c>
      <c r="D157" s="245" t="s">
        <v>172</v>
      </c>
      <c r="E157" s="245" t="s">
        <v>172</v>
      </c>
      <c r="F157" s="245" t="s">
        <v>172</v>
      </c>
      <c r="G157" s="245" t="s">
        <v>172</v>
      </c>
      <c r="H157" s="243">
        <v>47897</v>
      </c>
      <c r="I157" s="243">
        <v>22965</v>
      </c>
      <c r="J157" s="244">
        <v>100</v>
      </c>
    </row>
    <row r="158" spans="1:11">
      <c r="A158" s="36" t="s">
        <v>66</v>
      </c>
      <c r="B158" s="243">
        <v>3021</v>
      </c>
      <c r="C158" s="243">
        <v>1602</v>
      </c>
      <c r="D158" s="244">
        <v>99</v>
      </c>
      <c r="E158" s="245" t="s">
        <v>172</v>
      </c>
      <c r="F158" s="245" t="s">
        <v>172</v>
      </c>
      <c r="G158" s="245" t="s">
        <v>172</v>
      </c>
      <c r="H158" s="243">
        <v>31</v>
      </c>
      <c r="I158" s="243">
        <v>31</v>
      </c>
      <c r="J158" s="244">
        <v>1</v>
      </c>
    </row>
    <row r="159" spans="1:11">
      <c r="A159" s="36" t="s">
        <v>67</v>
      </c>
      <c r="B159" s="243">
        <v>278</v>
      </c>
      <c r="C159" s="243">
        <v>195</v>
      </c>
      <c r="D159" s="244">
        <v>1.2</v>
      </c>
      <c r="E159" s="245" t="s">
        <v>172</v>
      </c>
      <c r="F159" s="245" t="s">
        <v>172</v>
      </c>
      <c r="G159" s="245" t="s">
        <v>172</v>
      </c>
      <c r="H159" s="243">
        <v>22943</v>
      </c>
      <c r="I159" s="243">
        <v>15151</v>
      </c>
      <c r="J159" s="244">
        <v>98.8</v>
      </c>
    </row>
    <row r="160" spans="1:11">
      <c r="A160" s="36" t="s">
        <v>98</v>
      </c>
      <c r="B160" s="243">
        <v>5308</v>
      </c>
      <c r="C160" s="243">
        <v>2683</v>
      </c>
      <c r="D160" s="244">
        <v>85.8</v>
      </c>
      <c r="E160" s="243">
        <v>15</v>
      </c>
      <c r="F160" s="245" t="s">
        <v>172</v>
      </c>
      <c r="G160" s="244">
        <v>0.2</v>
      </c>
      <c r="H160" s="243">
        <v>867</v>
      </c>
      <c r="I160" s="243">
        <v>492</v>
      </c>
      <c r="J160" s="244">
        <v>14</v>
      </c>
    </row>
    <row r="161" spans="1:10">
      <c r="A161" s="36" t="s">
        <v>135</v>
      </c>
      <c r="B161" s="245" t="s">
        <v>172</v>
      </c>
      <c r="C161" s="245" t="s">
        <v>172</v>
      </c>
      <c r="D161" s="245" t="s">
        <v>172</v>
      </c>
      <c r="E161" s="245" t="s">
        <v>172</v>
      </c>
      <c r="F161" s="245" t="s">
        <v>172</v>
      </c>
      <c r="G161" s="245" t="s">
        <v>172</v>
      </c>
      <c r="H161" s="243">
        <v>9727</v>
      </c>
      <c r="I161" s="243">
        <v>6192</v>
      </c>
      <c r="J161" s="244">
        <v>100</v>
      </c>
    </row>
    <row r="162" spans="1:10">
      <c r="A162" s="36" t="s">
        <v>68</v>
      </c>
      <c r="B162" s="243">
        <v>102</v>
      </c>
      <c r="C162" s="243">
        <v>99</v>
      </c>
      <c r="D162" s="244">
        <v>1.8</v>
      </c>
      <c r="E162" s="245" t="s">
        <v>172</v>
      </c>
      <c r="F162" s="245" t="s">
        <v>172</v>
      </c>
      <c r="G162" s="245" t="s">
        <v>172</v>
      </c>
      <c r="H162" s="243">
        <v>5458</v>
      </c>
      <c r="I162" s="243">
        <v>3146</v>
      </c>
      <c r="J162" s="244">
        <v>98.2</v>
      </c>
    </row>
    <row r="163" spans="1:10">
      <c r="A163" s="36" t="s">
        <v>99</v>
      </c>
      <c r="B163" s="245" t="s">
        <v>172</v>
      </c>
      <c r="C163" s="245" t="s">
        <v>172</v>
      </c>
      <c r="D163" s="245" t="s">
        <v>172</v>
      </c>
      <c r="E163" s="245" t="s">
        <v>172</v>
      </c>
      <c r="F163" s="245" t="s">
        <v>172</v>
      </c>
      <c r="G163" s="245" t="s">
        <v>172</v>
      </c>
      <c r="H163" s="243">
        <v>51612</v>
      </c>
      <c r="I163" s="243">
        <v>22910</v>
      </c>
      <c r="J163" s="244">
        <v>100</v>
      </c>
    </row>
    <row r="164" spans="1:10">
      <c r="A164" s="36" t="s">
        <v>69</v>
      </c>
      <c r="B164" s="243">
        <v>13429</v>
      </c>
      <c r="C164" s="243">
        <v>7200</v>
      </c>
      <c r="D164" s="244">
        <v>42.4</v>
      </c>
      <c r="E164" s="243">
        <v>18279</v>
      </c>
      <c r="F164" s="243">
        <v>11800</v>
      </c>
      <c r="G164" s="244">
        <v>57.6</v>
      </c>
      <c r="H164" s="245" t="s">
        <v>172</v>
      </c>
      <c r="I164" s="245" t="s">
        <v>172</v>
      </c>
      <c r="J164" s="245" t="s">
        <v>172</v>
      </c>
    </row>
    <row r="165" spans="1:10">
      <c r="A165" s="36" t="s">
        <v>136</v>
      </c>
      <c r="B165" s="243">
        <v>3978</v>
      </c>
      <c r="C165" s="243">
        <v>2458</v>
      </c>
      <c r="D165" s="244">
        <v>55.5</v>
      </c>
      <c r="E165" s="243">
        <v>18</v>
      </c>
      <c r="F165" s="243">
        <v>18</v>
      </c>
      <c r="G165" s="244">
        <v>0.3</v>
      </c>
      <c r="H165" s="243">
        <v>3177</v>
      </c>
      <c r="I165" s="243">
        <v>2809</v>
      </c>
      <c r="J165" s="244">
        <v>44.3</v>
      </c>
    </row>
    <row r="166" spans="1:10">
      <c r="A166" s="37" t="s">
        <v>100</v>
      </c>
      <c r="B166" s="246">
        <v>5081</v>
      </c>
      <c r="C166" s="246">
        <v>1894</v>
      </c>
      <c r="D166" s="247">
        <v>78.400000000000006</v>
      </c>
      <c r="E166" s="246">
        <v>135</v>
      </c>
      <c r="F166" s="248" t="s">
        <v>172</v>
      </c>
      <c r="G166" s="247">
        <v>2.1</v>
      </c>
      <c r="H166" s="246">
        <v>1262</v>
      </c>
      <c r="I166" s="246">
        <v>532</v>
      </c>
      <c r="J166" s="247">
        <v>19.5</v>
      </c>
    </row>
    <row r="167" spans="1:10">
      <c r="A167" s="50"/>
      <c r="B167" s="19"/>
      <c r="C167" s="19"/>
      <c r="D167" s="17"/>
      <c r="E167" s="47"/>
      <c r="F167" s="47"/>
      <c r="G167" s="47"/>
      <c r="H167" s="47"/>
      <c r="I167" s="47"/>
      <c r="J167" s="47"/>
    </row>
    <row r="168" spans="1:10">
      <c r="A168" s="50"/>
      <c r="B168" s="19"/>
      <c r="C168" s="19"/>
      <c r="D168" s="17"/>
      <c r="E168" s="47"/>
      <c r="F168" s="47"/>
      <c r="G168" s="47"/>
      <c r="H168" s="47"/>
      <c r="I168" s="47"/>
      <c r="J168" s="47"/>
    </row>
    <row r="169" spans="1:10">
      <c r="A169" s="50"/>
      <c r="B169" s="19"/>
      <c r="C169" s="19"/>
      <c r="D169" s="17"/>
      <c r="E169" s="47"/>
      <c r="F169" s="47"/>
      <c r="G169" s="47"/>
      <c r="H169" s="47"/>
      <c r="I169" s="47"/>
      <c r="J169" s="47"/>
    </row>
    <row r="170" spans="1:10">
      <c r="A170" s="50"/>
      <c r="B170" s="19"/>
      <c r="C170" s="19"/>
      <c r="D170" s="17"/>
      <c r="E170" s="47"/>
      <c r="F170" s="47"/>
      <c r="G170" s="47"/>
      <c r="H170" s="47"/>
      <c r="I170" s="47"/>
      <c r="J170" s="47"/>
    </row>
    <row r="171" spans="1:10">
      <c r="A171" s="50"/>
      <c r="B171" s="19"/>
      <c r="C171" s="19"/>
      <c r="D171" s="17"/>
      <c r="E171" s="47"/>
      <c r="F171" s="47"/>
      <c r="G171" s="47"/>
      <c r="H171" s="47"/>
      <c r="I171" s="47"/>
      <c r="J171" s="47"/>
    </row>
    <row r="172" spans="1:10">
      <c r="A172" s="50"/>
      <c r="B172" s="19"/>
      <c r="C172" s="19"/>
      <c r="D172" s="17"/>
      <c r="E172" s="47"/>
      <c r="F172" s="47"/>
      <c r="G172" s="47"/>
      <c r="H172" s="47"/>
      <c r="I172" s="47"/>
      <c r="J172" s="47"/>
    </row>
    <row r="173" spans="1:10">
      <c r="A173" s="50"/>
      <c r="B173" s="19"/>
      <c r="C173" s="19"/>
      <c r="D173" s="17"/>
      <c r="E173" s="47"/>
      <c r="F173" s="47"/>
      <c r="G173" s="47"/>
      <c r="H173" s="47"/>
      <c r="I173" s="47"/>
      <c r="J173" s="47"/>
    </row>
    <row r="174" spans="1:10">
      <c r="A174" s="50"/>
      <c r="B174" s="19"/>
      <c r="C174" s="19"/>
      <c r="D174" s="17"/>
      <c r="E174" s="47"/>
      <c r="F174" s="47"/>
      <c r="G174" s="47"/>
      <c r="H174" s="47"/>
      <c r="I174" s="47"/>
      <c r="J174" s="47"/>
    </row>
    <row r="175" spans="1:10">
      <c r="A175" s="50"/>
      <c r="B175" s="19"/>
      <c r="C175" s="19"/>
      <c r="D175" s="17"/>
      <c r="E175" s="47"/>
      <c r="F175" s="47"/>
      <c r="G175" s="47"/>
      <c r="H175" s="47"/>
      <c r="I175" s="47"/>
      <c r="J175" s="47"/>
    </row>
    <row r="176" spans="1:10">
      <c r="A176" s="50"/>
      <c r="B176" s="19"/>
      <c r="C176" s="19"/>
      <c r="D176" s="17"/>
      <c r="E176" s="47"/>
      <c r="F176" s="47"/>
      <c r="G176" s="47"/>
      <c r="H176" s="47"/>
      <c r="I176" s="47"/>
      <c r="J176" s="47"/>
    </row>
    <row r="177" spans="1:10">
      <c r="A177" s="50"/>
      <c r="B177" s="19"/>
      <c r="C177" s="19"/>
      <c r="D177" s="17"/>
      <c r="E177" s="47"/>
      <c r="F177" s="47"/>
      <c r="G177" s="47"/>
      <c r="H177" s="47"/>
      <c r="I177" s="47"/>
      <c r="J177" s="47"/>
    </row>
    <row r="178" spans="1:10">
      <c r="A178" s="50"/>
      <c r="B178" s="19"/>
      <c r="C178" s="19"/>
      <c r="D178" s="17"/>
      <c r="E178" s="47"/>
      <c r="F178" s="47"/>
      <c r="G178" s="47"/>
      <c r="H178" s="47"/>
      <c r="I178" s="47"/>
      <c r="J178" s="47"/>
    </row>
    <row r="179" spans="1:10">
      <c r="A179" s="50"/>
      <c r="B179" s="19"/>
      <c r="C179" s="19"/>
      <c r="D179" s="17"/>
      <c r="E179" s="47"/>
      <c r="F179" s="47"/>
      <c r="G179" s="47"/>
      <c r="H179" s="47"/>
      <c r="I179" s="47"/>
      <c r="J179" s="47"/>
    </row>
    <row r="180" spans="1:10">
      <c r="A180" s="50"/>
      <c r="B180" s="19"/>
      <c r="C180" s="19"/>
      <c r="D180" s="17"/>
      <c r="E180" s="47"/>
      <c r="F180" s="47"/>
      <c r="G180" s="47"/>
      <c r="H180" s="47"/>
      <c r="I180" s="47"/>
      <c r="J180" s="47"/>
    </row>
    <row r="181" spans="1:10">
      <c r="A181" s="50"/>
      <c r="B181" s="19"/>
      <c r="C181" s="19"/>
      <c r="D181" s="17"/>
      <c r="E181" s="47"/>
      <c r="F181" s="47"/>
      <c r="G181" s="47"/>
      <c r="H181" s="47"/>
      <c r="I181" s="47"/>
      <c r="J181" s="47"/>
    </row>
    <row r="183" spans="1:10">
      <c r="A183" s="96"/>
      <c r="B183" s="45"/>
      <c r="C183" s="45"/>
      <c r="D183" s="45"/>
      <c r="E183" s="45"/>
      <c r="F183" s="45"/>
      <c r="G183" s="45"/>
      <c r="H183" s="45"/>
      <c r="I183" s="344" t="s">
        <v>86</v>
      </c>
      <c r="J183" s="344"/>
    </row>
    <row r="184" spans="1:10" ht="24" customHeight="1">
      <c r="A184" s="347"/>
      <c r="B184" s="357" t="s">
        <v>128</v>
      </c>
      <c r="C184" s="358"/>
      <c r="D184" s="358"/>
      <c r="E184" s="358"/>
      <c r="F184" s="358"/>
      <c r="G184" s="358"/>
      <c r="H184" s="358"/>
      <c r="I184" s="358"/>
      <c r="J184" s="358"/>
    </row>
    <row r="185" spans="1:10" ht="29.25" customHeight="1">
      <c r="A185" s="348"/>
      <c r="B185" s="361"/>
      <c r="C185" s="362"/>
      <c r="D185" s="362"/>
      <c r="E185" s="362"/>
      <c r="F185" s="362"/>
      <c r="G185" s="362"/>
      <c r="H185" s="362"/>
      <c r="I185" s="362"/>
      <c r="J185" s="362"/>
    </row>
    <row r="186" spans="1:10" ht="39" customHeight="1">
      <c r="A186" s="348"/>
      <c r="B186" s="355" t="s">
        <v>87</v>
      </c>
      <c r="C186" s="356"/>
      <c r="D186" s="359" t="s">
        <v>88</v>
      </c>
      <c r="E186" s="355" t="s">
        <v>89</v>
      </c>
      <c r="F186" s="365"/>
      <c r="G186" s="345" t="s">
        <v>90</v>
      </c>
      <c r="H186" s="364" t="s">
        <v>91</v>
      </c>
      <c r="I186" s="364"/>
      <c r="J186" s="354" t="s">
        <v>92</v>
      </c>
    </row>
    <row r="187" spans="1:10" ht="75.75" customHeight="1">
      <c r="A187" s="349"/>
      <c r="B187" s="97" t="s">
        <v>93</v>
      </c>
      <c r="C187" s="97" t="s">
        <v>94</v>
      </c>
      <c r="D187" s="360"/>
      <c r="E187" s="97" t="s">
        <v>93</v>
      </c>
      <c r="F187" s="97" t="s">
        <v>94</v>
      </c>
      <c r="G187" s="346"/>
      <c r="H187" s="95" t="s">
        <v>93</v>
      </c>
      <c r="I187" s="95" t="s">
        <v>94</v>
      </c>
      <c r="J187" s="354"/>
    </row>
    <row r="188" spans="1:10">
      <c r="A188" s="35" t="s">
        <v>137</v>
      </c>
      <c r="B188" s="249">
        <v>61219</v>
      </c>
      <c r="C188" s="249">
        <v>33761</v>
      </c>
      <c r="D188" s="250">
        <v>34.299999999999997</v>
      </c>
      <c r="E188" s="249">
        <v>168</v>
      </c>
      <c r="F188" s="249">
        <v>49</v>
      </c>
      <c r="G188" s="250">
        <v>0.1</v>
      </c>
      <c r="H188" s="249">
        <v>117120</v>
      </c>
      <c r="I188" s="249">
        <v>67554</v>
      </c>
      <c r="J188" s="250">
        <v>65.599999999999994</v>
      </c>
    </row>
    <row r="189" spans="1:10">
      <c r="A189" s="36" t="s">
        <v>95</v>
      </c>
      <c r="B189" s="251" t="s">
        <v>172</v>
      </c>
      <c r="C189" s="251" t="s">
        <v>172</v>
      </c>
      <c r="D189" s="251" t="s">
        <v>172</v>
      </c>
      <c r="E189" s="251" t="s">
        <v>172</v>
      </c>
      <c r="F189" s="251" t="s">
        <v>172</v>
      </c>
      <c r="G189" s="251" t="s">
        <v>172</v>
      </c>
      <c r="H189" s="252">
        <v>2220</v>
      </c>
      <c r="I189" s="252">
        <v>680</v>
      </c>
      <c r="J189" s="253">
        <v>100</v>
      </c>
    </row>
    <row r="190" spans="1:10">
      <c r="A190" s="36" t="s">
        <v>96</v>
      </c>
      <c r="B190" s="252">
        <v>3921</v>
      </c>
      <c r="C190" s="252">
        <v>810</v>
      </c>
      <c r="D190" s="253">
        <v>100</v>
      </c>
      <c r="E190" s="251" t="s">
        <v>172</v>
      </c>
      <c r="F190" s="251" t="s">
        <v>172</v>
      </c>
      <c r="G190" s="251" t="s">
        <v>172</v>
      </c>
      <c r="H190" s="251" t="s">
        <v>172</v>
      </c>
      <c r="I190" s="251" t="s">
        <v>172</v>
      </c>
      <c r="J190" s="251" t="s">
        <v>172</v>
      </c>
    </row>
    <row r="191" spans="1:10">
      <c r="A191" s="36" t="s">
        <v>65</v>
      </c>
      <c r="B191" s="252">
        <v>7323</v>
      </c>
      <c r="C191" s="252">
        <v>4389</v>
      </c>
      <c r="D191" s="253">
        <v>99.9</v>
      </c>
      <c r="E191" s="252">
        <v>2</v>
      </c>
      <c r="F191" s="251" t="s">
        <v>172</v>
      </c>
      <c r="G191" s="253">
        <v>0</v>
      </c>
      <c r="H191" s="252">
        <v>3</v>
      </c>
      <c r="I191" s="251" t="s">
        <v>172</v>
      </c>
      <c r="J191" s="253">
        <v>0</v>
      </c>
    </row>
    <row r="192" spans="1:10">
      <c r="A192" s="36" t="s">
        <v>97</v>
      </c>
      <c r="B192" s="251" t="s">
        <v>172</v>
      </c>
      <c r="C192" s="251" t="s">
        <v>172</v>
      </c>
      <c r="D192" s="251" t="s">
        <v>172</v>
      </c>
      <c r="E192" s="251" t="s">
        <v>172</v>
      </c>
      <c r="F192" s="251" t="s">
        <v>172</v>
      </c>
      <c r="G192" s="251" t="s">
        <v>172</v>
      </c>
      <c r="H192" s="252">
        <v>39166</v>
      </c>
      <c r="I192" s="252">
        <v>17887</v>
      </c>
      <c r="J192" s="253">
        <v>100</v>
      </c>
    </row>
    <row r="193" spans="1:10">
      <c r="A193" s="36" t="s">
        <v>66</v>
      </c>
      <c r="B193" s="252">
        <v>6064</v>
      </c>
      <c r="C193" s="252">
        <v>3306</v>
      </c>
      <c r="D193" s="253">
        <v>99.7</v>
      </c>
      <c r="E193" s="252">
        <v>2</v>
      </c>
      <c r="F193" s="251" t="s">
        <v>172</v>
      </c>
      <c r="G193" s="253">
        <v>0</v>
      </c>
      <c r="H193" s="252">
        <v>18</v>
      </c>
      <c r="I193" s="252">
        <v>5</v>
      </c>
      <c r="J193" s="253">
        <v>0.3</v>
      </c>
    </row>
    <row r="194" spans="1:10">
      <c r="A194" s="36" t="s">
        <v>67</v>
      </c>
      <c r="B194" s="251" t="s">
        <v>172</v>
      </c>
      <c r="C194" s="251" t="s">
        <v>172</v>
      </c>
      <c r="D194" s="251" t="s">
        <v>172</v>
      </c>
      <c r="E194" s="251" t="s">
        <v>172</v>
      </c>
      <c r="F194" s="251" t="s">
        <v>172</v>
      </c>
      <c r="G194" s="251" t="s">
        <v>172</v>
      </c>
      <c r="H194" s="252">
        <v>13961</v>
      </c>
      <c r="I194" s="252">
        <v>11224</v>
      </c>
      <c r="J194" s="253">
        <v>100</v>
      </c>
    </row>
    <row r="195" spans="1:10">
      <c r="A195" s="36" t="s">
        <v>98</v>
      </c>
      <c r="B195" s="252">
        <v>9062</v>
      </c>
      <c r="C195" s="252">
        <v>4247</v>
      </c>
      <c r="D195" s="253">
        <v>99.9</v>
      </c>
      <c r="E195" s="252">
        <v>10</v>
      </c>
      <c r="F195" s="252">
        <v>8</v>
      </c>
      <c r="G195" s="253">
        <v>0.1</v>
      </c>
      <c r="H195" s="251" t="s">
        <v>172</v>
      </c>
      <c r="I195" s="251" t="s">
        <v>172</v>
      </c>
      <c r="J195" s="251" t="s">
        <v>172</v>
      </c>
    </row>
    <row r="196" spans="1:10">
      <c r="A196" s="36" t="s">
        <v>135</v>
      </c>
      <c r="B196" s="251" t="s">
        <v>172</v>
      </c>
      <c r="C196" s="251" t="s">
        <v>172</v>
      </c>
      <c r="D196" s="251" t="s">
        <v>172</v>
      </c>
      <c r="E196" s="251" t="s">
        <v>172</v>
      </c>
      <c r="F196" s="251" t="s">
        <v>172</v>
      </c>
      <c r="G196" s="251" t="s">
        <v>172</v>
      </c>
      <c r="H196" s="252">
        <v>16519</v>
      </c>
      <c r="I196" s="252">
        <v>13125</v>
      </c>
      <c r="J196" s="253">
        <v>100</v>
      </c>
    </row>
    <row r="197" spans="1:10">
      <c r="A197" s="36" t="s">
        <v>68</v>
      </c>
      <c r="B197" s="251" t="s">
        <v>172</v>
      </c>
      <c r="C197" s="251" t="s">
        <v>172</v>
      </c>
      <c r="D197" s="251" t="s">
        <v>172</v>
      </c>
      <c r="E197" s="251" t="s">
        <v>172</v>
      </c>
      <c r="F197" s="251" t="s">
        <v>172</v>
      </c>
      <c r="G197" s="251" t="s">
        <v>172</v>
      </c>
      <c r="H197" s="252">
        <v>10973</v>
      </c>
      <c r="I197" s="252">
        <v>7079</v>
      </c>
      <c r="J197" s="253">
        <v>100</v>
      </c>
    </row>
    <row r="198" spans="1:10">
      <c r="A198" s="36" t="s">
        <v>99</v>
      </c>
      <c r="B198" s="251" t="s">
        <v>172</v>
      </c>
      <c r="C198" s="251" t="s">
        <v>172</v>
      </c>
      <c r="D198" s="251" t="s">
        <v>172</v>
      </c>
      <c r="E198" s="251" t="s">
        <v>172</v>
      </c>
      <c r="F198" s="251" t="s">
        <v>172</v>
      </c>
      <c r="G198" s="251" t="s">
        <v>172</v>
      </c>
      <c r="H198" s="252">
        <v>33602</v>
      </c>
      <c r="I198" s="252">
        <v>17298</v>
      </c>
      <c r="J198" s="253">
        <v>100</v>
      </c>
    </row>
    <row r="199" spans="1:10">
      <c r="A199" s="36" t="s">
        <v>69</v>
      </c>
      <c r="B199" s="252">
        <v>19216</v>
      </c>
      <c r="C199" s="252">
        <v>13500</v>
      </c>
      <c r="D199" s="253">
        <v>99.6</v>
      </c>
      <c r="E199" s="252">
        <v>81</v>
      </c>
      <c r="F199" s="252">
        <v>23</v>
      </c>
      <c r="G199" s="253">
        <v>0.4</v>
      </c>
      <c r="H199" s="251" t="s">
        <v>172</v>
      </c>
      <c r="I199" s="251" t="s">
        <v>172</v>
      </c>
      <c r="J199" s="251" t="s">
        <v>172</v>
      </c>
    </row>
    <row r="200" spans="1:10">
      <c r="A200" s="36" t="s">
        <v>136</v>
      </c>
      <c r="B200" s="252">
        <v>10327</v>
      </c>
      <c r="C200" s="252">
        <v>5015</v>
      </c>
      <c r="D200" s="253">
        <v>99</v>
      </c>
      <c r="E200" s="252">
        <v>23</v>
      </c>
      <c r="F200" s="252">
        <v>18</v>
      </c>
      <c r="G200" s="253">
        <v>0.2</v>
      </c>
      <c r="H200" s="252">
        <v>79</v>
      </c>
      <c r="I200" s="252">
        <v>53</v>
      </c>
      <c r="J200" s="253">
        <v>0.8</v>
      </c>
    </row>
    <row r="201" spans="1:10">
      <c r="A201" s="37" t="s">
        <v>100</v>
      </c>
      <c r="B201" s="254">
        <v>5306</v>
      </c>
      <c r="C201" s="254">
        <v>2494</v>
      </c>
      <c r="D201" s="255">
        <v>89.4</v>
      </c>
      <c r="E201" s="254">
        <v>50</v>
      </c>
      <c r="F201" s="256" t="s">
        <v>172</v>
      </c>
      <c r="G201" s="255">
        <v>0.8</v>
      </c>
      <c r="H201" s="254">
        <v>579</v>
      </c>
      <c r="I201" s="254">
        <v>203</v>
      </c>
      <c r="J201" s="255">
        <v>9.8000000000000007</v>
      </c>
    </row>
    <row r="220" spans="1:11">
      <c r="A220" s="93"/>
      <c r="B220" s="45"/>
      <c r="C220" s="45"/>
      <c r="D220" s="45"/>
      <c r="E220" s="94"/>
      <c r="F220" s="94"/>
      <c r="G220" s="45"/>
      <c r="H220" s="45"/>
      <c r="I220" s="45"/>
      <c r="J220" s="86" t="s">
        <v>86</v>
      </c>
    </row>
    <row r="221" spans="1:11" ht="12.75" customHeight="1">
      <c r="A221" s="347"/>
      <c r="B221" s="357" t="s">
        <v>127</v>
      </c>
      <c r="C221" s="358"/>
      <c r="D221" s="358"/>
      <c r="E221" s="358"/>
      <c r="F221" s="358"/>
      <c r="G221" s="358"/>
      <c r="H221" s="358"/>
      <c r="I221" s="358"/>
      <c r="J221" s="358"/>
      <c r="K221" s="87"/>
    </row>
    <row r="222" spans="1:11">
      <c r="A222" s="348"/>
      <c r="B222" s="361"/>
      <c r="C222" s="362"/>
      <c r="D222" s="362"/>
      <c r="E222" s="362"/>
      <c r="F222" s="362"/>
      <c r="G222" s="362"/>
      <c r="H222" s="362"/>
      <c r="I222" s="362"/>
      <c r="J222" s="362"/>
      <c r="K222" s="87"/>
    </row>
    <row r="223" spans="1:11" ht="51.75" customHeight="1">
      <c r="A223" s="348"/>
      <c r="B223" s="333" t="s">
        <v>87</v>
      </c>
      <c r="C223" s="350"/>
      <c r="D223" s="351" t="s">
        <v>88</v>
      </c>
      <c r="E223" s="333" t="s">
        <v>89</v>
      </c>
      <c r="F223" s="366"/>
      <c r="G223" s="351" t="s">
        <v>90</v>
      </c>
      <c r="H223" s="364" t="s">
        <v>91</v>
      </c>
      <c r="I223" s="364"/>
      <c r="J223" s="354" t="s">
        <v>92</v>
      </c>
      <c r="K223" s="87"/>
    </row>
    <row r="224" spans="1:11" ht="61.5" customHeight="1">
      <c r="A224" s="349"/>
      <c r="B224" s="14" t="s">
        <v>93</v>
      </c>
      <c r="C224" s="14" t="s">
        <v>94</v>
      </c>
      <c r="D224" s="352"/>
      <c r="E224" s="14" t="s">
        <v>93</v>
      </c>
      <c r="F224" s="14" t="s">
        <v>94</v>
      </c>
      <c r="G224" s="352"/>
      <c r="H224" s="95" t="s">
        <v>93</v>
      </c>
      <c r="I224" s="95" t="s">
        <v>94</v>
      </c>
      <c r="J224" s="354"/>
      <c r="K224" s="87"/>
    </row>
    <row r="225" spans="1:10">
      <c r="A225" s="35" t="s">
        <v>137</v>
      </c>
      <c r="B225" s="257">
        <v>113097</v>
      </c>
      <c r="C225" s="257">
        <v>59025</v>
      </c>
      <c r="D225" s="258">
        <v>27.8</v>
      </c>
      <c r="E225" s="257">
        <v>24761</v>
      </c>
      <c r="F225" s="257">
        <v>13745</v>
      </c>
      <c r="G225" s="258">
        <v>6.1</v>
      </c>
      <c r="H225" s="257">
        <v>269379</v>
      </c>
      <c r="I225" s="257">
        <v>144004</v>
      </c>
      <c r="J225" s="258">
        <v>66.099999999999994</v>
      </c>
    </row>
    <row r="226" spans="1:10">
      <c r="A226" s="36" t="s">
        <v>95</v>
      </c>
      <c r="B226" s="259">
        <v>187</v>
      </c>
      <c r="C226" s="259">
        <v>100</v>
      </c>
      <c r="D226" s="260">
        <v>4.9000000000000004</v>
      </c>
      <c r="E226" s="259">
        <v>982</v>
      </c>
      <c r="F226" s="259">
        <v>51</v>
      </c>
      <c r="G226" s="260">
        <v>25.6</v>
      </c>
      <c r="H226" s="259">
        <v>2662</v>
      </c>
      <c r="I226" s="259">
        <v>869</v>
      </c>
      <c r="J226" s="260">
        <v>69.5</v>
      </c>
    </row>
    <row r="227" spans="1:10">
      <c r="A227" s="36" t="s">
        <v>96</v>
      </c>
      <c r="B227" s="259">
        <v>5223</v>
      </c>
      <c r="C227" s="259">
        <v>1415</v>
      </c>
      <c r="D227" s="260">
        <v>78</v>
      </c>
      <c r="E227" s="261" t="s">
        <v>172</v>
      </c>
      <c r="F227" s="261" t="s">
        <v>172</v>
      </c>
      <c r="G227" s="261" t="s">
        <v>172</v>
      </c>
      <c r="H227" s="259">
        <v>1477</v>
      </c>
      <c r="I227" s="259">
        <v>680</v>
      </c>
      <c r="J227" s="260">
        <v>22</v>
      </c>
    </row>
    <row r="228" spans="1:10">
      <c r="A228" s="36" t="s">
        <v>65</v>
      </c>
      <c r="B228" s="259">
        <v>13028</v>
      </c>
      <c r="C228" s="259">
        <v>7843</v>
      </c>
      <c r="D228" s="260">
        <v>89.6</v>
      </c>
      <c r="E228" s="259">
        <v>1307</v>
      </c>
      <c r="F228" s="259">
        <v>275</v>
      </c>
      <c r="G228" s="260">
        <v>9</v>
      </c>
      <c r="H228" s="259">
        <v>213</v>
      </c>
      <c r="I228" s="259">
        <v>106</v>
      </c>
      <c r="J228" s="260">
        <v>1.5</v>
      </c>
    </row>
    <row r="229" spans="1:10">
      <c r="A229" s="36" t="s">
        <v>97</v>
      </c>
      <c r="B229" s="261" t="s">
        <v>172</v>
      </c>
      <c r="C229" s="261" t="s">
        <v>172</v>
      </c>
      <c r="D229" s="261" t="s">
        <v>172</v>
      </c>
      <c r="E229" s="261" t="s">
        <v>172</v>
      </c>
      <c r="F229" s="261" t="s">
        <v>172</v>
      </c>
      <c r="G229" s="261" t="s">
        <v>172</v>
      </c>
      <c r="H229" s="259">
        <v>88080</v>
      </c>
      <c r="I229" s="259">
        <v>41190</v>
      </c>
      <c r="J229" s="260">
        <v>100</v>
      </c>
    </row>
    <row r="230" spans="1:10">
      <c r="A230" s="36" t="s">
        <v>66</v>
      </c>
      <c r="B230" s="259">
        <v>11899</v>
      </c>
      <c r="C230" s="259">
        <v>5917</v>
      </c>
      <c r="D230" s="260">
        <v>93.2</v>
      </c>
      <c r="E230" s="259">
        <v>6</v>
      </c>
      <c r="F230" s="261" t="s">
        <v>172</v>
      </c>
      <c r="G230" s="260">
        <v>0</v>
      </c>
      <c r="H230" s="259">
        <v>862</v>
      </c>
      <c r="I230" s="259">
        <v>169</v>
      </c>
      <c r="J230" s="260">
        <v>6.8</v>
      </c>
    </row>
    <row r="231" spans="1:10">
      <c r="A231" s="36" t="s">
        <v>67</v>
      </c>
      <c r="B231" s="259">
        <v>278</v>
      </c>
      <c r="C231" s="259">
        <v>195</v>
      </c>
      <c r="D231" s="260">
        <v>0.7</v>
      </c>
      <c r="E231" s="261" t="s">
        <v>172</v>
      </c>
      <c r="F231" s="261" t="s">
        <v>172</v>
      </c>
      <c r="G231" s="261" t="s">
        <v>172</v>
      </c>
      <c r="H231" s="259">
        <v>36929</v>
      </c>
      <c r="I231" s="259">
        <v>26395</v>
      </c>
      <c r="J231" s="260">
        <v>99.3</v>
      </c>
    </row>
    <row r="232" spans="1:10">
      <c r="A232" s="36" t="s">
        <v>98</v>
      </c>
      <c r="B232" s="259">
        <v>14502</v>
      </c>
      <c r="C232" s="259">
        <v>6930</v>
      </c>
      <c r="D232" s="260">
        <v>93</v>
      </c>
      <c r="E232" s="259">
        <v>25</v>
      </c>
      <c r="F232" s="259">
        <v>8</v>
      </c>
      <c r="G232" s="260">
        <v>0.2</v>
      </c>
      <c r="H232" s="259">
        <v>1070</v>
      </c>
      <c r="I232" s="259">
        <v>492</v>
      </c>
      <c r="J232" s="260">
        <v>6.9</v>
      </c>
    </row>
    <row r="233" spans="1:10">
      <c r="A233" s="36" t="s">
        <v>135</v>
      </c>
      <c r="B233" s="261" t="s">
        <v>172</v>
      </c>
      <c r="C233" s="261" t="s">
        <v>172</v>
      </c>
      <c r="D233" s="261" t="s">
        <v>172</v>
      </c>
      <c r="E233" s="261" t="s">
        <v>172</v>
      </c>
      <c r="F233" s="261" t="s">
        <v>172</v>
      </c>
      <c r="G233" s="261" t="s">
        <v>172</v>
      </c>
      <c r="H233" s="259">
        <v>26345</v>
      </c>
      <c r="I233" s="259">
        <v>19396</v>
      </c>
      <c r="J233" s="260">
        <v>100</v>
      </c>
    </row>
    <row r="234" spans="1:10">
      <c r="A234" s="36" t="s">
        <v>68</v>
      </c>
      <c r="B234" s="259">
        <v>265</v>
      </c>
      <c r="C234" s="259">
        <v>133</v>
      </c>
      <c r="D234" s="260">
        <v>1.5</v>
      </c>
      <c r="E234" s="259">
        <v>222</v>
      </c>
      <c r="F234" s="261" t="s">
        <v>172</v>
      </c>
      <c r="G234" s="260">
        <v>1.3</v>
      </c>
      <c r="H234" s="259">
        <v>17156</v>
      </c>
      <c r="I234" s="259">
        <v>10225</v>
      </c>
      <c r="J234" s="260">
        <v>97.2</v>
      </c>
    </row>
    <row r="235" spans="1:10">
      <c r="A235" s="36" t="s">
        <v>99</v>
      </c>
      <c r="B235" s="261" t="s">
        <v>172</v>
      </c>
      <c r="C235" s="261" t="s">
        <v>172</v>
      </c>
      <c r="D235" s="261" t="s">
        <v>172</v>
      </c>
      <c r="E235" s="261" t="s">
        <v>172</v>
      </c>
      <c r="F235" s="261" t="s">
        <v>172</v>
      </c>
      <c r="G235" s="261" t="s">
        <v>172</v>
      </c>
      <c r="H235" s="259">
        <v>88419</v>
      </c>
      <c r="I235" s="259">
        <v>40512</v>
      </c>
      <c r="J235" s="260">
        <v>100</v>
      </c>
    </row>
    <row r="236" spans="1:10">
      <c r="A236" s="36" t="s">
        <v>69</v>
      </c>
      <c r="B236" s="259">
        <v>35180</v>
      </c>
      <c r="C236" s="259">
        <v>21476</v>
      </c>
      <c r="D236" s="260">
        <v>61.7</v>
      </c>
      <c r="E236" s="259">
        <v>21698</v>
      </c>
      <c r="F236" s="259">
        <v>13329</v>
      </c>
      <c r="G236" s="260">
        <v>38.1</v>
      </c>
      <c r="H236" s="259">
        <v>129</v>
      </c>
      <c r="I236" s="259">
        <v>37</v>
      </c>
      <c r="J236" s="260">
        <v>0.2</v>
      </c>
    </row>
    <row r="237" spans="1:10">
      <c r="A237" s="36" t="s">
        <v>136</v>
      </c>
      <c r="B237" s="259">
        <v>14755</v>
      </c>
      <c r="C237" s="259">
        <v>7513</v>
      </c>
      <c r="D237" s="260">
        <v>77.599999999999994</v>
      </c>
      <c r="E237" s="259">
        <v>53</v>
      </c>
      <c r="F237" s="259">
        <v>36</v>
      </c>
      <c r="G237" s="260">
        <v>0.3</v>
      </c>
      <c r="H237" s="259">
        <v>4196</v>
      </c>
      <c r="I237" s="259">
        <v>3198</v>
      </c>
      <c r="J237" s="260">
        <v>22.1</v>
      </c>
    </row>
    <row r="238" spans="1:10">
      <c r="A238" s="37" t="s">
        <v>100</v>
      </c>
      <c r="B238" s="262">
        <v>17780</v>
      </c>
      <c r="C238" s="262">
        <v>7503</v>
      </c>
      <c r="D238" s="263">
        <v>88.5</v>
      </c>
      <c r="E238" s="262">
        <v>468</v>
      </c>
      <c r="F238" s="262">
        <v>46</v>
      </c>
      <c r="G238" s="263">
        <v>2.2999999999999998</v>
      </c>
      <c r="H238" s="262">
        <v>1841</v>
      </c>
      <c r="I238" s="262">
        <v>735</v>
      </c>
      <c r="J238" s="263">
        <v>9.1999999999999993</v>
      </c>
    </row>
    <row r="258" spans="1:16" ht="28.5" customHeight="1">
      <c r="A258" s="368" t="s">
        <v>154</v>
      </c>
      <c r="B258" s="368"/>
      <c r="C258" s="368"/>
      <c r="D258" s="368"/>
      <c r="E258" s="368"/>
      <c r="F258" s="368"/>
      <c r="G258" s="368"/>
      <c r="H258" s="368"/>
      <c r="I258" s="368"/>
      <c r="J258" s="368"/>
      <c r="K258" s="368"/>
      <c r="L258" s="368"/>
      <c r="M258" s="368"/>
      <c r="N258" s="368"/>
      <c r="O258" s="368"/>
      <c r="P258" s="368"/>
    </row>
    <row r="259" spans="1:16">
      <c r="A259" s="98"/>
      <c r="B259" s="98"/>
      <c r="C259" s="98"/>
      <c r="D259" s="98"/>
      <c r="E259" s="98"/>
      <c r="F259" s="98"/>
      <c r="G259" s="98"/>
      <c r="H259" s="98"/>
      <c r="I259" s="98"/>
      <c r="J259" s="98"/>
      <c r="K259" s="98"/>
      <c r="L259" s="98"/>
      <c r="P259" s="86" t="s">
        <v>86</v>
      </c>
    </row>
    <row r="260" spans="1:16" ht="24.75" customHeight="1">
      <c r="A260" s="326"/>
      <c r="B260" s="323" t="s">
        <v>124</v>
      </c>
      <c r="C260" s="323"/>
      <c r="D260" s="323"/>
      <c r="E260" s="313" t="s">
        <v>44</v>
      </c>
      <c r="F260" s="314"/>
      <c r="G260" s="314"/>
      <c r="H260" s="314"/>
      <c r="I260" s="314"/>
      <c r="J260" s="314"/>
      <c r="K260" s="315" t="s">
        <v>47</v>
      </c>
      <c r="L260" s="316"/>
      <c r="M260" s="317"/>
      <c r="N260" s="323" t="s">
        <v>125</v>
      </c>
      <c r="O260" s="323"/>
      <c r="P260" s="313"/>
    </row>
    <row r="261" spans="1:16" ht="46.5" customHeight="1">
      <c r="A261" s="326"/>
      <c r="B261" s="323"/>
      <c r="C261" s="323"/>
      <c r="D261" s="323"/>
      <c r="E261" s="323" t="s">
        <v>45</v>
      </c>
      <c r="F261" s="323"/>
      <c r="G261" s="323"/>
      <c r="H261" s="323" t="s">
        <v>46</v>
      </c>
      <c r="I261" s="323"/>
      <c r="J261" s="323"/>
      <c r="K261" s="318"/>
      <c r="L261" s="319"/>
      <c r="M261" s="320"/>
      <c r="N261" s="323"/>
      <c r="O261" s="323"/>
      <c r="P261" s="313"/>
    </row>
    <row r="262" spans="1:16" ht="33.75">
      <c r="A262" s="326"/>
      <c r="B262" s="12">
        <v>2025</v>
      </c>
      <c r="C262" s="12">
        <v>2024</v>
      </c>
      <c r="D262" s="15" t="s">
        <v>139</v>
      </c>
      <c r="E262" s="12">
        <v>2025</v>
      </c>
      <c r="F262" s="12">
        <v>2024</v>
      </c>
      <c r="G262" s="15" t="s">
        <v>139</v>
      </c>
      <c r="H262" s="12">
        <v>2025</v>
      </c>
      <c r="I262" s="12">
        <v>2024</v>
      </c>
      <c r="J262" s="15" t="s">
        <v>139</v>
      </c>
      <c r="K262" s="12">
        <v>2025</v>
      </c>
      <c r="L262" s="12">
        <v>2024</v>
      </c>
      <c r="M262" s="15" t="s">
        <v>139</v>
      </c>
      <c r="N262" s="12">
        <v>2025</v>
      </c>
      <c r="O262" s="12">
        <v>2024</v>
      </c>
      <c r="P262" s="15" t="s">
        <v>139</v>
      </c>
    </row>
    <row r="263" spans="1:16">
      <c r="A263" s="35" t="s">
        <v>137</v>
      </c>
      <c r="B263" s="264">
        <v>238624</v>
      </c>
      <c r="C263" s="264">
        <v>240937</v>
      </c>
      <c r="D263" s="265">
        <v>99</v>
      </c>
      <c r="E263" s="264">
        <v>18943</v>
      </c>
      <c r="F263" s="264">
        <v>15225</v>
      </c>
      <c r="G263" s="265">
        <v>124.4</v>
      </c>
      <c r="H263" s="264">
        <v>219681</v>
      </c>
      <c r="I263" s="264">
        <v>225712</v>
      </c>
      <c r="J263" s="265">
        <v>97.3</v>
      </c>
      <c r="K263" s="264">
        <v>268980</v>
      </c>
      <c r="L263" s="264">
        <v>273705</v>
      </c>
      <c r="M263" s="265">
        <v>98.3</v>
      </c>
      <c r="N263" s="264">
        <v>507604</v>
      </c>
      <c r="O263" s="264">
        <v>514642</v>
      </c>
      <c r="P263" s="265">
        <v>98.6</v>
      </c>
    </row>
    <row r="264" spans="1:16">
      <c r="A264" s="36" t="s">
        <v>95</v>
      </c>
      <c r="B264" s="200">
        <v>260</v>
      </c>
      <c r="C264" s="200">
        <v>2002</v>
      </c>
      <c r="D264" s="201">
        <v>13</v>
      </c>
      <c r="E264" s="200">
        <v>71</v>
      </c>
      <c r="F264" s="200">
        <v>1317</v>
      </c>
      <c r="G264" s="201">
        <v>5.4</v>
      </c>
      <c r="H264" s="200">
        <v>189</v>
      </c>
      <c r="I264" s="200">
        <v>685</v>
      </c>
      <c r="J264" s="201">
        <v>27.6</v>
      </c>
      <c r="K264" s="200">
        <v>2454</v>
      </c>
      <c r="L264" s="200">
        <v>2445</v>
      </c>
      <c r="M264" s="201">
        <v>100.4</v>
      </c>
      <c r="N264" s="200">
        <v>2714</v>
      </c>
      <c r="O264" s="200">
        <v>4447</v>
      </c>
      <c r="P264" s="201">
        <v>61</v>
      </c>
    </row>
    <row r="265" spans="1:16">
      <c r="A265" s="36" t="s">
        <v>96</v>
      </c>
      <c r="B265" s="200">
        <v>644</v>
      </c>
      <c r="C265" s="200">
        <v>811</v>
      </c>
      <c r="D265" s="201">
        <v>79.400000000000006</v>
      </c>
      <c r="E265" s="266" t="s">
        <v>172</v>
      </c>
      <c r="F265" s="266" t="s">
        <v>172</v>
      </c>
      <c r="G265" s="266" t="s">
        <v>172</v>
      </c>
      <c r="H265" s="200">
        <v>644</v>
      </c>
      <c r="I265" s="200">
        <v>811</v>
      </c>
      <c r="J265" s="201">
        <v>79.400000000000006</v>
      </c>
      <c r="K265" s="200">
        <v>1853</v>
      </c>
      <c r="L265" s="200">
        <v>1234</v>
      </c>
      <c r="M265" s="201">
        <v>150.19999999999999</v>
      </c>
      <c r="N265" s="200">
        <v>2497</v>
      </c>
      <c r="O265" s="200">
        <v>2045</v>
      </c>
      <c r="P265" s="201">
        <v>122.1</v>
      </c>
    </row>
    <row r="266" spans="1:16">
      <c r="A266" s="36" t="s">
        <v>65</v>
      </c>
      <c r="B266" s="200">
        <v>716</v>
      </c>
      <c r="C266" s="200">
        <v>1201</v>
      </c>
      <c r="D266" s="201">
        <v>59.6</v>
      </c>
      <c r="E266" s="200">
        <v>50</v>
      </c>
      <c r="F266" s="200">
        <v>328</v>
      </c>
      <c r="G266" s="201">
        <v>15.2</v>
      </c>
      <c r="H266" s="200">
        <v>666</v>
      </c>
      <c r="I266" s="200">
        <v>873</v>
      </c>
      <c r="J266" s="201">
        <v>76.3</v>
      </c>
      <c r="K266" s="200">
        <v>8121</v>
      </c>
      <c r="L266" s="200">
        <v>8135</v>
      </c>
      <c r="M266" s="201">
        <v>99.8</v>
      </c>
      <c r="N266" s="200">
        <v>8837</v>
      </c>
      <c r="O266" s="200">
        <v>9336</v>
      </c>
      <c r="P266" s="201">
        <v>94.7</v>
      </c>
    </row>
    <row r="267" spans="1:16">
      <c r="A267" s="36" t="s">
        <v>97</v>
      </c>
      <c r="B267" s="200">
        <v>31133</v>
      </c>
      <c r="C267" s="200">
        <v>37750</v>
      </c>
      <c r="D267" s="201">
        <v>82.5</v>
      </c>
      <c r="E267" s="200">
        <v>454</v>
      </c>
      <c r="F267" s="200">
        <v>465</v>
      </c>
      <c r="G267" s="201">
        <v>97.6</v>
      </c>
      <c r="H267" s="200">
        <v>30679</v>
      </c>
      <c r="I267" s="200">
        <v>37285</v>
      </c>
      <c r="J267" s="201">
        <v>82.3</v>
      </c>
      <c r="K267" s="200">
        <v>47007</v>
      </c>
      <c r="L267" s="200">
        <v>45023</v>
      </c>
      <c r="M267" s="201">
        <v>104.4</v>
      </c>
      <c r="N267" s="200">
        <v>78140</v>
      </c>
      <c r="O267" s="200">
        <v>82773</v>
      </c>
      <c r="P267" s="201">
        <v>94.4</v>
      </c>
    </row>
    <row r="268" spans="1:16">
      <c r="A268" s="36" t="s">
        <v>66</v>
      </c>
      <c r="B268" s="200">
        <v>3213</v>
      </c>
      <c r="C268" s="200">
        <v>3351</v>
      </c>
      <c r="D268" s="201">
        <v>95.9</v>
      </c>
      <c r="E268" s="200">
        <v>1463</v>
      </c>
      <c r="F268" s="200">
        <v>1783</v>
      </c>
      <c r="G268" s="201">
        <v>82.1</v>
      </c>
      <c r="H268" s="200">
        <v>1750</v>
      </c>
      <c r="I268" s="200">
        <v>1568</v>
      </c>
      <c r="J268" s="201">
        <v>111.6</v>
      </c>
      <c r="K268" s="200">
        <v>7941</v>
      </c>
      <c r="L268" s="200">
        <v>8661</v>
      </c>
      <c r="M268" s="201">
        <v>91.7</v>
      </c>
      <c r="N268" s="200">
        <v>11154</v>
      </c>
      <c r="O268" s="200">
        <v>12012</v>
      </c>
      <c r="P268" s="201">
        <v>92.9</v>
      </c>
    </row>
    <row r="269" spans="1:16">
      <c r="A269" s="36" t="s">
        <v>67</v>
      </c>
      <c r="B269" s="200">
        <v>42325</v>
      </c>
      <c r="C269" s="200">
        <v>40985</v>
      </c>
      <c r="D269" s="201">
        <v>103.3</v>
      </c>
      <c r="E269" s="266" t="s">
        <v>172</v>
      </c>
      <c r="F269" s="266" t="s">
        <v>172</v>
      </c>
      <c r="G269" s="266" t="s">
        <v>172</v>
      </c>
      <c r="H269" s="200">
        <v>42325</v>
      </c>
      <c r="I269" s="200">
        <v>40985</v>
      </c>
      <c r="J269" s="201">
        <v>103.3</v>
      </c>
      <c r="K269" s="200">
        <v>29814</v>
      </c>
      <c r="L269" s="200">
        <v>36942</v>
      </c>
      <c r="M269" s="201">
        <v>80.7</v>
      </c>
      <c r="N269" s="200">
        <v>72139</v>
      </c>
      <c r="O269" s="200">
        <v>77927</v>
      </c>
      <c r="P269" s="201">
        <v>92.6</v>
      </c>
    </row>
    <row r="270" spans="1:16">
      <c r="A270" s="36" t="s">
        <v>98</v>
      </c>
      <c r="B270" s="200">
        <v>7903</v>
      </c>
      <c r="C270" s="200">
        <v>7639</v>
      </c>
      <c r="D270" s="201">
        <v>103.5</v>
      </c>
      <c r="E270" s="200">
        <v>719</v>
      </c>
      <c r="F270" s="200">
        <v>506</v>
      </c>
      <c r="G270" s="201">
        <v>142.1</v>
      </c>
      <c r="H270" s="200">
        <v>7184</v>
      </c>
      <c r="I270" s="200">
        <v>7133</v>
      </c>
      <c r="J270" s="201">
        <v>100.7</v>
      </c>
      <c r="K270" s="200">
        <v>13234</v>
      </c>
      <c r="L270" s="200">
        <v>14276</v>
      </c>
      <c r="M270" s="201">
        <v>92.7</v>
      </c>
      <c r="N270" s="200">
        <v>21137</v>
      </c>
      <c r="O270" s="200">
        <v>21915</v>
      </c>
      <c r="P270" s="201">
        <v>96.4</v>
      </c>
    </row>
    <row r="271" spans="1:16">
      <c r="A271" s="36" t="s">
        <v>135</v>
      </c>
      <c r="B271" s="200">
        <v>12133</v>
      </c>
      <c r="C271" s="200">
        <v>15887</v>
      </c>
      <c r="D271" s="201">
        <v>76.400000000000006</v>
      </c>
      <c r="E271" s="266" t="s">
        <v>172</v>
      </c>
      <c r="F271" s="266" t="s">
        <v>172</v>
      </c>
      <c r="G271" s="266" t="s">
        <v>172</v>
      </c>
      <c r="H271" s="200">
        <v>12133</v>
      </c>
      <c r="I271" s="200">
        <v>15887</v>
      </c>
      <c r="J271" s="201">
        <v>76.400000000000006</v>
      </c>
      <c r="K271" s="200">
        <v>18393</v>
      </c>
      <c r="L271" s="200">
        <v>21197</v>
      </c>
      <c r="M271" s="201">
        <v>86.8</v>
      </c>
      <c r="N271" s="200">
        <v>30526</v>
      </c>
      <c r="O271" s="200">
        <v>37084</v>
      </c>
      <c r="P271" s="201">
        <v>82.3</v>
      </c>
    </row>
    <row r="272" spans="1:16">
      <c r="A272" s="36" t="s">
        <v>68</v>
      </c>
      <c r="B272" s="200">
        <v>6497</v>
      </c>
      <c r="C272" s="200">
        <v>6503</v>
      </c>
      <c r="D272" s="201">
        <v>99.9</v>
      </c>
      <c r="E272" s="200">
        <v>1063</v>
      </c>
      <c r="F272" s="200">
        <v>1001</v>
      </c>
      <c r="G272" s="201">
        <v>106.2</v>
      </c>
      <c r="H272" s="200">
        <v>5434</v>
      </c>
      <c r="I272" s="200">
        <v>5502</v>
      </c>
      <c r="J272" s="201">
        <v>98.8</v>
      </c>
      <c r="K272" s="200">
        <v>24774</v>
      </c>
      <c r="L272" s="200">
        <v>25556</v>
      </c>
      <c r="M272" s="201">
        <v>96.9</v>
      </c>
      <c r="N272" s="200">
        <v>31271</v>
      </c>
      <c r="O272" s="200">
        <v>32059</v>
      </c>
      <c r="P272" s="201">
        <v>97.5</v>
      </c>
    </row>
    <row r="273" spans="1:16">
      <c r="A273" s="36" t="s">
        <v>99</v>
      </c>
      <c r="B273" s="200">
        <v>75662</v>
      </c>
      <c r="C273" s="200">
        <v>68610</v>
      </c>
      <c r="D273" s="201">
        <v>110.3</v>
      </c>
      <c r="E273" s="200">
        <v>5093</v>
      </c>
      <c r="F273" s="200">
        <v>3158</v>
      </c>
      <c r="G273" s="201">
        <v>161.30000000000001</v>
      </c>
      <c r="H273" s="200">
        <v>70569</v>
      </c>
      <c r="I273" s="200">
        <v>65452</v>
      </c>
      <c r="J273" s="201">
        <v>107.8</v>
      </c>
      <c r="K273" s="200">
        <v>51710</v>
      </c>
      <c r="L273" s="200">
        <v>43759</v>
      </c>
      <c r="M273" s="201">
        <v>118.2</v>
      </c>
      <c r="N273" s="200">
        <v>127372</v>
      </c>
      <c r="O273" s="200">
        <v>112369</v>
      </c>
      <c r="P273" s="201">
        <v>113.4</v>
      </c>
    </row>
    <row r="274" spans="1:16">
      <c r="A274" s="36" t="s">
        <v>69</v>
      </c>
      <c r="B274" s="200">
        <v>51182</v>
      </c>
      <c r="C274" s="200">
        <v>49096</v>
      </c>
      <c r="D274" s="201">
        <v>104.2</v>
      </c>
      <c r="E274" s="200">
        <v>8945</v>
      </c>
      <c r="F274" s="200">
        <v>5867</v>
      </c>
      <c r="G274" s="201">
        <v>152.5</v>
      </c>
      <c r="H274" s="200">
        <v>42237</v>
      </c>
      <c r="I274" s="200">
        <v>43229</v>
      </c>
      <c r="J274" s="201">
        <v>97.7</v>
      </c>
      <c r="K274" s="200">
        <v>38366</v>
      </c>
      <c r="L274" s="200">
        <v>39954</v>
      </c>
      <c r="M274" s="201">
        <v>96</v>
      </c>
      <c r="N274" s="200">
        <v>89548</v>
      </c>
      <c r="O274" s="200">
        <v>89050</v>
      </c>
      <c r="P274" s="201">
        <v>100.6</v>
      </c>
    </row>
    <row r="275" spans="1:16">
      <c r="A275" s="36" t="s">
        <v>136</v>
      </c>
      <c r="B275" s="200">
        <v>5881</v>
      </c>
      <c r="C275" s="200">
        <v>6329</v>
      </c>
      <c r="D275" s="201">
        <v>92.9</v>
      </c>
      <c r="E275" s="200">
        <v>574</v>
      </c>
      <c r="F275" s="200">
        <v>366</v>
      </c>
      <c r="G275" s="201">
        <v>156.80000000000001</v>
      </c>
      <c r="H275" s="200">
        <v>5307</v>
      </c>
      <c r="I275" s="200">
        <v>5963</v>
      </c>
      <c r="J275" s="201">
        <v>89</v>
      </c>
      <c r="K275" s="200">
        <v>15254</v>
      </c>
      <c r="L275" s="200">
        <v>15669</v>
      </c>
      <c r="M275" s="201">
        <v>97.4</v>
      </c>
      <c r="N275" s="200">
        <v>21135</v>
      </c>
      <c r="O275" s="200">
        <v>21998</v>
      </c>
      <c r="P275" s="201">
        <v>96.1</v>
      </c>
    </row>
    <row r="276" spans="1:16">
      <c r="A276" s="37" t="s">
        <v>100</v>
      </c>
      <c r="B276" s="267">
        <v>1075</v>
      </c>
      <c r="C276" s="267">
        <v>773</v>
      </c>
      <c r="D276" s="268">
        <v>139.1</v>
      </c>
      <c r="E276" s="267">
        <v>511</v>
      </c>
      <c r="F276" s="267">
        <v>434</v>
      </c>
      <c r="G276" s="268">
        <v>117.7</v>
      </c>
      <c r="H276" s="267">
        <v>564</v>
      </c>
      <c r="I276" s="267">
        <v>339</v>
      </c>
      <c r="J276" s="268">
        <v>166.4</v>
      </c>
      <c r="K276" s="267">
        <v>10059</v>
      </c>
      <c r="L276" s="267">
        <v>10854</v>
      </c>
      <c r="M276" s="268">
        <v>92.7</v>
      </c>
      <c r="N276" s="267">
        <v>11134</v>
      </c>
      <c r="O276" s="267">
        <v>11627</v>
      </c>
      <c r="P276" s="268">
        <v>95.8</v>
      </c>
    </row>
    <row r="277" spans="1:16">
      <c r="A277" s="50"/>
      <c r="B277" s="21"/>
      <c r="C277" s="21"/>
      <c r="D277" s="74"/>
      <c r="E277" s="21"/>
      <c r="F277" s="21"/>
      <c r="G277" s="74"/>
      <c r="H277" s="21"/>
      <c r="I277" s="21"/>
      <c r="J277" s="59"/>
      <c r="K277" s="21"/>
      <c r="L277" s="21"/>
      <c r="M277" s="74"/>
    </row>
    <row r="278" spans="1:16">
      <c r="A278" s="50"/>
      <c r="B278" s="21"/>
      <c r="C278" s="21"/>
      <c r="D278" s="74"/>
      <c r="E278" s="21"/>
      <c r="F278" s="21"/>
      <c r="G278" s="74"/>
      <c r="H278" s="21"/>
      <c r="I278" s="21"/>
      <c r="J278" s="59"/>
      <c r="K278" s="21"/>
      <c r="L278" s="21"/>
      <c r="M278" s="74"/>
    </row>
    <row r="279" spans="1:16">
      <c r="A279" s="50"/>
      <c r="B279" s="21"/>
      <c r="C279" s="21"/>
      <c r="D279" s="74"/>
      <c r="E279" s="21"/>
      <c r="F279" s="21"/>
      <c r="G279" s="74"/>
      <c r="H279" s="21"/>
      <c r="I279" s="21"/>
      <c r="J279" s="59"/>
      <c r="K279" s="21"/>
      <c r="L279" s="21"/>
      <c r="M279" s="74"/>
    </row>
    <row r="280" spans="1:16">
      <c r="A280" s="50"/>
      <c r="B280" s="21"/>
      <c r="C280" s="21"/>
      <c r="D280" s="74"/>
      <c r="E280" s="21"/>
      <c r="F280" s="21"/>
      <c r="G280" s="74"/>
      <c r="H280" s="21"/>
      <c r="I280" s="21"/>
      <c r="J280" s="59"/>
      <c r="K280" s="21"/>
      <c r="L280" s="21"/>
      <c r="M280" s="74"/>
    </row>
    <row r="281" spans="1:16">
      <c r="A281" s="50"/>
      <c r="B281" s="21"/>
      <c r="C281" s="21"/>
      <c r="D281" s="74"/>
      <c r="E281" s="21"/>
      <c r="F281" s="21"/>
      <c r="G281" s="74"/>
      <c r="H281" s="21"/>
      <c r="I281" s="21"/>
      <c r="J281" s="59"/>
      <c r="K281" s="21"/>
      <c r="L281" s="21"/>
      <c r="M281" s="74"/>
    </row>
    <row r="282" spans="1:16">
      <c r="A282" s="50"/>
      <c r="B282" s="21"/>
      <c r="C282" s="21"/>
      <c r="D282" s="74"/>
      <c r="E282" s="21"/>
      <c r="F282" s="21"/>
      <c r="G282" s="74"/>
      <c r="H282" s="21"/>
      <c r="I282" s="21"/>
      <c r="J282" s="59"/>
      <c r="K282" s="21"/>
      <c r="L282" s="21"/>
      <c r="M282" s="74"/>
    </row>
    <row r="283" spans="1:16">
      <c r="A283" s="50"/>
      <c r="B283" s="21"/>
      <c r="C283" s="21"/>
      <c r="D283" s="74"/>
      <c r="E283" s="21"/>
      <c r="F283" s="21"/>
      <c r="G283" s="74"/>
      <c r="H283" s="21"/>
      <c r="I283" s="21"/>
      <c r="J283" s="59"/>
      <c r="K283" s="21"/>
      <c r="L283" s="21"/>
      <c r="M283" s="74"/>
    </row>
    <row r="284" spans="1:16">
      <c r="A284" s="50"/>
      <c r="B284" s="21"/>
      <c r="C284" s="21"/>
      <c r="D284" s="74"/>
      <c r="E284" s="21"/>
      <c r="F284" s="21"/>
      <c r="G284" s="74"/>
      <c r="H284" s="21"/>
      <c r="I284" s="21"/>
      <c r="J284" s="59"/>
      <c r="K284" s="21"/>
      <c r="L284" s="21"/>
      <c r="M284" s="74"/>
    </row>
    <row r="285" spans="1:16">
      <c r="A285" s="50"/>
      <c r="B285" s="21"/>
      <c r="C285" s="21"/>
      <c r="D285" s="74"/>
      <c r="E285" s="21"/>
      <c r="F285" s="21"/>
      <c r="G285" s="74"/>
      <c r="H285" s="21"/>
      <c r="I285" s="21"/>
      <c r="J285" s="59"/>
      <c r="K285" s="21"/>
      <c r="L285" s="21"/>
      <c r="M285" s="74"/>
    </row>
    <row r="286" spans="1:16">
      <c r="A286" s="50"/>
      <c r="B286" s="21"/>
      <c r="C286" s="21"/>
      <c r="D286" s="74"/>
      <c r="E286" s="21"/>
      <c r="F286" s="21"/>
      <c r="G286" s="74"/>
      <c r="H286" s="21"/>
      <c r="I286" s="21"/>
      <c r="J286" s="59"/>
      <c r="K286" s="21"/>
      <c r="L286" s="21"/>
      <c r="M286" s="74"/>
    </row>
    <row r="287" spans="1:16">
      <c r="A287" s="50"/>
      <c r="B287" s="21"/>
      <c r="C287" s="21"/>
      <c r="D287" s="74"/>
      <c r="E287" s="21"/>
      <c r="F287" s="21"/>
      <c r="G287" s="74"/>
      <c r="H287" s="21"/>
      <c r="I287" s="21"/>
      <c r="J287" s="59"/>
      <c r="K287" s="21"/>
      <c r="L287" s="21"/>
      <c r="M287" s="74"/>
    </row>
    <row r="288" spans="1:16">
      <c r="A288" s="50"/>
      <c r="B288" s="21"/>
      <c r="C288" s="21"/>
      <c r="D288" s="74"/>
      <c r="E288" s="21"/>
      <c r="F288" s="21"/>
      <c r="G288" s="74"/>
      <c r="H288" s="21"/>
      <c r="I288" s="21"/>
      <c r="J288" s="59"/>
      <c r="K288" s="21"/>
      <c r="L288" s="21"/>
      <c r="M288" s="74"/>
    </row>
    <row r="289" spans="1:16">
      <c r="A289" s="50"/>
      <c r="B289" s="21"/>
      <c r="C289" s="21"/>
      <c r="D289" s="74"/>
      <c r="E289" s="21"/>
      <c r="F289" s="21"/>
      <c r="G289" s="74"/>
      <c r="H289" s="21"/>
      <c r="I289" s="21"/>
      <c r="J289" s="59"/>
      <c r="K289" s="21"/>
      <c r="L289" s="21"/>
      <c r="M289" s="74"/>
    </row>
    <row r="290" spans="1:16">
      <c r="A290" s="50"/>
      <c r="B290" s="21"/>
      <c r="C290" s="21"/>
      <c r="D290" s="74"/>
      <c r="E290" s="21"/>
      <c r="F290" s="21"/>
      <c r="G290" s="74"/>
      <c r="H290" s="21"/>
      <c r="I290" s="21"/>
      <c r="J290" s="59"/>
      <c r="K290" s="21"/>
      <c r="L290" s="21"/>
      <c r="M290" s="74"/>
    </row>
    <row r="291" spans="1:16">
      <c r="A291" s="50"/>
      <c r="B291" s="21"/>
      <c r="C291" s="21"/>
      <c r="D291" s="74"/>
      <c r="E291" s="21"/>
      <c r="F291" s="21"/>
      <c r="G291" s="74"/>
      <c r="H291" s="21"/>
      <c r="I291" s="21"/>
      <c r="J291" s="59"/>
      <c r="K291" s="21"/>
      <c r="L291" s="21"/>
      <c r="M291" s="74"/>
    </row>
    <row r="292" spans="1:16">
      <c r="A292" s="50"/>
      <c r="B292" s="21"/>
      <c r="C292" s="21"/>
      <c r="D292" s="74"/>
      <c r="E292" s="21"/>
      <c r="F292" s="21"/>
      <c r="G292" s="74"/>
      <c r="H292" s="21"/>
      <c r="I292" s="21"/>
      <c r="J292" s="59"/>
      <c r="K292" s="21"/>
      <c r="L292" s="21"/>
      <c r="M292" s="74"/>
    </row>
    <row r="293" spans="1:16">
      <c r="A293" s="50"/>
      <c r="B293" s="21"/>
      <c r="C293" s="21"/>
      <c r="D293" s="74"/>
      <c r="E293" s="21"/>
      <c r="F293" s="21"/>
      <c r="G293" s="74"/>
      <c r="H293" s="21"/>
      <c r="I293" s="21"/>
      <c r="J293" s="59"/>
      <c r="K293" s="21"/>
      <c r="L293" s="21"/>
      <c r="M293" s="74"/>
    </row>
    <row r="294" spans="1:16">
      <c r="A294" s="50"/>
      <c r="B294" s="21"/>
      <c r="C294" s="21"/>
      <c r="D294" s="74"/>
      <c r="E294" s="21"/>
      <c r="F294" s="21"/>
      <c r="G294" s="74"/>
      <c r="H294" s="21"/>
      <c r="I294" s="21"/>
      <c r="J294" s="59"/>
      <c r="K294" s="21"/>
      <c r="L294" s="21"/>
      <c r="M294" s="74"/>
    </row>
    <row r="295" spans="1:16">
      <c r="A295" s="50"/>
      <c r="B295" s="21"/>
      <c r="C295" s="21"/>
      <c r="D295" s="74"/>
      <c r="E295" s="21"/>
      <c r="F295" s="21"/>
      <c r="G295" s="74"/>
      <c r="H295" s="21"/>
      <c r="I295" s="21"/>
      <c r="J295" s="59"/>
      <c r="K295" s="21"/>
      <c r="L295" s="21"/>
      <c r="M295" s="74"/>
    </row>
    <row r="296" spans="1:16" ht="27.75" customHeight="1">
      <c r="A296" s="367" t="s">
        <v>155</v>
      </c>
      <c r="B296" s="367"/>
      <c r="C296" s="367"/>
      <c r="D296" s="367"/>
      <c r="E296" s="367"/>
      <c r="F296" s="367"/>
      <c r="G296" s="367"/>
      <c r="H296" s="367"/>
      <c r="I296" s="367"/>
      <c r="J296" s="367"/>
      <c r="K296" s="367"/>
      <c r="L296" s="367"/>
      <c r="M296" s="367"/>
      <c r="N296" s="367"/>
      <c r="O296" s="367"/>
      <c r="P296" s="367"/>
    </row>
    <row r="297" spans="1:16">
      <c r="A297" s="99"/>
      <c r="B297" s="99"/>
      <c r="C297" s="99"/>
      <c r="D297" s="99"/>
      <c r="E297" s="99"/>
      <c r="F297" s="99"/>
      <c r="G297" s="99"/>
      <c r="H297" s="99"/>
      <c r="I297" s="99"/>
      <c r="J297" s="99"/>
      <c r="K297" s="99"/>
      <c r="L297" s="99"/>
      <c r="P297" s="86" t="s">
        <v>86</v>
      </c>
    </row>
    <row r="298" spans="1:16" ht="27" customHeight="1">
      <c r="A298" s="326"/>
      <c r="B298" s="323" t="s">
        <v>124</v>
      </c>
      <c r="C298" s="323"/>
      <c r="D298" s="323"/>
      <c r="E298" s="313" t="s">
        <v>44</v>
      </c>
      <c r="F298" s="314"/>
      <c r="G298" s="314"/>
      <c r="H298" s="314"/>
      <c r="I298" s="314"/>
      <c r="J298" s="314"/>
      <c r="K298" s="315" t="s">
        <v>47</v>
      </c>
      <c r="L298" s="316"/>
      <c r="M298" s="317"/>
      <c r="N298" s="323" t="s">
        <v>125</v>
      </c>
      <c r="O298" s="323"/>
      <c r="P298" s="313"/>
    </row>
    <row r="299" spans="1:16" ht="47.25" customHeight="1">
      <c r="A299" s="326"/>
      <c r="B299" s="323"/>
      <c r="C299" s="323"/>
      <c r="D299" s="323"/>
      <c r="E299" s="323" t="s">
        <v>45</v>
      </c>
      <c r="F299" s="323"/>
      <c r="G299" s="323"/>
      <c r="H299" s="323" t="s">
        <v>46</v>
      </c>
      <c r="I299" s="323"/>
      <c r="J299" s="323"/>
      <c r="K299" s="318"/>
      <c r="L299" s="319"/>
      <c r="M299" s="320"/>
      <c r="N299" s="323"/>
      <c r="O299" s="323"/>
      <c r="P299" s="313"/>
    </row>
    <row r="300" spans="1:16" ht="33.75">
      <c r="A300" s="326"/>
      <c r="B300" s="12">
        <v>2025</v>
      </c>
      <c r="C300" s="12">
        <v>2024</v>
      </c>
      <c r="D300" s="15" t="s">
        <v>139</v>
      </c>
      <c r="E300" s="12">
        <v>2025</v>
      </c>
      <c r="F300" s="12">
        <v>2024</v>
      </c>
      <c r="G300" s="15" t="s">
        <v>139</v>
      </c>
      <c r="H300" s="12">
        <v>2025</v>
      </c>
      <c r="I300" s="12">
        <v>2024</v>
      </c>
      <c r="J300" s="15" t="s">
        <v>139</v>
      </c>
      <c r="K300" s="12">
        <v>2025</v>
      </c>
      <c r="L300" s="12">
        <v>2024</v>
      </c>
      <c r="M300" s="15" t="s">
        <v>139</v>
      </c>
      <c r="N300" s="12">
        <v>2025</v>
      </c>
      <c r="O300" s="12">
        <v>2024</v>
      </c>
      <c r="P300" s="15" t="s">
        <v>139</v>
      </c>
    </row>
    <row r="301" spans="1:16">
      <c r="A301" s="35" t="s">
        <v>137</v>
      </c>
      <c r="B301" s="269">
        <v>39853</v>
      </c>
      <c r="C301" s="269">
        <v>30913</v>
      </c>
      <c r="D301" s="270">
        <v>128.9</v>
      </c>
      <c r="E301" s="269">
        <v>665</v>
      </c>
      <c r="F301" s="269">
        <v>1579</v>
      </c>
      <c r="G301" s="270">
        <v>42.1</v>
      </c>
      <c r="H301" s="269">
        <v>39188</v>
      </c>
      <c r="I301" s="269">
        <v>29334</v>
      </c>
      <c r="J301" s="270">
        <v>133.6</v>
      </c>
      <c r="K301" s="269">
        <v>56080</v>
      </c>
      <c r="L301" s="269">
        <v>56509</v>
      </c>
      <c r="M301" s="270">
        <v>99.2</v>
      </c>
      <c r="N301" s="269">
        <v>95933</v>
      </c>
      <c r="O301" s="269">
        <v>87422</v>
      </c>
      <c r="P301" s="270">
        <v>109.7</v>
      </c>
    </row>
    <row r="302" spans="1:16">
      <c r="A302" s="36" t="s">
        <v>95</v>
      </c>
      <c r="B302" s="202">
        <v>104</v>
      </c>
      <c r="C302" s="202">
        <v>154</v>
      </c>
      <c r="D302" s="203">
        <v>67.5</v>
      </c>
      <c r="E302" s="271" t="s">
        <v>173</v>
      </c>
      <c r="F302" s="271" t="s">
        <v>173</v>
      </c>
      <c r="G302" s="203">
        <v>100</v>
      </c>
      <c r="H302" s="202">
        <v>99</v>
      </c>
      <c r="I302" s="202">
        <v>149</v>
      </c>
      <c r="J302" s="203">
        <v>66.400000000000006</v>
      </c>
      <c r="K302" s="202">
        <v>970</v>
      </c>
      <c r="L302" s="202">
        <v>880</v>
      </c>
      <c r="M302" s="203">
        <v>110.2</v>
      </c>
      <c r="N302" s="202">
        <v>1074</v>
      </c>
      <c r="O302" s="202">
        <v>1034</v>
      </c>
      <c r="P302" s="203">
        <v>103.9</v>
      </c>
    </row>
    <row r="303" spans="1:16">
      <c r="A303" s="36" t="s">
        <v>96</v>
      </c>
      <c r="B303" s="202">
        <v>193</v>
      </c>
      <c r="C303" s="202">
        <v>166</v>
      </c>
      <c r="D303" s="203">
        <v>116.3</v>
      </c>
      <c r="E303" s="271" t="s">
        <v>172</v>
      </c>
      <c r="F303" s="271" t="s">
        <v>172</v>
      </c>
      <c r="G303" s="271" t="s">
        <v>172</v>
      </c>
      <c r="H303" s="202">
        <v>193</v>
      </c>
      <c r="I303" s="202">
        <v>166</v>
      </c>
      <c r="J303" s="203">
        <v>116.3</v>
      </c>
      <c r="K303" s="202">
        <v>428</v>
      </c>
      <c r="L303" s="202">
        <v>337</v>
      </c>
      <c r="M303" s="203">
        <v>127</v>
      </c>
      <c r="N303" s="202">
        <v>621</v>
      </c>
      <c r="O303" s="202">
        <v>503</v>
      </c>
      <c r="P303" s="203">
        <v>123.5</v>
      </c>
    </row>
    <row r="304" spans="1:16">
      <c r="A304" s="36" t="s">
        <v>65</v>
      </c>
      <c r="B304" s="202">
        <v>79</v>
      </c>
      <c r="C304" s="202">
        <v>176</v>
      </c>
      <c r="D304" s="203">
        <v>44.9</v>
      </c>
      <c r="E304" s="271" t="s">
        <v>172</v>
      </c>
      <c r="F304" s="271" t="s">
        <v>172</v>
      </c>
      <c r="G304" s="271" t="s">
        <v>172</v>
      </c>
      <c r="H304" s="202">
        <v>79</v>
      </c>
      <c r="I304" s="202">
        <v>176</v>
      </c>
      <c r="J304" s="203">
        <v>44.9</v>
      </c>
      <c r="K304" s="202">
        <v>1371</v>
      </c>
      <c r="L304" s="202">
        <v>1297</v>
      </c>
      <c r="M304" s="203">
        <v>105.7</v>
      </c>
      <c r="N304" s="202">
        <v>1450</v>
      </c>
      <c r="O304" s="202">
        <v>1473</v>
      </c>
      <c r="P304" s="203">
        <v>98.4</v>
      </c>
    </row>
    <row r="305" spans="1:16">
      <c r="A305" s="36" t="s">
        <v>97</v>
      </c>
      <c r="B305" s="202">
        <v>12723</v>
      </c>
      <c r="C305" s="202">
        <v>8182</v>
      </c>
      <c r="D305" s="203">
        <v>155.5</v>
      </c>
      <c r="E305" s="202">
        <v>173</v>
      </c>
      <c r="F305" s="202">
        <v>166</v>
      </c>
      <c r="G305" s="203">
        <v>104.2</v>
      </c>
      <c r="H305" s="202">
        <v>12550</v>
      </c>
      <c r="I305" s="202">
        <v>8016</v>
      </c>
      <c r="J305" s="203">
        <v>156.6</v>
      </c>
      <c r="K305" s="202">
        <v>19185</v>
      </c>
      <c r="L305" s="202">
        <v>18066</v>
      </c>
      <c r="M305" s="203">
        <v>106.2</v>
      </c>
      <c r="N305" s="202">
        <v>31908</v>
      </c>
      <c r="O305" s="202">
        <v>26248</v>
      </c>
      <c r="P305" s="203">
        <v>121.6</v>
      </c>
    </row>
    <row r="306" spans="1:16">
      <c r="A306" s="36" t="s">
        <v>66</v>
      </c>
      <c r="B306" s="202">
        <v>128</v>
      </c>
      <c r="C306" s="202">
        <v>111</v>
      </c>
      <c r="D306" s="203">
        <v>115.3</v>
      </c>
      <c r="E306" s="202">
        <v>35</v>
      </c>
      <c r="F306" s="271" t="s">
        <v>172</v>
      </c>
      <c r="G306" s="271" t="s">
        <v>172</v>
      </c>
      <c r="H306" s="202">
        <v>93</v>
      </c>
      <c r="I306" s="202">
        <v>111</v>
      </c>
      <c r="J306" s="203">
        <v>83.8</v>
      </c>
      <c r="K306" s="202">
        <v>982</v>
      </c>
      <c r="L306" s="202">
        <v>1161</v>
      </c>
      <c r="M306" s="203">
        <v>84.6</v>
      </c>
      <c r="N306" s="202">
        <v>1110</v>
      </c>
      <c r="O306" s="202">
        <v>1272</v>
      </c>
      <c r="P306" s="203">
        <v>87.3</v>
      </c>
    </row>
    <row r="307" spans="1:16">
      <c r="A307" s="36" t="s">
        <v>67</v>
      </c>
      <c r="B307" s="202">
        <v>6202</v>
      </c>
      <c r="C307" s="202">
        <v>5284</v>
      </c>
      <c r="D307" s="203">
        <v>117.4</v>
      </c>
      <c r="E307" s="271" t="s">
        <v>172</v>
      </c>
      <c r="F307" s="271" t="s">
        <v>172</v>
      </c>
      <c r="G307" s="271" t="s">
        <v>172</v>
      </c>
      <c r="H307" s="202">
        <v>6202</v>
      </c>
      <c r="I307" s="202">
        <v>5284</v>
      </c>
      <c r="J307" s="203">
        <v>117.4</v>
      </c>
      <c r="K307" s="202">
        <v>1040</v>
      </c>
      <c r="L307" s="202">
        <v>2105</v>
      </c>
      <c r="M307" s="203">
        <v>49.4</v>
      </c>
      <c r="N307" s="202">
        <v>7242</v>
      </c>
      <c r="O307" s="202">
        <v>7389</v>
      </c>
      <c r="P307" s="203">
        <v>98</v>
      </c>
    </row>
    <row r="308" spans="1:16">
      <c r="A308" s="36" t="s">
        <v>98</v>
      </c>
      <c r="B308" s="202">
        <v>2067</v>
      </c>
      <c r="C308" s="202">
        <v>1983</v>
      </c>
      <c r="D308" s="203">
        <v>104.2</v>
      </c>
      <c r="E308" s="202">
        <v>25</v>
      </c>
      <c r="F308" s="202">
        <v>39</v>
      </c>
      <c r="G308" s="203">
        <v>64.099999999999994</v>
      </c>
      <c r="H308" s="202">
        <v>2042</v>
      </c>
      <c r="I308" s="202">
        <v>1944</v>
      </c>
      <c r="J308" s="203">
        <v>105</v>
      </c>
      <c r="K308" s="202">
        <v>4491</v>
      </c>
      <c r="L308" s="202">
        <v>4676</v>
      </c>
      <c r="M308" s="203">
        <v>96</v>
      </c>
      <c r="N308" s="202">
        <v>6558</v>
      </c>
      <c r="O308" s="202">
        <v>6659</v>
      </c>
      <c r="P308" s="203">
        <v>98.5</v>
      </c>
    </row>
    <row r="309" spans="1:16">
      <c r="A309" s="36" t="s">
        <v>135</v>
      </c>
      <c r="B309" s="202">
        <v>4462</v>
      </c>
      <c r="C309" s="202">
        <v>3775</v>
      </c>
      <c r="D309" s="203">
        <v>118.2</v>
      </c>
      <c r="E309" s="271" t="s">
        <v>172</v>
      </c>
      <c r="F309" s="271" t="s">
        <v>172</v>
      </c>
      <c r="G309" s="271" t="s">
        <v>172</v>
      </c>
      <c r="H309" s="202">
        <v>4462</v>
      </c>
      <c r="I309" s="202">
        <v>3775</v>
      </c>
      <c r="J309" s="203">
        <v>118.2</v>
      </c>
      <c r="K309" s="202">
        <v>2252</v>
      </c>
      <c r="L309" s="202">
        <v>1448</v>
      </c>
      <c r="M309" s="203">
        <v>155.5</v>
      </c>
      <c r="N309" s="202">
        <v>6714</v>
      </c>
      <c r="O309" s="202">
        <v>5223</v>
      </c>
      <c r="P309" s="203">
        <v>128.5</v>
      </c>
    </row>
    <row r="310" spans="1:16">
      <c r="A310" s="36" t="s">
        <v>68</v>
      </c>
      <c r="B310" s="202">
        <v>870</v>
      </c>
      <c r="C310" s="202">
        <v>805</v>
      </c>
      <c r="D310" s="203">
        <v>108.1</v>
      </c>
      <c r="E310" s="202">
        <v>16</v>
      </c>
      <c r="F310" s="202">
        <v>53</v>
      </c>
      <c r="G310" s="203">
        <v>30.2</v>
      </c>
      <c r="H310" s="202">
        <v>854</v>
      </c>
      <c r="I310" s="202">
        <v>752</v>
      </c>
      <c r="J310" s="203">
        <v>113.6</v>
      </c>
      <c r="K310" s="202">
        <v>4284</v>
      </c>
      <c r="L310" s="202">
        <v>4017</v>
      </c>
      <c r="M310" s="203">
        <v>106.6</v>
      </c>
      <c r="N310" s="202">
        <v>5154</v>
      </c>
      <c r="O310" s="202">
        <v>4822</v>
      </c>
      <c r="P310" s="203">
        <v>106.9</v>
      </c>
    </row>
    <row r="311" spans="1:16">
      <c r="A311" s="36" t="s">
        <v>99</v>
      </c>
      <c r="B311" s="202">
        <v>7099</v>
      </c>
      <c r="C311" s="202">
        <v>4477</v>
      </c>
      <c r="D311" s="203">
        <v>158.6</v>
      </c>
      <c r="E311" s="271" t="s">
        <v>172</v>
      </c>
      <c r="F311" s="202">
        <v>497</v>
      </c>
      <c r="G311" s="271" t="s">
        <v>172</v>
      </c>
      <c r="H311" s="202">
        <v>7099</v>
      </c>
      <c r="I311" s="202">
        <v>3980</v>
      </c>
      <c r="J311" s="203">
        <v>178.4</v>
      </c>
      <c r="K311" s="202">
        <v>11309</v>
      </c>
      <c r="L311" s="202">
        <v>11461</v>
      </c>
      <c r="M311" s="203">
        <v>98.7</v>
      </c>
      <c r="N311" s="202">
        <v>18408</v>
      </c>
      <c r="O311" s="202">
        <v>15938</v>
      </c>
      <c r="P311" s="203">
        <v>115.5</v>
      </c>
    </row>
    <row r="312" spans="1:16">
      <c r="A312" s="36" t="s">
        <v>69</v>
      </c>
      <c r="B312" s="202">
        <v>4473</v>
      </c>
      <c r="C312" s="202">
        <v>4109</v>
      </c>
      <c r="D312" s="203">
        <v>108.9</v>
      </c>
      <c r="E312" s="202">
        <v>350</v>
      </c>
      <c r="F312" s="202">
        <v>770</v>
      </c>
      <c r="G312" s="203">
        <v>45.5</v>
      </c>
      <c r="H312" s="202">
        <v>4123</v>
      </c>
      <c r="I312" s="202">
        <v>3339</v>
      </c>
      <c r="J312" s="203">
        <v>123.5</v>
      </c>
      <c r="K312" s="202">
        <v>4757</v>
      </c>
      <c r="L312" s="202">
        <v>5059</v>
      </c>
      <c r="M312" s="203">
        <v>94</v>
      </c>
      <c r="N312" s="202">
        <v>9230</v>
      </c>
      <c r="O312" s="202">
        <v>9168</v>
      </c>
      <c r="P312" s="203">
        <v>100.7</v>
      </c>
    </row>
    <row r="313" spans="1:16">
      <c r="A313" s="36" t="s">
        <v>136</v>
      </c>
      <c r="B313" s="202">
        <v>1441</v>
      </c>
      <c r="C313" s="202">
        <v>1679</v>
      </c>
      <c r="D313" s="203">
        <v>85.8</v>
      </c>
      <c r="E313" s="202">
        <v>49</v>
      </c>
      <c r="F313" s="202">
        <v>37</v>
      </c>
      <c r="G313" s="203">
        <v>132.4</v>
      </c>
      <c r="H313" s="202">
        <v>1392</v>
      </c>
      <c r="I313" s="202">
        <v>1642</v>
      </c>
      <c r="J313" s="203">
        <v>84.8</v>
      </c>
      <c r="K313" s="202">
        <v>4277</v>
      </c>
      <c r="L313" s="202">
        <v>5089</v>
      </c>
      <c r="M313" s="203">
        <v>84</v>
      </c>
      <c r="N313" s="202">
        <v>5718</v>
      </c>
      <c r="O313" s="202">
        <v>6768</v>
      </c>
      <c r="P313" s="203">
        <v>84.5</v>
      </c>
    </row>
    <row r="314" spans="1:16">
      <c r="A314" s="37" t="s">
        <v>100</v>
      </c>
      <c r="B314" s="272">
        <v>12</v>
      </c>
      <c r="C314" s="272">
        <v>12</v>
      </c>
      <c r="D314" s="273">
        <v>100</v>
      </c>
      <c r="E314" s="272">
        <v>12</v>
      </c>
      <c r="F314" s="272">
        <v>12</v>
      </c>
      <c r="G314" s="273">
        <v>100</v>
      </c>
      <c r="H314" s="274" t="s">
        <v>172</v>
      </c>
      <c r="I314" s="274" t="s">
        <v>172</v>
      </c>
      <c r="J314" s="274" t="s">
        <v>172</v>
      </c>
      <c r="K314" s="272">
        <v>734</v>
      </c>
      <c r="L314" s="272">
        <v>913</v>
      </c>
      <c r="M314" s="273">
        <v>80.400000000000006</v>
      </c>
      <c r="N314" s="272">
        <v>746</v>
      </c>
      <c r="O314" s="272">
        <v>925</v>
      </c>
      <c r="P314" s="273">
        <v>80.599999999999994</v>
      </c>
    </row>
    <row r="335" spans="1:16" ht="30" customHeight="1">
      <c r="A335" s="369" t="s">
        <v>156</v>
      </c>
      <c r="B335" s="369"/>
      <c r="C335" s="369"/>
      <c r="D335" s="369"/>
      <c r="E335" s="369"/>
      <c r="F335" s="369"/>
      <c r="G335" s="369"/>
      <c r="H335" s="369"/>
      <c r="I335" s="369"/>
      <c r="J335" s="369"/>
      <c r="K335" s="369"/>
      <c r="L335" s="369"/>
      <c r="M335" s="369"/>
      <c r="N335" s="369"/>
      <c r="O335" s="369"/>
      <c r="P335" s="369"/>
    </row>
    <row r="336" spans="1:16">
      <c r="A336" s="100"/>
      <c r="B336" s="100"/>
      <c r="C336" s="100"/>
      <c r="D336" s="100"/>
      <c r="E336" s="100"/>
      <c r="F336" s="100"/>
      <c r="G336" s="100"/>
      <c r="H336" s="100"/>
      <c r="I336" s="100"/>
      <c r="J336" s="100"/>
      <c r="K336" s="100"/>
      <c r="L336" s="100"/>
      <c r="P336" s="86" t="s">
        <v>86</v>
      </c>
    </row>
    <row r="337" spans="1:17" ht="34.5" customHeight="1">
      <c r="A337" s="326"/>
      <c r="B337" s="323" t="s">
        <v>124</v>
      </c>
      <c r="C337" s="323"/>
      <c r="D337" s="323"/>
      <c r="E337" s="313" t="s">
        <v>44</v>
      </c>
      <c r="F337" s="314"/>
      <c r="G337" s="314"/>
      <c r="H337" s="314"/>
      <c r="I337" s="314"/>
      <c r="J337" s="314"/>
      <c r="K337" s="315" t="s">
        <v>47</v>
      </c>
      <c r="L337" s="316"/>
      <c r="M337" s="317"/>
      <c r="N337" s="323" t="s">
        <v>125</v>
      </c>
      <c r="O337" s="323"/>
      <c r="P337" s="313"/>
    </row>
    <row r="338" spans="1:17" ht="48.75" customHeight="1">
      <c r="A338" s="326"/>
      <c r="B338" s="323"/>
      <c r="C338" s="323"/>
      <c r="D338" s="323"/>
      <c r="E338" s="323" t="s">
        <v>45</v>
      </c>
      <c r="F338" s="323"/>
      <c r="G338" s="323"/>
      <c r="H338" s="323" t="s">
        <v>46</v>
      </c>
      <c r="I338" s="323"/>
      <c r="J338" s="323"/>
      <c r="K338" s="318"/>
      <c r="L338" s="319"/>
      <c r="M338" s="320"/>
      <c r="N338" s="323"/>
      <c r="O338" s="323"/>
      <c r="P338" s="313"/>
    </row>
    <row r="339" spans="1:17" ht="33.75">
      <c r="A339" s="326"/>
      <c r="B339" s="12">
        <v>2025</v>
      </c>
      <c r="C339" s="12">
        <v>2024</v>
      </c>
      <c r="D339" s="15" t="s">
        <v>139</v>
      </c>
      <c r="E339" s="12">
        <v>2025</v>
      </c>
      <c r="F339" s="12">
        <v>2024</v>
      </c>
      <c r="G339" s="15" t="s">
        <v>139</v>
      </c>
      <c r="H339" s="12">
        <v>2025</v>
      </c>
      <c r="I339" s="12">
        <v>2024</v>
      </c>
      <c r="J339" s="15" t="s">
        <v>139</v>
      </c>
      <c r="K339" s="12">
        <v>2025</v>
      </c>
      <c r="L339" s="12">
        <v>2024</v>
      </c>
      <c r="M339" s="15" t="s">
        <v>139</v>
      </c>
      <c r="N339" s="12">
        <v>2025</v>
      </c>
      <c r="O339" s="12">
        <v>2024</v>
      </c>
      <c r="P339" s="15" t="s">
        <v>139</v>
      </c>
    </row>
    <row r="340" spans="1:17">
      <c r="A340" s="35" t="s">
        <v>137</v>
      </c>
      <c r="B340" s="275">
        <v>8825</v>
      </c>
      <c r="C340" s="275">
        <v>11092</v>
      </c>
      <c r="D340" s="276">
        <v>79.599999999999994</v>
      </c>
      <c r="E340" s="275">
        <v>7439</v>
      </c>
      <c r="F340" s="275">
        <v>9603</v>
      </c>
      <c r="G340" s="276">
        <v>77.5</v>
      </c>
      <c r="H340" s="275">
        <v>1386</v>
      </c>
      <c r="I340" s="275">
        <v>1489</v>
      </c>
      <c r="J340" s="276">
        <v>93.1</v>
      </c>
      <c r="K340" s="275">
        <v>11954</v>
      </c>
      <c r="L340" s="275">
        <v>14582</v>
      </c>
      <c r="M340" s="276">
        <v>82</v>
      </c>
      <c r="N340" s="275">
        <v>20779</v>
      </c>
      <c r="O340" s="275">
        <v>25674</v>
      </c>
      <c r="P340" s="276">
        <v>80.900000000000006</v>
      </c>
    </row>
    <row r="341" spans="1:17">
      <c r="A341" s="36" t="s">
        <v>95</v>
      </c>
      <c r="B341" s="204">
        <v>341</v>
      </c>
      <c r="C341" s="204">
        <v>186</v>
      </c>
      <c r="D341" s="205">
        <v>183.3</v>
      </c>
      <c r="E341" s="277" t="s">
        <v>172</v>
      </c>
      <c r="F341" s="204">
        <v>41</v>
      </c>
      <c r="G341" s="277" t="s">
        <v>172</v>
      </c>
      <c r="H341" s="204">
        <v>341</v>
      </c>
      <c r="I341" s="204">
        <v>145</v>
      </c>
      <c r="J341" s="205">
        <v>235.2</v>
      </c>
      <c r="K341" s="204">
        <v>650</v>
      </c>
      <c r="L341" s="204">
        <v>622</v>
      </c>
      <c r="M341" s="205">
        <v>104.5</v>
      </c>
      <c r="N341" s="204">
        <v>991</v>
      </c>
      <c r="O341" s="204">
        <v>808</v>
      </c>
      <c r="P341" s="205">
        <v>122.6</v>
      </c>
    </row>
    <row r="342" spans="1:17">
      <c r="A342" s="36" t="s">
        <v>96</v>
      </c>
      <c r="B342" s="204">
        <v>264</v>
      </c>
      <c r="C342" s="204">
        <v>402</v>
      </c>
      <c r="D342" s="205">
        <v>65.7</v>
      </c>
      <c r="E342" s="277" t="s">
        <v>172</v>
      </c>
      <c r="F342" s="277" t="s">
        <v>172</v>
      </c>
      <c r="G342" s="277" t="s">
        <v>172</v>
      </c>
      <c r="H342" s="204">
        <v>264</v>
      </c>
      <c r="I342" s="204">
        <v>402</v>
      </c>
      <c r="J342" s="205">
        <v>65.7</v>
      </c>
      <c r="K342" s="204">
        <v>685</v>
      </c>
      <c r="L342" s="204">
        <v>1545</v>
      </c>
      <c r="M342" s="205">
        <v>44.3</v>
      </c>
      <c r="N342" s="204">
        <v>949</v>
      </c>
      <c r="O342" s="204">
        <v>1947</v>
      </c>
      <c r="P342" s="205">
        <v>48.7</v>
      </c>
    </row>
    <row r="343" spans="1:17">
      <c r="A343" s="36" t="s">
        <v>65</v>
      </c>
      <c r="B343" s="204">
        <v>71</v>
      </c>
      <c r="C343" s="204">
        <v>220</v>
      </c>
      <c r="D343" s="205">
        <v>32.299999999999997</v>
      </c>
      <c r="E343" s="277" t="s">
        <v>172</v>
      </c>
      <c r="F343" s="277" t="s">
        <v>172</v>
      </c>
      <c r="G343" s="277" t="s">
        <v>172</v>
      </c>
      <c r="H343" s="204">
        <v>71</v>
      </c>
      <c r="I343" s="204">
        <v>220</v>
      </c>
      <c r="J343" s="205">
        <v>32.299999999999997</v>
      </c>
      <c r="K343" s="204">
        <v>2493</v>
      </c>
      <c r="L343" s="204">
        <v>3125</v>
      </c>
      <c r="M343" s="205">
        <v>79.8</v>
      </c>
      <c r="N343" s="204">
        <v>2564</v>
      </c>
      <c r="O343" s="204">
        <v>3345</v>
      </c>
      <c r="P343" s="205">
        <v>76.7</v>
      </c>
    </row>
    <row r="344" spans="1:17">
      <c r="A344" s="36" t="s">
        <v>66</v>
      </c>
      <c r="B344" s="204">
        <v>19</v>
      </c>
      <c r="C344" s="204">
        <v>70</v>
      </c>
      <c r="D344" s="205">
        <v>27.1</v>
      </c>
      <c r="E344" s="277" t="s">
        <v>173</v>
      </c>
      <c r="F344" s="204">
        <v>52</v>
      </c>
      <c r="G344" s="205">
        <v>26.9</v>
      </c>
      <c r="H344" s="204">
        <v>5</v>
      </c>
      <c r="I344" s="204">
        <v>18</v>
      </c>
      <c r="J344" s="205">
        <v>27.8</v>
      </c>
      <c r="K344" s="204">
        <v>2133</v>
      </c>
      <c r="L344" s="204">
        <v>2207</v>
      </c>
      <c r="M344" s="205">
        <v>96.6</v>
      </c>
      <c r="N344" s="204">
        <v>2152</v>
      </c>
      <c r="O344" s="204">
        <v>2277</v>
      </c>
      <c r="P344" s="205">
        <v>94.5</v>
      </c>
    </row>
    <row r="345" spans="1:17">
      <c r="A345" s="36" t="s">
        <v>98</v>
      </c>
      <c r="B345" s="277" t="s">
        <v>172</v>
      </c>
      <c r="C345" s="277" t="s">
        <v>172</v>
      </c>
      <c r="D345" s="277" t="s">
        <v>172</v>
      </c>
      <c r="E345" s="277" t="s">
        <v>172</v>
      </c>
      <c r="F345" s="277" t="s">
        <v>172</v>
      </c>
      <c r="G345" s="277" t="s">
        <v>172</v>
      </c>
      <c r="H345" s="277" t="s">
        <v>172</v>
      </c>
      <c r="I345" s="277" t="s">
        <v>172</v>
      </c>
      <c r="J345" s="277" t="s">
        <v>172</v>
      </c>
      <c r="K345" s="277" t="s">
        <v>172</v>
      </c>
      <c r="L345" s="204">
        <v>5</v>
      </c>
      <c r="M345" s="277" t="s">
        <v>172</v>
      </c>
      <c r="N345" s="277" t="s">
        <v>172</v>
      </c>
      <c r="O345" s="204">
        <v>5</v>
      </c>
      <c r="P345" s="277" t="s">
        <v>172</v>
      </c>
    </row>
    <row r="346" spans="1:17">
      <c r="A346" s="36" t="s">
        <v>68</v>
      </c>
      <c r="B346" s="204">
        <v>102</v>
      </c>
      <c r="C346" s="204">
        <v>141</v>
      </c>
      <c r="D346" s="205">
        <v>72.3</v>
      </c>
      <c r="E346" s="277" t="s">
        <v>172</v>
      </c>
      <c r="F346" s="277" t="s">
        <v>172</v>
      </c>
      <c r="G346" s="277" t="s">
        <v>172</v>
      </c>
      <c r="H346" s="204">
        <v>102</v>
      </c>
      <c r="I346" s="204">
        <v>141</v>
      </c>
      <c r="J346" s="205">
        <v>72.3</v>
      </c>
      <c r="K346" s="204">
        <v>102</v>
      </c>
      <c r="L346" s="204">
        <v>125</v>
      </c>
      <c r="M346" s="205">
        <v>81.599999999999994</v>
      </c>
      <c r="N346" s="204">
        <v>204</v>
      </c>
      <c r="O346" s="204">
        <v>266</v>
      </c>
      <c r="P346" s="205">
        <v>76.7</v>
      </c>
      <c r="Q346" s="87"/>
    </row>
    <row r="347" spans="1:17">
      <c r="A347" s="36" t="s">
        <v>69</v>
      </c>
      <c r="B347" s="204">
        <v>7819</v>
      </c>
      <c r="C347" s="204">
        <v>9903</v>
      </c>
      <c r="D347" s="205">
        <v>79</v>
      </c>
      <c r="E347" s="204">
        <v>7425</v>
      </c>
      <c r="F347" s="204">
        <v>9510</v>
      </c>
      <c r="G347" s="205">
        <v>78.099999999999994</v>
      </c>
      <c r="H347" s="204">
        <v>394</v>
      </c>
      <c r="I347" s="204">
        <v>393</v>
      </c>
      <c r="J347" s="205">
        <v>100.3</v>
      </c>
      <c r="K347" s="204">
        <v>695</v>
      </c>
      <c r="L347" s="204">
        <v>602</v>
      </c>
      <c r="M347" s="205">
        <v>115.4</v>
      </c>
      <c r="N347" s="204">
        <v>8514</v>
      </c>
      <c r="O347" s="204">
        <v>10505</v>
      </c>
      <c r="P347" s="205">
        <v>81</v>
      </c>
    </row>
    <row r="348" spans="1:17">
      <c r="A348" s="36" t="s">
        <v>136</v>
      </c>
      <c r="B348" s="204">
        <v>66</v>
      </c>
      <c r="C348" s="204">
        <v>73</v>
      </c>
      <c r="D348" s="205">
        <v>90.4</v>
      </c>
      <c r="E348" s="277" t="s">
        <v>172</v>
      </c>
      <c r="F348" s="277" t="s">
        <v>172</v>
      </c>
      <c r="G348" s="277" t="s">
        <v>172</v>
      </c>
      <c r="H348" s="204">
        <v>66</v>
      </c>
      <c r="I348" s="204">
        <v>73</v>
      </c>
      <c r="J348" s="205">
        <v>90.4</v>
      </c>
      <c r="K348" s="204">
        <v>503</v>
      </c>
      <c r="L348" s="204">
        <v>471</v>
      </c>
      <c r="M348" s="205">
        <v>106.8</v>
      </c>
      <c r="N348" s="204">
        <v>569</v>
      </c>
      <c r="O348" s="204">
        <v>544</v>
      </c>
      <c r="P348" s="205">
        <v>104.6</v>
      </c>
    </row>
    <row r="349" spans="1:17">
      <c r="A349" s="37" t="s">
        <v>100</v>
      </c>
      <c r="B349" s="278">
        <v>143</v>
      </c>
      <c r="C349" s="278">
        <v>97</v>
      </c>
      <c r="D349" s="279">
        <v>147.4</v>
      </c>
      <c r="E349" s="280" t="s">
        <v>172</v>
      </c>
      <c r="F349" s="280" t="s">
        <v>172</v>
      </c>
      <c r="G349" s="280" t="s">
        <v>172</v>
      </c>
      <c r="H349" s="278">
        <v>143</v>
      </c>
      <c r="I349" s="278">
        <v>97</v>
      </c>
      <c r="J349" s="279">
        <v>147.4</v>
      </c>
      <c r="K349" s="278">
        <v>4693</v>
      </c>
      <c r="L349" s="278">
        <v>5880</v>
      </c>
      <c r="M349" s="279">
        <v>79.8</v>
      </c>
      <c r="N349" s="278">
        <v>4836</v>
      </c>
      <c r="O349" s="278">
        <v>5977</v>
      </c>
      <c r="P349" s="279">
        <v>80.900000000000006</v>
      </c>
    </row>
    <row r="369" spans="1:16" ht="27.75" customHeight="1">
      <c r="A369" s="372" t="s">
        <v>157</v>
      </c>
      <c r="B369" s="372"/>
      <c r="C369" s="372"/>
      <c r="D369" s="372"/>
      <c r="E369" s="372"/>
      <c r="F369" s="372"/>
      <c r="G369" s="372"/>
      <c r="H369" s="372"/>
      <c r="I369" s="372"/>
      <c r="J369" s="372"/>
      <c r="K369" s="372"/>
      <c r="L369" s="372"/>
      <c r="M369" s="372"/>
      <c r="N369" s="372"/>
      <c r="O369" s="372"/>
      <c r="P369" s="372"/>
    </row>
    <row r="370" spans="1:16">
      <c r="A370" s="101"/>
      <c r="B370" s="101"/>
      <c r="C370" s="101"/>
      <c r="D370" s="101"/>
      <c r="E370" s="101"/>
      <c r="F370" s="101"/>
      <c r="G370" s="101"/>
      <c r="H370" s="101"/>
      <c r="I370" s="101"/>
      <c r="J370" s="101"/>
      <c r="K370" s="101"/>
      <c r="L370" s="101"/>
      <c r="P370" s="86" t="s">
        <v>86</v>
      </c>
    </row>
    <row r="371" spans="1:16" ht="32.25" customHeight="1">
      <c r="A371" s="326"/>
      <c r="B371" s="323" t="s">
        <v>124</v>
      </c>
      <c r="C371" s="323"/>
      <c r="D371" s="323"/>
      <c r="E371" s="313" t="s">
        <v>44</v>
      </c>
      <c r="F371" s="314"/>
      <c r="G371" s="314"/>
      <c r="H371" s="314"/>
      <c r="I371" s="314"/>
      <c r="J371" s="314"/>
      <c r="K371" s="315" t="s">
        <v>47</v>
      </c>
      <c r="L371" s="316"/>
      <c r="M371" s="317"/>
      <c r="N371" s="323" t="s">
        <v>125</v>
      </c>
      <c r="O371" s="323"/>
      <c r="P371" s="313"/>
    </row>
    <row r="372" spans="1:16" ht="58.5" customHeight="1">
      <c r="A372" s="326"/>
      <c r="B372" s="323"/>
      <c r="C372" s="323"/>
      <c r="D372" s="323"/>
      <c r="E372" s="323" t="s">
        <v>45</v>
      </c>
      <c r="F372" s="323"/>
      <c r="G372" s="323"/>
      <c r="H372" s="323" t="s">
        <v>46</v>
      </c>
      <c r="I372" s="323"/>
      <c r="J372" s="323"/>
      <c r="K372" s="318"/>
      <c r="L372" s="319"/>
      <c r="M372" s="320"/>
      <c r="N372" s="323"/>
      <c r="O372" s="323"/>
      <c r="P372" s="313"/>
    </row>
    <row r="373" spans="1:16" ht="33.75">
      <c r="A373" s="326"/>
      <c r="B373" s="12">
        <v>2025</v>
      </c>
      <c r="C373" s="12">
        <v>2024</v>
      </c>
      <c r="D373" s="15" t="s">
        <v>139</v>
      </c>
      <c r="E373" s="12">
        <v>2025</v>
      </c>
      <c r="F373" s="12">
        <v>2024</v>
      </c>
      <c r="G373" s="15" t="s">
        <v>139</v>
      </c>
      <c r="H373" s="12">
        <v>2025</v>
      </c>
      <c r="I373" s="12">
        <v>2024</v>
      </c>
      <c r="J373" s="15" t="s">
        <v>139</v>
      </c>
      <c r="K373" s="12">
        <v>2025</v>
      </c>
      <c r="L373" s="12">
        <v>2024</v>
      </c>
      <c r="M373" s="15" t="s">
        <v>139</v>
      </c>
      <c r="N373" s="12">
        <v>2025</v>
      </c>
      <c r="O373" s="12">
        <v>2024</v>
      </c>
      <c r="P373" s="15" t="s">
        <v>139</v>
      </c>
    </row>
    <row r="374" spans="1:16">
      <c r="A374" s="35" t="s">
        <v>137</v>
      </c>
      <c r="B374" s="281">
        <v>150420</v>
      </c>
      <c r="C374" s="281">
        <v>142350</v>
      </c>
      <c r="D374" s="282">
        <v>105.7</v>
      </c>
      <c r="E374" s="281">
        <v>15311</v>
      </c>
      <c r="F374" s="281">
        <v>13334</v>
      </c>
      <c r="G374" s="282">
        <v>114.8</v>
      </c>
      <c r="H374" s="281">
        <v>135109</v>
      </c>
      <c r="I374" s="281">
        <v>129016</v>
      </c>
      <c r="J374" s="282">
        <v>104.7</v>
      </c>
      <c r="K374" s="281">
        <v>89697</v>
      </c>
      <c r="L374" s="281">
        <v>88884</v>
      </c>
      <c r="M374" s="282">
        <v>100.9</v>
      </c>
      <c r="N374" s="281">
        <v>240117</v>
      </c>
      <c r="O374" s="281">
        <v>231234</v>
      </c>
      <c r="P374" s="282">
        <v>103.8</v>
      </c>
    </row>
    <row r="375" spans="1:16">
      <c r="A375" s="36" t="s">
        <v>95</v>
      </c>
      <c r="B375" s="206">
        <v>604</v>
      </c>
      <c r="C375" s="206">
        <v>736</v>
      </c>
      <c r="D375" s="207">
        <v>82.1</v>
      </c>
      <c r="E375" s="206">
        <v>416</v>
      </c>
      <c r="F375" s="206">
        <v>464</v>
      </c>
      <c r="G375" s="207">
        <v>89.7</v>
      </c>
      <c r="H375" s="206">
        <v>188</v>
      </c>
      <c r="I375" s="206">
        <v>272</v>
      </c>
      <c r="J375" s="207">
        <v>69.099999999999994</v>
      </c>
      <c r="K375" s="206">
        <v>2044</v>
      </c>
      <c r="L375" s="206">
        <v>1713</v>
      </c>
      <c r="M375" s="207">
        <v>119.3</v>
      </c>
      <c r="N375" s="206">
        <v>2648</v>
      </c>
      <c r="O375" s="206">
        <v>2449</v>
      </c>
      <c r="P375" s="207">
        <v>108.1</v>
      </c>
    </row>
    <row r="376" spans="1:16">
      <c r="A376" s="36" t="s">
        <v>96</v>
      </c>
      <c r="B376" s="206">
        <v>1558</v>
      </c>
      <c r="C376" s="206">
        <v>1476</v>
      </c>
      <c r="D376" s="207">
        <v>105.6</v>
      </c>
      <c r="E376" s="283" t="s">
        <v>172</v>
      </c>
      <c r="F376" s="283" t="s">
        <v>172</v>
      </c>
      <c r="G376" s="283" t="s">
        <v>172</v>
      </c>
      <c r="H376" s="206">
        <v>1558</v>
      </c>
      <c r="I376" s="206">
        <v>1476</v>
      </c>
      <c r="J376" s="207">
        <v>105.6</v>
      </c>
      <c r="K376" s="206">
        <v>1979</v>
      </c>
      <c r="L376" s="206">
        <v>1351</v>
      </c>
      <c r="M376" s="207">
        <v>146.5</v>
      </c>
      <c r="N376" s="206">
        <v>3537</v>
      </c>
      <c r="O376" s="206">
        <v>2827</v>
      </c>
      <c r="P376" s="207">
        <v>125.1</v>
      </c>
    </row>
    <row r="377" spans="1:16">
      <c r="A377" s="36" t="s">
        <v>65</v>
      </c>
      <c r="B377" s="206">
        <v>1433</v>
      </c>
      <c r="C377" s="206">
        <v>1624</v>
      </c>
      <c r="D377" s="207">
        <v>88.2</v>
      </c>
      <c r="E377" s="206">
        <v>576</v>
      </c>
      <c r="F377" s="206">
        <v>346</v>
      </c>
      <c r="G377" s="207">
        <v>166.5</v>
      </c>
      <c r="H377" s="206">
        <v>857</v>
      </c>
      <c r="I377" s="206">
        <v>1278</v>
      </c>
      <c r="J377" s="207">
        <v>67.099999999999994</v>
      </c>
      <c r="K377" s="206">
        <v>2109</v>
      </c>
      <c r="L377" s="206">
        <v>1904</v>
      </c>
      <c r="M377" s="207">
        <v>110.8</v>
      </c>
      <c r="N377" s="206">
        <v>3542</v>
      </c>
      <c r="O377" s="206">
        <v>3528</v>
      </c>
      <c r="P377" s="207">
        <v>100.4</v>
      </c>
    </row>
    <row r="378" spans="1:16">
      <c r="A378" s="36" t="s">
        <v>97</v>
      </c>
      <c r="B378" s="206">
        <v>41016</v>
      </c>
      <c r="C378" s="206">
        <v>39265</v>
      </c>
      <c r="D378" s="207">
        <v>104.5</v>
      </c>
      <c r="E378" s="206">
        <v>1479</v>
      </c>
      <c r="F378" s="206">
        <v>1766</v>
      </c>
      <c r="G378" s="207">
        <v>83.7</v>
      </c>
      <c r="H378" s="206">
        <v>39537</v>
      </c>
      <c r="I378" s="206">
        <v>37499</v>
      </c>
      <c r="J378" s="207">
        <v>105.4</v>
      </c>
      <c r="K378" s="206">
        <v>14851</v>
      </c>
      <c r="L378" s="206">
        <v>16148</v>
      </c>
      <c r="M378" s="207">
        <v>92</v>
      </c>
      <c r="N378" s="206">
        <v>55867</v>
      </c>
      <c r="O378" s="206">
        <v>55413</v>
      </c>
      <c r="P378" s="207">
        <v>100.8</v>
      </c>
    </row>
    <row r="379" spans="1:16">
      <c r="A379" s="36" t="s">
        <v>66</v>
      </c>
      <c r="B379" s="206">
        <v>6036</v>
      </c>
      <c r="C379" s="206">
        <v>5920</v>
      </c>
      <c r="D379" s="207">
        <v>102</v>
      </c>
      <c r="E379" s="206">
        <v>3679</v>
      </c>
      <c r="F379" s="206">
        <v>3127</v>
      </c>
      <c r="G379" s="207">
        <v>117.7</v>
      </c>
      <c r="H379" s="206">
        <v>2357</v>
      </c>
      <c r="I379" s="206">
        <v>2793</v>
      </c>
      <c r="J379" s="207">
        <v>84.4</v>
      </c>
      <c r="K379" s="206">
        <v>3326</v>
      </c>
      <c r="L379" s="206">
        <v>3693</v>
      </c>
      <c r="M379" s="207">
        <v>90.1</v>
      </c>
      <c r="N379" s="206">
        <v>9362</v>
      </c>
      <c r="O379" s="206">
        <v>9613</v>
      </c>
      <c r="P379" s="207">
        <v>97.4</v>
      </c>
    </row>
    <row r="380" spans="1:16">
      <c r="A380" s="36" t="s">
        <v>67</v>
      </c>
      <c r="B380" s="206">
        <v>13167</v>
      </c>
      <c r="C380" s="206">
        <v>11761</v>
      </c>
      <c r="D380" s="207">
        <v>112</v>
      </c>
      <c r="E380" s="206">
        <v>213</v>
      </c>
      <c r="F380" s="206">
        <v>198</v>
      </c>
      <c r="G380" s="207">
        <v>107.6</v>
      </c>
      <c r="H380" s="206">
        <v>12954</v>
      </c>
      <c r="I380" s="206">
        <v>11563</v>
      </c>
      <c r="J380" s="207">
        <v>112</v>
      </c>
      <c r="K380" s="206">
        <v>8011</v>
      </c>
      <c r="L380" s="206">
        <v>7401</v>
      </c>
      <c r="M380" s="207">
        <v>108.2</v>
      </c>
      <c r="N380" s="206">
        <v>21178</v>
      </c>
      <c r="O380" s="206">
        <v>19162</v>
      </c>
      <c r="P380" s="207">
        <v>110.5</v>
      </c>
    </row>
    <row r="381" spans="1:16">
      <c r="A381" s="36" t="s">
        <v>98</v>
      </c>
      <c r="B381" s="206">
        <v>11647</v>
      </c>
      <c r="C381" s="206">
        <v>10996</v>
      </c>
      <c r="D381" s="207">
        <v>105.9</v>
      </c>
      <c r="E381" s="206">
        <v>1016</v>
      </c>
      <c r="F381" s="206">
        <v>771</v>
      </c>
      <c r="G381" s="207">
        <v>131.80000000000001</v>
      </c>
      <c r="H381" s="206">
        <v>10631</v>
      </c>
      <c r="I381" s="206">
        <v>10225</v>
      </c>
      <c r="J381" s="207">
        <v>104</v>
      </c>
      <c r="K381" s="206">
        <v>11057</v>
      </c>
      <c r="L381" s="206">
        <v>11397</v>
      </c>
      <c r="M381" s="207">
        <v>97</v>
      </c>
      <c r="N381" s="206">
        <v>22704</v>
      </c>
      <c r="O381" s="206">
        <v>22393</v>
      </c>
      <c r="P381" s="207">
        <v>101.4</v>
      </c>
    </row>
    <row r="382" spans="1:16">
      <c r="A382" s="36" t="s">
        <v>135</v>
      </c>
      <c r="B382" s="206">
        <v>6560</v>
      </c>
      <c r="C382" s="206">
        <v>5802</v>
      </c>
      <c r="D382" s="207">
        <v>113.1</v>
      </c>
      <c r="E382" s="206">
        <v>89</v>
      </c>
      <c r="F382" s="206">
        <v>63</v>
      </c>
      <c r="G382" s="207">
        <v>141.30000000000001</v>
      </c>
      <c r="H382" s="206">
        <v>6471</v>
      </c>
      <c r="I382" s="206">
        <v>5739</v>
      </c>
      <c r="J382" s="207">
        <v>112.8</v>
      </c>
      <c r="K382" s="206">
        <v>10293</v>
      </c>
      <c r="L382" s="206">
        <v>9262</v>
      </c>
      <c r="M382" s="207">
        <v>111.1</v>
      </c>
      <c r="N382" s="206">
        <v>16853</v>
      </c>
      <c r="O382" s="206">
        <v>15064</v>
      </c>
      <c r="P382" s="207">
        <v>111.9</v>
      </c>
    </row>
    <row r="383" spans="1:16">
      <c r="A383" s="36" t="s">
        <v>68</v>
      </c>
      <c r="B383" s="206">
        <v>6610</v>
      </c>
      <c r="C383" s="206">
        <v>7144</v>
      </c>
      <c r="D383" s="207">
        <v>92.5</v>
      </c>
      <c r="E383" s="206">
        <v>583</v>
      </c>
      <c r="F383" s="206">
        <v>499</v>
      </c>
      <c r="G383" s="207">
        <v>116.8</v>
      </c>
      <c r="H383" s="206">
        <v>6027</v>
      </c>
      <c r="I383" s="206">
        <v>6645</v>
      </c>
      <c r="J383" s="207">
        <v>90.7</v>
      </c>
      <c r="K383" s="206">
        <v>3573</v>
      </c>
      <c r="L383" s="206">
        <v>4601</v>
      </c>
      <c r="M383" s="207">
        <v>77.7</v>
      </c>
      <c r="N383" s="206">
        <v>10183</v>
      </c>
      <c r="O383" s="206">
        <v>11745</v>
      </c>
      <c r="P383" s="207">
        <v>86.7</v>
      </c>
    </row>
    <row r="384" spans="1:16">
      <c r="A384" s="36" t="s">
        <v>99</v>
      </c>
      <c r="B384" s="206">
        <v>26284</v>
      </c>
      <c r="C384" s="206">
        <v>24921</v>
      </c>
      <c r="D384" s="207">
        <v>105.5</v>
      </c>
      <c r="E384" s="206">
        <v>189</v>
      </c>
      <c r="F384" s="206">
        <v>72</v>
      </c>
      <c r="G384" s="207">
        <v>262.5</v>
      </c>
      <c r="H384" s="206">
        <v>26095</v>
      </c>
      <c r="I384" s="206">
        <v>24849</v>
      </c>
      <c r="J384" s="207">
        <v>105</v>
      </c>
      <c r="K384" s="206">
        <v>9715</v>
      </c>
      <c r="L384" s="206">
        <v>8724</v>
      </c>
      <c r="M384" s="207">
        <v>111.4</v>
      </c>
      <c r="N384" s="206">
        <v>35999</v>
      </c>
      <c r="O384" s="206">
        <v>33645</v>
      </c>
      <c r="P384" s="207">
        <v>107</v>
      </c>
    </row>
    <row r="385" spans="1:16">
      <c r="A385" s="36" t="s">
        <v>69</v>
      </c>
      <c r="B385" s="206">
        <v>28571</v>
      </c>
      <c r="C385" s="206">
        <v>26785</v>
      </c>
      <c r="D385" s="207">
        <v>106.7</v>
      </c>
      <c r="E385" s="206">
        <v>5171</v>
      </c>
      <c r="F385" s="206">
        <v>4405</v>
      </c>
      <c r="G385" s="207">
        <v>117.4</v>
      </c>
      <c r="H385" s="206">
        <v>23400</v>
      </c>
      <c r="I385" s="206">
        <v>22380</v>
      </c>
      <c r="J385" s="207">
        <v>104.6</v>
      </c>
      <c r="K385" s="206">
        <v>14837</v>
      </c>
      <c r="L385" s="206">
        <v>15393</v>
      </c>
      <c r="M385" s="207">
        <v>96.4</v>
      </c>
      <c r="N385" s="206">
        <v>43408</v>
      </c>
      <c r="O385" s="206">
        <v>42178</v>
      </c>
      <c r="P385" s="207">
        <v>102.9</v>
      </c>
    </row>
    <row r="386" spans="1:16">
      <c r="A386" s="36" t="s">
        <v>136</v>
      </c>
      <c r="B386" s="206">
        <v>5780</v>
      </c>
      <c r="C386" s="206">
        <v>4988</v>
      </c>
      <c r="D386" s="207">
        <v>115.9</v>
      </c>
      <c r="E386" s="206">
        <v>1233</v>
      </c>
      <c r="F386" s="206">
        <v>856</v>
      </c>
      <c r="G386" s="207">
        <v>144</v>
      </c>
      <c r="H386" s="206">
        <v>4547</v>
      </c>
      <c r="I386" s="206">
        <v>4132</v>
      </c>
      <c r="J386" s="207">
        <v>110</v>
      </c>
      <c r="K386" s="206">
        <v>5713</v>
      </c>
      <c r="L386" s="206">
        <v>5403</v>
      </c>
      <c r="M386" s="207">
        <v>105.7</v>
      </c>
      <c r="N386" s="206">
        <v>11493</v>
      </c>
      <c r="O386" s="206">
        <v>10391</v>
      </c>
      <c r="P386" s="207">
        <v>110.6</v>
      </c>
    </row>
    <row r="387" spans="1:16">
      <c r="A387" s="37" t="s">
        <v>100</v>
      </c>
      <c r="B387" s="284">
        <v>1154</v>
      </c>
      <c r="C387" s="284">
        <v>932</v>
      </c>
      <c r="D387" s="285">
        <v>123.8</v>
      </c>
      <c r="E387" s="284">
        <v>667</v>
      </c>
      <c r="F387" s="284">
        <v>767</v>
      </c>
      <c r="G387" s="285">
        <v>87</v>
      </c>
      <c r="H387" s="284">
        <v>487</v>
      </c>
      <c r="I387" s="284">
        <v>165</v>
      </c>
      <c r="J387" s="285">
        <v>295.2</v>
      </c>
      <c r="K387" s="284">
        <v>2189</v>
      </c>
      <c r="L387" s="284">
        <v>1894</v>
      </c>
      <c r="M387" s="285">
        <v>115.6</v>
      </c>
      <c r="N387" s="284">
        <v>3343</v>
      </c>
      <c r="O387" s="284">
        <v>2826</v>
      </c>
      <c r="P387" s="285">
        <v>118.3</v>
      </c>
    </row>
    <row r="388" spans="1:16">
      <c r="A388" s="50"/>
      <c r="B388" s="21"/>
      <c r="C388" s="21"/>
      <c r="D388" s="74"/>
      <c r="E388" s="21"/>
      <c r="F388" s="21"/>
      <c r="G388" s="59"/>
      <c r="H388" s="21"/>
      <c r="I388" s="21"/>
      <c r="J388" s="74"/>
      <c r="K388" s="21"/>
      <c r="L388" s="21"/>
      <c r="M388" s="59"/>
    </row>
    <row r="389" spans="1:16">
      <c r="A389" s="50"/>
      <c r="B389" s="21"/>
      <c r="C389" s="21"/>
      <c r="D389" s="74"/>
      <c r="E389" s="21"/>
      <c r="F389" s="21"/>
      <c r="G389" s="59"/>
      <c r="H389" s="21"/>
      <c r="I389" s="21"/>
      <c r="J389" s="74"/>
      <c r="K389" s="21"/>
      <c r="L389" s="21"/>
      <c r="M389" s="59"/>
    </row>
    <row r="390" spans="1:16">
      <c r="A390" s="50"/>
      <c r="B390" s="21"/>
      <c r="C390" s="21"/>
      <c r="D390" s="74"/>
      <c r="E390" s="21"/>
      <c r="F390" s="21"/>
      <c r="G390" s="59"/>
      <c r="H390" s="21"/>
      <c r="I390" s="21"/>
      <c r="J390" s="74"/>
      <c r="K390" s="21"/>
      <c r="L390" s="21"/>
      <c r="M390" s="59"/>
    </row>
    <row r="391" spans="1:16">
      <c r="A391" s="50"/>
      <c r="B391" s="21"/>
      <c r="C391" s="21"/>
      <c r="D391" s="74"/>
      <c r="E391" s="21"/>
      <c r="F391" s="21"/>
      <c r="G391" s="59"/>
      <c r="H391" s="21"/>
      <c r="I391" s="21"/>
      <c r="J391" s="74"/>
      <c r="K391" s="21"/>
      <c r="L391" s="21"/>
      <c r="M391" s="59"/>
    </row>
    <row r="392" spans="1:16">
      <c r="A392" s="50"/>
      <c r="B392" s="21"/>
      <c r="C392" s="21"/>
      <c r="D392" s="74"/>
      <c r="E392" s="21"/>
      <c r="F392" s="21"/>
      <c r="G392" s="59"/>
      <c r="H392" s="21"/>
      <c r="I392" s="21"/>
      <c r="J392" s="74"/>
      <c r="K392" s="21"/>
      <c r="L392" s="21"/>
      <c r="M392" s="59"/>
    </row>
    <row r="393" spans="1:16">
      <c r="A393" s="50"/>
      <c r="B393" s="21"/>
      <c r="C393" s="21"/>
      <c r="D393" s="74"/>
      <c r="E393" s="21"/>
      <c r="F393" s="21"/>
      <c r="G393" s="59"/>
      <c r="H393" s="21"/>
      <c r="I393" s="21"/>
      <c r="J393" s="74"/>
      <c r="K393" s="21"/>
      <c r="L393" s="21"/>
      <c r="M393" s="59"/>
    </row>
    <row r="394" spans="1:16">
      <c r="A394" s="50"/>
      <c r="B394" s="21"/>
      <c r="C394" s="21"/>
      <c r="D394" s="74"/>
      <c r="E394" s="21"/>
      <c r="F394" s="21"/>
      <c r="G394" s="59"/>
      <c r="H394" s="21"/>
      <c r="I394" s="21"/>
      <c r="J394" s="74"/>
      <c r="K394" s="21"/>
      <c r="L394" s="21"/>
      <c r="M394" s="59"/>
    </row>
    <row r="395" spans="1:16">
      <c r="A395" s="50"/>
      <c r="B395" s="21"/>
      <c r="C395" s="21"/>
      <c r="D395" s="74"/>
      <c r="E395" s="21"/>
      <c r="F395" s="21"/>
      <c r="G395" s="59"/>
      <c r="H395" s="21"/>
      <c r="I395" s="21"/>
      <c r="J395" s="74"/>
      <c r="K395" s="21"/>
      <c r="L395" s="21"/>
      <c r="M395" s="59"/>
    </row>
    <row r="396" spans="1:16">
      <c r="A396" s="50"/>
      <c r="B396" s="21"/>
      <c r="C396" s="21"/>
      <c r="D396" s="74"/>
      <c r="E396" s="21"/>
      <c r="F396" s="21"/>
      <c r="G396" s="59"/>
      <c r="H396" s="21"/>
      <c r="I396" s="21"/>
      <c r="J396" s="74"/>
      <c r="K396" s="21"/>
      <c r="L396" s="21"/>
      <c r="M396" s="59"/>
    </row>
    <row r="397" spans="1:16">
      <c r="A397" s="50"/>
      <c r="B397" s="21"/>
      <c r="C397" s="21"/>
      <c r="D397" s="74"/>
      <c r="E397" s="21"/>
      <c r="F397" s="21"/>
      <c r="G397" s="59"/>
      <c r="H397" s="21"/>
      <c r="I397" s="21"/>
      <c r="J397" s="74"/>
      <c r="K397" s="21"/>
      <c r="L397" s="21"/>
      <c r="M397" s="59"/>
    </row>
    <row r="398" spans="1:16">
      <c r="A398" s="50"/>
      <c r="B398" s="21"/>
      <c r="C398" s="21"/>
      <c r="D398" s="74"/>
      <c r="E398" s="21"/>
      <c r="F398" s="21"/>
      <c r="G398" s="59"/>
      <c r="H398" s="21"/>
      <c r="I398" s="21"/>
      <c r="J398" s="74"/>
      <c r="K398" s="21"/>
      <c r="L398" s="21"/>
      <c r="M398" s="59"/>
    </row>
    <row r="399" spans="1:16">
      <c r="A399" s="50"/>
      <c r="B399" s="21"/>
      <c r="C399" s="21"/>
      <c r="D399" s="74"/>
      <c r="E399" s="21"/>
      <c r="F399" s="21"/>
      <c r="G399" s="59"/>
      <c r="H399" s="21"/>
      <c r="I399" s="21"/>
      <c r="J399" s="74"/>
      <c r="K399" s="21"/>
      <c r="L399" s="21"/>
      <c r="M399" s="59"/>
    </row>
    <row r="400" spans="1:16">
      <c r="A400" s="50"/>
      <c r="B400" s="21"/>
      <c r="C400" s="21"/>
      <c r="D400" s="74"/>
      <c r="E400" s="21"/>
      <c r="F400" s="21"/>
      <c r="G400" s="59"/>
      <c r="H400" s="21"/>
      <c r="I400" s="21"/>
      <c r="J400" s="74"/>
      <c r="K400" s="21"/>
      <c r="L400" s="21"/>
      <c r="M400" s="59"/>
    </row>
    <row r="401" spans="1:16">
      <c r="A401" s="50"/>
      <c r="B401" s="21"/>
      <c r="C401" s="21"/>
      <c r="D401" s="74"/>
      <c r="E401" s="21"/>
      <c r="F401" s="21"/>
      <c r="G401" s="59"/>
      <c r="H401" s="21"/>
      <c r="I401" s="21"/>
      <c r="J401" s="74"/>
      <c r="K401" s="21"/>
      <c r="L401" s="21"/>
      <c r="M401" s="59"/>
    </row>
    <row r="402" spans="1:16">
      <c r="A402" s="50"/>
      <c r="B402" s="21"/>
      <c r="C402" s="21"/>
      <c r="D402" s="74"/>
      <c r="E402" s="21"/>
      <c r="F402" s="21"/>
      <c r="G402" s="59"/>
      <c r="H402" s="21"/>
      <c r="I402" s="21"/>
      <c r="J402" s="74"/>
      <c r="K402" s="21"/>
      <c r="L402" s="21"/>
      <c r="M402" s="59"/>
    </row>
    <row r="403" spans="1:16">
      <c r="A403" s="50"/>
      <c r="B403" s="21"/>
      <c r="C403" s="21"/>
      <c r="D403" s="74"/>
      <c r="E403" s="21"/>
      <c r="F403" s="21"/>
      <c r="G403" s="59"/>
      <c r="H403" s="21"/>
      <c r="I403" s="21"/>
      <c r="J403" s="74"/>
      <c r="K403" s="21"/>
      <c r="L403" s="21"/>
      <c r="M403" s="59"/>
    </row>
    <row r="404" spans="1:16">
      <c r="A404" s="50"/>
      <c r="B404" s="21"/>
      <c r="C404" s="21"/>
      <c r="D404" s="74"/>
      <c r="E404" s="21"/>
      <c r="F404" s="21"/>
      <c r="G404" s="59"/>
      <c r="H404" s="21"/>
      <c r="I404" s="21"/>
      <c r="J404" s="74"/>
      <c r="K404" s="21"/>
      <c r="L404" s="21"/>
      <c r="M404" s="59"/>
    </row>
    <row r="406" spans="1:16" ht="24" customHeight="1">
      <c r="A406" s="370" t="s">
        <v>158</v>
      </c>
      <c r="B406" s="370"/>
      <c r="C406" s="370"/>
      <c r="D406" s="370"/>
      <c r="E406" s="370"/>
      <c r="F406" s="370"/>
      <c r="G406" s="370"/>
      <c r="H406" s="370"/>
      <c r="I406" s="370"/>
      <c r="J406" s="370"/>
      <c r="K406" s="370"/>
      <c r="L406" s="370"/>
      <c r="M406" s="370"/>
      <c r="N406" s="370"/>
      <c r="O406" s="370"/>
      <c r="P406" s="370"/>
    </row>
    <row r="407" spans="1:16">
      <c r="A407" s="102"/>
      <c r="B407" s="102"/>
      <c r="C407" s="102"/>
      <c r="D407" s="102"/>
      <c r="E407" s="102"/>
      <c r="F407" s="102"/>
      <c r="G407" s="102"/>
      <c r="H407" s="102"/>
      <c r="I407" s="102"/>
      <c r="J407" s="102"/>
      <c r="K407" s="102"/>
      <c r="L407" s="102"/>
      <c r="P407" s="86" t="s">
        <v>86</v>
      </c>
    </row>
    <row r="408" spans="1:16" ht="29.25" customHeight="1">
      <c r="A408" s="326"/>
      <c r="B408" s="323" t="s">
        <v>124</v>
      </c>
      <c r="C408" s="323"/>
      <c r="D408" s="323"/>
      <c r="E408" s="313" t="s">
        <v>44</v>
      </c>
      <c r="F408" s="314"/>
      <c r="G408" s="314"/>
      <c r="H408" s="314"/>
      <c r="I408" s="314"/>
      <c r="J408" s="314"/>
      <c r="K408" s="315" t="s">
        <v>47</v>
      </c>
      <c r="L408" s="316"/>
      <c r="M408" s="317"/>
      <c r="N408" s="323" t="s">
        <v>125</v>
      </c>
      <c r="O408" s="323"/>
      <c r="P408" s="313"/>
    </row>
    <row r="409" spans="1:16" ht="53.25" customHeight="1">
      <c r="A409" s="326"/>
      <c r="B409" s="323"/>
      <c r="C409" s="323"/>
      <c r="D409" s="323"/>
      <c r="E409" s="323" t="s">
        <v>45</v>
      </c>
      <c r="F409" s="323"/>
      <c r="G409" s="323"/>
      <c r="H409" s="323" t="s">
        <v>46</v>
      </c>
      <c r="I409" s="323"/>
      <c r="J409" s="323"/>
      <c r="K409" s="318"/>
      <c r="L409" s="319"/>
      <c r="M409" s="320"/>
      <c r="N409" s="323"/>
      <c r="O409" s="323"/>
      <c r="P409" s="313"/>
    </row>
    <row r="410" spans="1:16" ht="33.75">
      <c r="A410" s="326"/>
      <c r="B410" s="12">
        <v>2025</v>
      </c>
      <c r="C410" s="12">
        <v>2024</v>
      </c>
      <c r="D410" s="15" t="s">
        <v>139</v>
      </c>
      <c r="E410" s="12">
        <v>2025</v>
      </c>
      <c r="F410" s="12">
        <v>2024</v>
      </c>
      <c r="G410" s="15" t="s">
        <v>139</v>
      </c>
      <c r="H410" s="12">
        <v>2025</v>
      </c>
      <c r="I410" s="12">
        <v>2024</v>
      </c>
      <c r="J410" s="15" t="s">
        <v>139</v>
      </c>
      <c r="K410" s="12">
        <v>2025</v>
      </c>
      <c r="L410" s="12">
        <v>2024</v>
      </c>
      <c r="M410" s="15" t="s">
        <v>139</v>
      </c>
      <c r="N410" s="12">
        <v>2025</v>
      </c>
      <c r="O410" s="12">
        <v>2024</v>
      </c>
      <c r="P410" s="15" t="s">
        <v>139</v>
      </c>
    </row>
    <row r="411" spans="1:16">
      <c r="A411" s="35" t="s">
        <v>137</v>
      </c>
      <c r="B411" s="286">
        <v>244</v>
      </c>
      <c r="C411" s="286">
        <v>250</v>
      </c>
      <c r="D411" s="287">
        <v>97.6</v>
      </c>
      <c r="E411" s="286">
        <v>96</v>
      </c>
      <c r="F411" s="286">
        <v>100</v>
      </c>
      <c r="G411" s="287">
        <v>96</v>
      </c>
      <c r="H411" s="286">
        <v>148</v>
      </c>
      <c r="I411" s="286">
        <v>150</v>
      </c>
      <c r="J411" s="287">
        <v>98.7</v>
      </c>
      <c r="K411" s="286">
        <v>65</v>
      </c>
      <c r="L411" s="286">
        <v>42</v>
      </c>
      <c r="M411" s="287">
        <v>154.80000000000001</v>
      </c>
      <c r="N411" s="286">
        <v>309</v>
      </c>
      <c r="O411" s="286">
        <v>292</v>
      </c>
      <c r="P411" s="287">
        <v>105.8</v>
      </c>
    </row>
    <row r="412" spans="1:16">
      <c r="A412" s="36" t="s">
        <v>96</v>
      </c>
      <c r="B412" s="208">
        <v>4</v>
      </c>
      <c r="C412" s="208">
        <v>3</v>
      </c>
      <c r="D412" s="209">
        <v>133.30000000000001</v>
      </c>
      <c r="E412" s="288" t="s">
        <v>172</v>
      </c>
      <c r="F412" s="288" t="s">
        <v>172</v>
      </c>
      <c r="G412" s="288" t="s">
        <v>172</v>
      </c>
      <c r="H412" s="208">
        <v>4</v>
      </c>
      <c r="I412" s="208">
        <v>3</v>
      </c>
      <c r="J412" s="209">
        <v>133.30000000000001</v>
      </c>
      <c r="K412" s="288" t="s">
        <v>172</v>
      </c>
      <c r="L412" s="288" t="s">
        <v>172</v>
      </c>
      <c r="M412" s="288" t="s">
        <v>172</v>
      </c>
      <c r="N412" s="208">
        <v>4</v>
      </c>
      <c r="O412" s="208">
        <v>3</v>
      </c>
      <c r="P412" s="209">
        <v>133.30000000000001</v>
      </c>
    </row>
    <row r="413" spans="1:16">
      <c r="A413" s="36" t="s">
        <v>65</v>
      </c>
      <c r="B413" s="288" t="s">
        <v>172</v>
      </c>
      <c r="C413" s="288" t="s">
        <v>172</v>
      </c>
      <c r="D413" s="288" t="s">
        <v>172</v>
      </c>
      <c r="E413" s="288" t="s">
        <v>172</v>
      </c>
      <c r="F413" s="288" t="s">
        <v>172</v>
      </c>
      <c r="G413" s="288" t="s">
        <v>172</v>
      </c>
      <c r="H413" s="288" t="s">
        <v>172</v>
      </c>
      <c r="I413" s="288" t="s">
        <v>172</v>
      </c>
      <c r="J413" s="288" t="s">
        <v>172</v>
      </c>
      <c r="K413" s="208">
        <v>2</v>
      </c>
      <c r="L413" s="288" t="s">
        <v>172</v>
      </c>
      <c r="M413" s="288" t="s">
        <v>172</v>
      </c>
      <c r="N413" s="208">
        <v>2</v>
      </c>
      <c r="O413" s="288" t="s">
        <v>172</v>
      </c>
      <c r="P413" s="288" t="s">
        <v>172</v>
      </c>
    </row>
    <row r="414" spans="1:16">
      <c r="A414" s="36" t="s">
        <v>97</v>
      </c>
      <c r="B414" s="208">
        <v>118</v>
      </c>
      <c r="C414" s="208">
        <v>115</v>
      </c>
      <c r="D414" s="209">
        <v>102.6</v>
      </c>
      <c r="E414" s="288" t="s">
        <v>172</v>
      </c>
      <c r="F414" s="288" t="s">
        <v>172</v>
      </c>
      <c r="G414" s="288" t="s">
        <v>172</v>
      </c>
      <c r="H414" s="208">
        <v>118</v>
      </c>
      <c r="I414" s="208">
        <v>115</v>
      </c>
      <c r="J414" s="209">
        <v>102.6</v>
      </c>
      <c r="K414" s="208">
        <v>19</v>
      </c>
      <c r="L414" s="208">
        <v>11</v>
      </c>
      <c r="M414" s="209">
        <v>172.7</v>
      </c>
      <c r="N414" s="208">
        <v>137</v>
      </c>
      <c r="O414" s="208">
        <v>126</v>
      </c>
      <c r="P414" s="209">
        <v>108.7</v>
      </c>
    </row>
    <row r="415" spans="1:16">
      <c r="A415" s="36" t="s">
        <v>135</v>
      </c>
      <c r="B415" s="288" t="s">
        <v>172</v>
      </c>
      <c r="C415" s="288" t="s">
        <v>172</v>
      </c>
      <c r="D415" s="288" t="s">
        <v>172</v>
      </c>
      <c r="E415" s="288" t="s">
        <v>172</v>
      </c>
      <c r="F415" s="288" t="s">
        <v>172</v>
      </c>
      <c r="G415" s="288" t="s">
        <v>172</v>
      </c>
      <c r="H415" s="288" t="s">
        <v>172</v>
      </c>
      <c r="I415" s="288" t="s">
        <v>172</v>
      </c>
      <c r="J415" s="288" t="s">
        <v>172</v>
      </c>
      <c r="K415" s="208">
        <v>16</v>
      </c>
      <c r="L415" s="208">
        <v>16</v>
      </c>
      <c r="M415" s="209">
        <v>100</v>
      </c>
      <c r="N415" s="208">
        <v>16</v>
      </c>
      <c r="O415" s="208">
        <v>16</v>
      </c>
      <c r="P415" s="209">
        <v>100</v>
      </c>
    </row>
    <row r="416" spans="1:16">
      <c r="A416" s="36" t="s">
        <v>99</v>
      </c>
      <c r="B416" s="288" t="s">
        <v>172</v>
      </c>
      <c r="C416" s="288" t="s">
        <v>172</v>
      </c>
      <c r="D416" s="288" t="s">
        <v>172</v>
      </c>
      <c r="E416" s="288" t="s">
        <v>172</v>
      </c>
      <c r="F416" s="288" t="s">
        <v>172</v>
      </c>
      <c r="G416" s="288" t="s">
        <v>172</v>
      </c>
      <c r="H416" s="288" t="s">
        <v>172</v>
      </c>
      <c r="I416" s="288" t="s">
        <v>172</v>
      </c>
      <c r="J416" s="288" t="s">
        <v>172</v>
      </c>
      <c r="K416" s="208">
        <v>28</v>
      </c>
      <c r="L416" s="208">
        <v>15</v>
      </c>
      <c r="M416" s="209">
        <v>186.7</v>
      </c>
      <c r="N416" s="208">
        <v>28</v>
      </c>
      <c r="O416" s="208">
        <v>15</v>
      </c>
      <c r="P416" s="209">
        <v>186.7</v>
      </c>
    </row>
    <row r="417" spans="1:16">
      <c r="A417" s="36" t="s">
        <v>69</v>
      </c>
      <c r="B417" s="208">
        <v>96</v>
      </c>
      <c r="C417" s="208">
        <v>100</v>
      </c>
      <c r="D417" s="209">
        <v>96</v>
      </c>
      <c r="E417" s="208">
        <v>96</v>
      </c>
      <c r="F417" s="208">
        <v>100</v>
      </c>
      <c r="G417" s="209">
        <v>96</v>
      </c>
      <c r="H417" s="288" t="s">
        <v>172</v>
      </c>
      <c r="I417" s="288" t="s">
        <v>172</v>
      </c>
      <c r="J417" s="288" t="s">
        <v>172</v>
      </c>
      <c r="K417" s="288" t="s">
        <v>172</v>
      </c>
      <c r="L417" s="288" t="s">
        <v>172</v>
      </c>
      <c r="M417" s="288" t="s">
        <v>172</v>
      </c>
      <c r="N417" s="208">
        <v>96</v>
      </c>
      <c r="O417" s="208">
        <v>100</v>
      </c>
      <c r="P417" s="209">
        <v>96</v>
      </c>
    </row>
    <row r="418" spans="1:16">
      <c r="A418" s="36" t="s">
        <v>136</v>
      </c>
      <c r="B418" s="208">
        <v>19</v>
      </c>
      <c r="C418" s="208">
        <v>25</v>
      </c>
      <c r="D418" s="209">
        <v>76</v>
      </c>
      <c r="E418" s="288" t="s">
        <v>172</v>
      </c>
      <c r="F418" s="288" t="s">
        <v>172</v>
      </c>
      <c r="G418" s="288" t="s">
        <v>172</v>
      </c>
      <c r="H418" s="208">
        <v>19</v>
      </c>
      <c r="I418" s="208">
        <v>25</v>
      </c>
      <c r="J418" s="209">
        <v>76</v>
      </c>
      <c r="K418" s="288" t="s">
        <v>172</v>
      </c>
      <c r="L418" s="288" t="s">
        <v>172</v>
      </c>
      <c r="M418" s="288" t="s">
        <v>172</v>
      </c>
      <c r="N418" s="208">
        <v>19</v>
      </c>
      <c r="O418" s="208">
        <v>25</v>
      </c>
      <c r="P418" s="209">
        <v>76</v>
      </c>
    </row>
    <row r="419" spans="1:16">
      <c r="A419" s="37" t="s">
        <v>100</v>
      </c>
      <c r="B419" s="289">
        <v>7</v>
      </c>
      <c r="C419" s="289">
        <v>7</v>
      </c>
      <c r="D419" s="290">
        <v>100</v>
      </c>
      <c r="E419" s="291" t="s">
        <v>172</v>
      </c>
      <c r="F419" s="291" t="s">
        <v>172</v>
      </c>
      <c r="G419" s="291" t="s">
        <v>172</v>
      </c>
      <c r="H419" s="289">
        <v>7</v>
      </c>
      <c r="I419" s="289">
        <v>7</v>
      </c>
      <c r="J419" s="290">
        <v>100</v>
      </c>
      <c r="K419" s="291" t="s">
        <v>172</v>
      </c>
      <c r="L419" s="291" t="s">
        <v>172</v>
      </c>
      <c r="M419" s="291" t="s">
        <v>172</v>
      </c>
      <c r="N419" s="289">
        <v>7</v>
      </c>
      <c r="O419" s="289">
        <v>7</v>
      </c>
      <c r="P419" s="290">
        <v>100</v>
      </c>
    </row>
    <row r="420" spans="1:16">
      <c r="A420" s="103"/>
      <c r="B420" s="103"/>
      <c r="C420" s="103"/>
      <c r="D420" s="103"/>
      <c r="E420" s="103"/>
      <c r="F420" s="103"/>
      <c r="G420" s="103"/>
      <c r="H420" s="103"/>
      <c r="I420" s="103"/>
      <c r="J420" s="103"/>
      <c r="K420" s="103"/>
      <c r="L420" s="103"/>
      <c r="M420" s="103"/>
    </row>
    <row r="421" spans="1:16">
      <c r="A421" s="103"/>
      <c r="B421" s="103"/>
      <c r="C421" s="103"/>
      <c r="D421" s="103"/>
      <c r="E421" s="103"/>
      <c r="F421" s="103"/>
      <c r="G421" s="103"/>
      <c r="H421" s="103"/>
      <c r="I421" s="103"/>
      <c r="J421" s="103"/>
      <c r="K421" s="103"/>
      <c r="L421" s="103"/>
      <c r="M421" s="103"/>
    </row>
    <row r="422" spans="1:16">
      <c r="A422" s="103"/>
      <c r="B422" s="103"/>
      <c r="C422" s="103"/>
      <c r="D422" s="103"/>
      <c r="E422" s="103"/>
      <c r="F422" s="103"/>
      <c r="G422" s="103"/>
      <c r="H422" s="103"/>
      <c r="I422" s="103"/>
      <c r="J422" s="103"/>
      <c r="K422" s="103"/>
      <c r="L422" s="103"/>
      <c r="M422" s="103"/>
    </row>
    <row r="423" spans="1:16">
      <c r="A423" s="103"/>
      <c r="B423" s="103"/>
      <c r="C423" s="103"/>
      <c r="D423" s="103"/>
      <c r="E423" s="103"/>
      <c r="F423" s="103"/>
      <c r="G423" s="103"/>
      <c r="H423" s="103"/>
      <c r="I423" s="103"/>
      <c r="J423" s="103"/>
      <c r="K423" s="103"/>
      <c r="L423" s="103"/>
      <c r="M423" s="103"/>
    </row>
    <row r="424" spans="1:16">
      <c r="A424" s="103"/>
      <c r="B424" s="103"/>
      <c r="C424" s="103"/>
      <c r="D424" s="103"/>
      <c r="E424" s="103"/>
      <c r="F424" s="103"/>
      <c r="G424" s="103"/>
      <c r="H424" s="103"/>
      <c r="I424" s="103"/>
      <c r="J424" s="103"/>
      <c r="K424" s="103"/>
      <c r="L424" s="103"/>
      <c r="M424" s="103"/>
    </row>
    <row r="425" spans="1:16">
      <c r="A425" s="103"/>
      <c r="B425" s="103"/>
      <c r="C425" s="103"/>
      <c r="D425" s="103"/>
      <c r="E425" s="103"/>
      <c r="F425" s="103"/>
      <c r="G425" s="103"/>
      <c r="H425" s="103"/>
      <c r="I425" s="103"/>
      <c r="J425" s="103"/>
      <c r="K425" s="103"/>
      <c r="L425" s="103"/>
      <c r="M425" s="103"/>
    </row>
    <row r="426" spans="1:16">
      <c r="A426" s="103"/>
      <c r="B426" s="103"/>
      <c r="C426" s="103"/>
      <c r="D426" s="103"/>
      <c r="E426" s="103"/>
      <c r="F426" s="103"/>
      <c r="G426" s="103"/>
      <c r="H426" s="103"/>
      <c r="I426" s="103"/>
      <c r="J426" s="103"/>
      <c r="K426" s="103"/>
      <c r="L426" s="103"/>
      <c r="M426" s="103"/>
    </row>
    <row r="427" spans="1:16">
      <c r="A427" s="103"/>
      <c r="B427" s="103"/>
      <c r="C427" s="103"/>
      <c r="D427" s="103"/>
      <c r="E427" s="103"/>
      <c r="F427" s="103"/>
      <c r="G427" s="103"/>
      <c r="H427" s="103"/>
      <c r="I427" s="103"/>
      <c r="J427" s="103"/>
      <c r="K427" s="103"/>
      <c r="L427" s="103"/>
      <c r="M427" s="103"/>
    </row>
    <row r="428" spans="1:16">
      <c r="A428" s="103"/>
      <c r="B428" s="103"/>
      <c r="C428" s="103"/>
      <c r="D428" s="103"/>
      <c r="E428" s="103"/>
      <c r="F428" s="103"/>
      <c r="G428" s="103"/>
      <c r="H428" s="103"/>
      <c r="I428" s="103"/>
      <c r="J428" s="103"/>
      <c r="K428" s="103"/>
      <c r="L428" s="103"/>
      <c r="M428" s="103"/>
    </row>
    <row r="429" spans="1:16">
      <c r="A429" s="103"/>
      <c r="B429" s="103"/>
      <c r="C429" s="103"/>
      <c r="D429" s="103"/>
      <c r="E429" s="103"/>
      <c r="F429" s="103"/>
      <c r="G429" s="103"/>
      <c r="H429" s="103"/>
      <c r="I429" s="103"/>
      <c r="J429" s="103"/>
      <c r="K429" s="103"/>
      <c r="L429" s="103"/>
      <c r="M429" s="103"/>
    </row>
    <row r="430" spans="1:16">
      <c r="A430" s="103"/>
      <c r="B430" s="103"/>
      <c r="C430" s="103"/>
      <c r="D430" s="103"/>
      <c r="E430" s="103"/>
      <c r="F430" s="103"/>
      <c r="G430" s="103"/>
      <c r="H430" s="103"/>
      <c r="I430" s="103"/>
      <c r="J430" s="103"/>
      <c r="K430" s="103"/>
      <c r="L430" s="103"/>
      <c r="M430" s="103"/>
    </row>
    <row r="431" spans="1:16">
      <c r="A431" s="103"/>
      <c r="B431" s="103"/>
      <c r="C431" s="103"/>
      <c r="D431" s="103"/>
      <c r="E431" s="103"/>
      <c r="F431" s="103"/>
      <c r="G431" s="103"/>
      <c r="H431" s="103"/>
      <c r="I431" s="103"/>
      <c r="J431" s="103"/>
      <c r="K431" s="103"/>
      <c r="L431" s="103"/>
      <c r="M431" s="103"/>
    </row>
    <row r="432" spans="1:16">
      <c r="A432" s="103"/>
      <c r="B432" s="103"/>
      <c r="C432" s="103"/>
      <c r="D432" s="103"/>
      <c r="E432" s="103"/>
      <c r="F432" s="103"/>
      <c r="G432" s="103"/>
      <c r="H432" s="103"/>
      <c r="I432" s="103"/>
      <c r="J432" s="103"/>
      <c r="K432" s="103"/>
      <c r="L432" s="103"/>
      <c r="M432" s="103"/>
    </row>
    <row r="433" spans="1:16">
      <c r="A433" s="103"/>
      <c r="B433" s="103"/>
      <c r="C433" s="103"/>
      <c r="D433" s="103"/>
      <c r="E433" s="103"/>
      <c r="F433" s="103"/>
      <c r="G433" s="103"/>
      <c r="H433" s="103"/>
      <c r="I433" s="103"/>
      <c r="J433" s="103"/>
      <c r="K433" s="103"/>
      <c r="L433" s="103"/>
      <c r="M433" s="103"/>
    </row>
    <row r="434" spans="1:16">
      <c r="A434" s="103"/>
      <c r="B434" s="103"/>
      <c r="C434" s="103"/>
      <c r="D434" s="103"/>
      <c r="E434" s="103"/>
      <c r="F434" s="103"/>
      <c r="G434" s="103"/>
      <c r="H434" s="103"/>
      <c r="I434" s="103"/>
      <c r="J434" s="103"/>
      <c r="K434" s="103"/>
      <c r="L434" s="103"/>
      <c r="M434" s="103"/>
    </row>
    <row r="437" spans="1:16" ht="27.75" customHeight="1">
      <c r="A437" s="371" t="s">
        <v>159</v>
      </c>
      <c r="B437" s="371"/>
      <c r="C437" s="371"/>
      <c r="D437" s="371"/>
      <c r="E437" s="371"/>
      <c r="F437" s="371"/>
      <c r="G437" s="371"/>
      <c r="H437" s="371"/>
      <c r="I437" s="371"/>
      <c r="J437" s="371"/>
      <c r="K437" s="371"/>
      <c r="L437" s="371"/>
      <c r="M437" s="371"/>
      <c r="N437" s="371"/>
      <c r="O437" s="371"/>
      <c r="P437" s="371"/>
    </row>
    <row r="438" spans="1:16">
      <c r="A438" s="104"/>
      <c r="B438" s="104"/>
      <c r="C438" s="104"/>
      <c r="D438" s="104"/>
      <c r="E438" s="104"/>
      <c r="F438" s="104"/>
      <c r="G438" s="104"/>
      <c r="H438" s="104"/>
      <c r="I438" s="104"/>
      <c r="J438" s="104"/>
      <c r="K438" s="104"/>
      <c r="L438" s="104"/>
      <c r="P438" s="86" t="s">
        <v>86</v>
      </c>
    </row>
    <row r="439" spans="1:16" ht="35.25" customHeight="1">
      <c r="A439" s="326"/>
      <c r="B439" s="323" t="s">
        <v>124</v>
      </c>
      <c r="C439" s="323"/>
      <c r="D439" s="323"/>
      <c r="E439" s="313" t="s">
        <v>44</v>
      </c>
      <c r="F439" s="314"/>
      <c r="G439" s="314"/>
      <c r="H439" s="314"/>
      <c r="I439" s="314"/>
      <c r="J439" s="314"/>
      <c r="K439" s="315" t="s">
        <v>47</v>
      </c>
      <c r="L439" s="316"/>
      <c r="M439" s="317"/>
      <c r="N439" s="323" t="s">
        <v>125</v>
      </c>
      <c r="O439" s="323"/>
      <c r="P439" s="313"/>
    </row>
    <row r="440" spans="1:16" ht="55.5" customHeight="1">
      <c r="A440" s="326"/>
      <c r="B440" s="323"/>
      <c r="C440" s="323"/>
      <c r="D440" s="323"/>
      <c r="E440" s="323" t="s">
        <v>45</v>
      </c>
      <c r="F440" s="323"/>
      <c r="G440" s="323"/>
      <c r="H440" s="323" t="s">
        <v>46</v>
      </c>
      <c r="I440" s="323"/>
      <c r="J440" s="323"/>
      <c r="K440" s="318"/>
      <c r="L440" s="319"/>
      <c r="M440" s="320"/>
      <c r="N440" s="323"/>
      <c r="O440" s="323"/>
      <c r="P440" s="313"/>
    </row>
    <row r="441" spans="1:16" ht="33.75">
      <c r="A441" s="326"/>
      <c r="B441" s="12">
        <v>2025</v>
      </c>
      <c r="C441" s="12">
        <v>2024</v>
      </c>
      <c r="D441" s="15" t="s">
        <v>139</v>
      </c>
      <c r="E441" s="12">
        <v>2025</v>
      </c>
      <c r="F441" s="12">
        <v>2024</v>
      </c>
      <c r="G441" s="15" t="s">
        <v>139</v>
      </c>
      <c r="H441" s="12">
        <v>2025</v>
      </c>
      <c r="I441" s="12">
        <v>2024</v>
      </c>
      <c r="J441" s="15" t="s">
        <v>139</v>
      </c>
      <c r="K441" s="12">
        <v>2025</v>
      </c>
      <c r="L441" s="12">
        <v>2024</v>
      </c>
      <c r="M441" s="15" t="s">
        <v>139</v>
      </c>
      <c r="N441" s="12">
        <v>2025</v>
      </c>
      <c r="O441" s="12">
        <v>2024</v>
      </c>
      <c r="P441" s="15" t="s">
        <v>139</v>
      </c>
    </row>
    <row r="442" spans="1:16">
      <c r="A442" s="35" t="s">
        <v>137</v>
      </c>
      <c r="B442" s="292">
        <v>3500040</v>
      </c>
      <c r="C442" s="292">
        <v>3420614</v>
      </c>
      <c r="D442" s="293">
        <v>102.3</v>
      </c>
      <c r="E442" s="292">
        <v>3495575</v>
      </c>
      <c r="F442" s="292">
        <v>3418208</v>
      </c>
      <c r="G442" s="293">
        <v>102.3</v>
      </c>
      <c r="H442" s="292">
        <v>4465</v>
      </c>
      <c r="I442" s="292">
        <v>2406</v>
      </c>
      <c r="J442" s="293">
        <v>185.6</v>
      </c>
      <c r="K442" s="292">
        <v>313392</v>
      </c>
      <c r="L442" s="292">
        <v>343751</v>
      </c>
      <c r="M442" s="293">
        <v>91.2</v>
      </c>
      <c r="N442" s="292">
        <v>3813432</v>
      </c>
      <c r="O442" s="292">
        <v>3764365</v>
      </c>
      <c r="P442" s="293">
        <v>101.3</v>
      </c>
    </row>
    <row r="443" spans="1:16">
      <c r="A443" s="36" t="s">
        <v>95</v>
      </c>
      <c r="B443" s="294">
        <v>120</v>
      </c>
      <c r="C443" s="294">
        <v>230</v>
      </c>
      <c r="D443" s="295">
        <v>52.2</v>
      </c>
      <c r="E443" s="296" t="s">
        <v>172</v>
      </c>
      <c r="F443" s="296" t="s">
        <v>172</v>
      </c>
      <c r="G443" s="296" t="s">
        <v>172</v>
      </c>
      <c r="H443" s="294">
        <v>120</v>
      </c>
      <c r="I443" s="294">
        <v>230</v>
      </c>
      <c r="J443" s="295">
        <v>52.2</v>
      </c>
      <c r="K443" s="294">
        <v>4878</v>
      </c>
      <c r="L443" s="294">
        <v>5000</v>
      </c>
      <c r="M443" s="295">
        <v>97.6</v>
      </c>
      <c r="N443" s="294">
        <v>4998</v>
      </c>
      <c r="O443" s="294">
        <v>5230</v>
      </c>
      <c r="P443" s="295">
        <v>95.6</v>
      </c>
    </row>
    <row r="444" spans="1:16">
      <c r="A444" s="36" t="s">
        <v>96</v>
      </c>
      <c r="B444" s="294">
        <v>70</v>
      </c>
      <c r="C444" s="294">
        <v>76</v>
      </c>
      <c r="D444" s="295">
        <v>92.1</v>
      </c>
      <c r="E444" s="296" t="s">
        <v>172</v>
      </c>
      <c r="F444" s="296" t="s">
        <v>172</v>
      </c>
      <c r="G444" s="296" t="s">
        <v>172</v>
      </c>
      <c r="H444" s="294">
        <v>70</v>
      </c>
      <c r="I444" s="294">
        <v>76</v>
      </c>
      <c r="J444" s="295">
        <v>92.1</v>
      </c>
      <c r="K444" s="294">
        <v>17468</v>
      </c>
      <c r="L444" s="294">
        <v>16439</v>
      </c>
      <c r="M444" s="295">
        <v>106.3</v>
      </c>
      <c r="N444" s="294">
        <v>17538</v>
      </c>
      <c r="O444" s="294">
        <v>16515</v>
      </c>
      <c r="P444" s="295">
        <v>106.2</v>
      </c>
    </row>
    <row r="445" spans="1:16">
      <c r="A445" s="36" t="s">
        <v>65</v>
      </c>
      <c r="B445" s="294">
        <v>50628</v>
      </c>
      <c r="C445" s="294">
        <v>11868</v>
      </c>
      <c r="D445" s="295">
        <v>426.6</v>
      </c>
      <c r="E445" s="294">
        <v>49088</v>
      </c>
      <c r="F445" s="294">
        <v>11768</v>
      </c>
      <c r="G445" s="295">
        <v>417.1</v>
      </c>
      <c r="H445" s="294">
        <v>1540</v>
      </c>
      <c r="I445" s="294">
        <v>100</v>
      </c>
      <c r="J445" s="295">
        <v>1540</v>
      </c>
      <c r="K445" s="294">
        <v>44064</v>
      </c>
      <c r="L445" s="294">
        <v>56848</v>
      </c>
      <c r="M445" s="295">
        <v>77.5</v>
      </c>
      <c r="N445" s="294">
        <v>94692</v>
      </c>
      <c r="O445" s="294">
        <v>68716</v>
      </c>
      <c r="P445" s="295">
        <v>137.80000000000001</v>
      </c>
    </row>
    <row r="446" spans="1:16">
      <c r="A446" s="36" t="s">
        <v>97</v>
      </c>
      <c r="B446" s="296" t="s">
        <v>172</v>
      </c>
      <c r="C446" s="296" t="s">
        <v>172</v>
      </c>
      <c r="D446" s="296" t="s">
        <v>172</v>
      </c>
      <c r="E446" s="296" t="s">
        <v>172</v>
      </c>
      <c r="F446" s="296" t="s">
        <v>172</v>
      </c>
      <c r="G446" s="296" t="s">
        <v>172</v>
      </c>
      <c r="H446" s="296" t="s">
        <v>172</v>
      </c>
      <c r="I446" s="296" t="s">
        <v>172</v>
      </c>
      <c r="J446" s="296" t="s">
        <v>172</v>
      </c>
      <c r="K446" s="294">
        <v>16827</v>
      </c>
      <c r="L446" s="294">
        <v>16438</v>
      </c>
      <c r="M446" s="295">
        <v>102.4</v>
      </c>
      <c r="N446" s="294">
        <v>16827</v>
      </c>
      <c r="O446" s="294">
        <v>16438</v>
      </c>
      <c r="P446" s="295">
        <v>102.4</v>
      </c>
    </row>
    <row r="447" spans="1:16">
      <c r="A447" s="36" t="s">
        <v>66</v>
      </c>
      <c r="B447" s="294">
        <v>450</v>
      </c>
      <c r="C447" s="296" t="s">
        <v>172</v>
      </c>
      <c r="D447" s="296" t="s">
        <v>172</v>
      </c>
      <c r="E447" s="296" t="s">
        <v>172</v>
      </c>
      <c r="F447" s="296" t="s">
        <v>172</v>
      </c>
      <c r="G447" s="296" t="s">
        <v>172</v>
      </c>
      <c r="H447" s="294">
        <v>450</v>
      </c>
      <c r="I447" s="296" t="s">
        <v>172</v>
      </c>
      <c r="J447" s="296" t="s">
        <v>172</v>
      </c>
      <c r="K447" s="294">
        <v>62164</v>
      </c>
      <c r="L447" s="294">
        <v>69185</v>
      </c>
      <c r="M447" s="295">
        <v>89.9</v>
      </c>
      <c r="N447" s="294">
        <v>62614</v>
      </c>
      <c r="O447" s="294">
        <v>69185</v>
      </c>
      <c r="P447" s="295">
        <v>90.5</v>
      </c>
    </row>
    <row r="448" spans="1:16">
      <c r="A448" s="36" t="s">
        <v>67</v>
      </c>
      <c r="B448" s="294">
        <v>44649</v>
      </c>
      <c r="C448" s="294">
        <v>392</v>
      </c>
      <c r="D448" s="295">
        <v>11390.1</v>
      </c>
      <c r="E448" s="294">
        <v>44229</v>
      </c>
      <c r="F448" s="296" t="s">
        <v>172</v>
      </c>
      <c r="G448" s="296" t="s">
        <v>172</v>
      </c>
      <c r="H448" s="294">
        <v>420</v>
      </c>
      <c r="I448" s="294">
        <v>392</v>
      </c>
      <c r="J448" s="295">
        <v>107.1</v>
      </c>
      <c r="K448" s="294">
        <v>11620</v>
      </c>
      <c r="L448" s="294">
        <v>12293</v>
      </c>
      <c r="M448" s="295">
        <v>94.5</v>
      </c>
      <c r="N448" s="294">
        <v>56269</v>
      </c>
      <c r="O448" s="294">
        <v>12685</v>
      </c>
      <c r="P448" s="295">
        <v>443.6</v>
      </c>
    </row>
    <row r="449" spans="1:16">
      <c r="A449" s="36" t="s">
        <v>98</v>
      </c>
      <c r="B449" s="294">
        <v>877</v>
      </c>
      <c r="C449" s="294">
        <v>864</v>
      </c>
      <c r="D449" s="295">
        <v>101.5</v>
      </c>
      <c r="E449" s="296" t="s">
        <v>172</v>
      </c>
      <c r="F449" s="296" t="s">
        <v>172</v>
      </c>
      <c r="G449" s="296" t="s">
        <v>172</v>
      </c>
      <c r="H449" s="294">
        <v>877</v>
      </c>
      <c r="I449" s="294">
        <v>864</v>
      </c>
      <c r="J449" s="295">
        <v>101.5</v>
      </c>
      <c r="K449" s="294">
        <v>6324</v>
      </c>
      <c r="L449" s="294">
        <v>7199</v>
      </c>
      <c r="M449" s="295">
        <v>87.8</v>
      </c>
      <c r="N449" s="294">
        <v>7201</v>
      </c>
      <c r="O449" s="294">
        <v>8063</v>
      </c>
      <c r="P449" s="295">
        <v>89.3</v>
      </c>
    </row>
    <row r="450" spans="1:16">
      <c r="A450" s="36" t="s">
        <v>135</v>
      </c>
      <c r="B450" s="294">
        <v>96</v>
      </c>
      <c r="C450" s="294">
        <v>64</v>
      </c>
      <c r="D450" s="295">
        <v>150</v>
      </c>
      <c r="E450" s="296" t="s">
        <v>172</v>
      </c>
      <c r="F450" s="296" t="s">
        <v>172</v>
      </c>
      <c r="G450" s="296" t="s">
        <v>172</v>
      </c>
      <c r="H450" s="294">
        <v>96</v>
      </c>
      <c r="I450" s="294">
        <v>64</v>
      </c>
      <c r="J450" s="295">
        <v>150</v>
      </c>
      <c r="K450" s="294">
        <v>18556</v>
      </c>
      <c r="L450" s="294">
        <v>16929</v>
      </c>
      <c r="M450" s="295">
        <v>109.6</v>
      </c>
      <c r="N450" s="294">
        <v>18652</v>
      </c>
      <c r="O450" s="294">
        <v>16993</v>
      </c>
      <c r="P450" s="295">
        <v>109.8</v>
      </c>
    </row>
    <row r="451" spans="1:16">
      <c r="A451" s="36" t="s">
        <v>68</v>
      </c>
      <c r="B451" s="296" t="s">
        <v>172</v>
      </c>
      <c r="C451" s="296" t="s">
        <v>172</v>
      </c>
      <c r="D451" s="296" t="s">
        <v>172</v>
      </c>
      <c r="E451" s="296" t="s">
        <v>172</v>
      </c>
      <c r="F451" s="296" t="s">
        <v>172</v>
      </c>
      <c r="G451" s="296" t="s">
        <v>172</v>
      </c>
      <c r="H451" s="296" t="s">
        <v>172</v>
      </c>
      <c r="I451" s="296" t="s">
        <v>172</v>
      </c>
      <c r="J451" s="296" t="s">
        <v>172</v>
      </c>
      <c r="K451" s="294">
        <v>24750</v>
      </c>
      <c r="L451" s="294">
        <v>25814</v>
      </c>
      <c r="M451" s="295">
        <v>95.9</v>
      </c>
      <c r="N451" s="294">
        <v>24750</v>
      </c>
      <c r="O451" s="294">
        <v>25814</v>
      </c>
      <c r="P451" s="295">
        <v>95.9</v>
      </c>
    </row>
    <row r="452" spans="1:16">
      <c r="A452" s="36" t="s">
        <v>99</v>
      </c>
      <c r="B452" s="296" t="s">
        <v>172</v>
      </c>
      <c r="C452" s="296" t="s">
        <v>172</v>
      </c>
      <c r="D452" s="296" t="s">
        <v>172</v>
      </c>
      <c r="E452" s="296" t="s">
        <v>172</v>
      </c>
      <c r="F452" s="296" t="s">
        <v>172</v>
      </c>
      <c r="G452" s="296" t="s">
        <v>172</v>
      </c>
      <c r="H452" s="296" t="s">
        <v>172</v>
      </c>
      <c r="I452" s="296" t="s">
        <v>172</v>
      </c>
      <c r="J452" s="296" t="s">
        <v>172</v>
      </c>
      <c r="K452" s="294">
        <v>3442</v>
      </c>
      <c r="L452" s="294">
        <v>2989</v>
      </c>
      <c r="M452" s="295">
        <v>115.2</v>
      </c>
      <c r="N452" s="294">
        <v>3442</v>
      </c>
      <c r="O452" s="294">
        <v>2989</v>
      </c>
      <c r="P452" s="295">
        <v>115.2</v>
      </c>
    </row>
    <row r="453" spans="1:16">
      <c r="A453" s="36" t="s">
        <v>69</v>
      </c>
      <c r="B453" s="294">
        <v>3402608</v>
      </c>
      <c r="C453" s="294">
        <v>3406440</v>
      </c>
      <c r="D453" s="295">
        <v>99.9</v>
      </c>
      <c r="E453" s="294">
        <v>3402258</v>
      </c>
      <c r="F453" s="294">
        <v>3406440</v>
      </c>
      <c r="G453" s="295">
        <v>99.9</v>
      </c>
      <c r="H453" s="294">
        <v>350</v>
      </c>
      <c r="I453" s="296" t="s">
        <v>172</v>
      </c>
      <c r="J453" s="296" t="s">
        <v>172</v>
      </c>
      <c r="K453" s="294">
        <v>30374</v>
      </c>
      <c r="L453" s="294">
        <v>31674</v>
      </c>
      <c r="M453" s="295">
        <v>95.9</v>
      </c>
      <c r="N453" s="294">
        <v>3432982</v>
      </c>
      <c r="O453" s="294">
        <v>3438114</v>
      </c>
      <c r="P453" s="295">
        <v>99.9</v>
      </c>
    </row>
    <row r="454" spans="1:16">
      <c r="A454" s="36" t="s">
        <v>136</v>
      </c>
      <c r="B454" s="294">
        <v>542</v>
      </c>
      <c r="C454" s="294">
        <v>680</v>
      </c>
      <c r="D454" s="295">
        <v>79.7</v>
      </c>
      <c r="E454" s="296" t="s">
        <v>172</v>
      </c>
      <c r="F454" s="296" t="s">
        <v>172</v>
      </c>
      <c r="G454" s="296" t="s">
        <v>172</v>
      </c>
      <c r="H454" s="294">
        <v>542</v>
      </c>
      <c r="I454" s="294">
        <v>680</v>
      </c>
      <c r="J454" s="295">
        <v>79.7</v>
      </c>
      <c r="K454" s="294">
        <v>15916</v>
      </c>
      <c r="L454" s="294">
        <v>16938</v>
      </c>
      <c r="M454" s="295">
        <v>94</v>
      </c>
      <c r="N454" s="294">
        <v>16458</v>
      </c>
      <c r="O454" s="294">
        <v>17618</v>
      </c>
      <c r="P454" s="295">
        <v>93.4</v>
      </c>
    </row>
    <row r="455" spans="1:16">
      <c r="A455" s="37" t="s">
        <v>100</v>
      </c>
      <c r="B455" s="297" t="s">
        <v>172</v>
      </c>
      <c r="C455" s="297" t="s">
        <v>172</v>
      </c>
      <c r="D455" s="297" t="s">
        <v>172</v>
      </c>
      <c r="E455" s="297" t="s">
        <v>172</v>
      </c>
      <c r="F455" s="297" t="s">
        <v>172</v>
      </c>
      <c r="G455" s="297" t="s">
        <v>172</v>
      </c>
      <c r="H455" s="297" t="s">
        <v>172</v>
      </c>
      <c r="I455" s="297" t="s">
        <v>172</v>
      </c>
      <c r="J455" s="297" t="s">
        <v>172</v>
      </c>
      <c r="K455" s="210">
        <v>57009</v>
      </c>
      <c r="L455" s="210">
        <v>66005</v>
      </c>
      <c r="M455" s="211">
        <v>86.4</v>
      </c>
      <c r="N455" s="210">
        <v>57009</v>
      </c>
      <c r="O455" s="210">
        <v>66005</v>
      </c>
      <c r="P455" s="211">
        <v>86.4</v>
      </c>
    </row>
  </sheetData>
  <mergeCells count="111">
    <mergeCell ref="H372:J372"/>
    <mergeCell ref="E372:G372"/>
    <mergeCell ref="A369:P369"/>
    <mergeCell ref="K371:M372"/>
    <mergeCell ref="N371:P372"/>
    <mergeCell ref="E371:J371"/>
    <mergeCell ref="A371:A373"/>
    <mergeCell ref="B371:D372"/>
    <mergeCell ref="N439:P440"/>
    <mergeCell ref="E409:G409"/>
    <mergeCell ref="E439:J439"/>
    <mergeCell ref="A439:A441"/>
    <mergeCell ref="B439:D440"/>
    <mergeCell ref="H440:J440"/>
    <mergeCell ref="A406:P406"/>
    <mergeCell ref="E440:G440"/>
    <mergeCell ref="N408:P409"/>
    <mergeCell ref="A408:A410"/>
    <mergeCell ref="K408:M409"/>
    <mergeCell ref="E408:J408"/>
    <mergeCell ref="K439:M440"/>
    <mergeCell ref="A437:P437"/>
    <mergeCell ref="H409:J409"/>
    <mergeCell ref="B408:D409"/>
    <mergeCell ref="N337:P338"/>
    <mergeCell ref="A335:P335"/>
    <mergeCell ref="A337:A339"/>
    <mergeCell ref="B337:D338"/>
    <mergeCell ref="E337:J337"/>
    <mergeCell ref="H338:J338"/>
    <mergeCell ref="E338:G338"/>
    <mergeCell ref="K337:M338"/>
    <mergeCell ref="A221:A224"/>
    <mergeCell ref="B221:J222"/>
    <mergeCell ref="N260:P261"/>
    <mergeCell ref="K260:M261"/>
    <mergeCell ref="E260:J260"/>
    <mergeCell ref="A260:A262"/>
    <mergeCell ref="B223:C223"/>
    <mergeCell ref="D223:D224"/>
    <mergeCell ref="A258:P258"/>
    <mergeCell ref="H261:J261"/>
    <mergeCell ref="A296:P296"/>
    <mergeCell ref="H299:J299"/>
    <mergeCell ref="E298:J298"/>
    <mergeCell ref="N298:P299"/>
    <mergeCell ref="K298:M299"/>
    <mergeCell ref="A298:A300"/>
    <mergeCell ref="B298:D299"/>
    <mergeCell ref="E299:G299"/>
    <mergeCell ref="E261:G261"/>
    <mergeCell ref="B260:D261"/>
    <mergeCell ref="J223:J224"/>
    <mergeCell ref="E223:F223"/>
    <mergeCell ref="H223:I223"/>
    <mergeCell ref="G223:G224"/>
    <mergeCell ref="I148:J148"/>
    <mergeCell ref="A149:A152"/>
    <mergeCell ref="B150:J150"/>
    <mergeCell ref="D151:D152"/>
    <mergeCell ref="E151:F151"/>
    <mergeCell ref="E79:F79"/>
    <mergeCell ref="H79:I79"/>
    <mergeCell ref="H116:I116"/>
    <mergeCell ref="E116:F116"/>
    <mergeCell ref="H151:I151"/>
    <mergeCell ref="G151:G152"/>
    <mergeCell ref="J151:J152"/>
    <mergeCell ref="A184:A187"/>
    <mergeCell ref="B149:J149"/>
    <mergeCell ref="B151:C151"/>
    <mergeCell ref="H186:I186"/>
    <mergeCell ref="I183:J183"/>
    <mergeCell ref="B184:J185"/>
    <mergeCell ref="J186:J187"/>
    <mergeCell ref="A5:A7"/>
    <mergeCell ref="B38:D39"/>
    <mergeCell ref="B5:D6"/>
    <mergeCell ref="E39:G39"/>
    <mergeCell ref="E6:G6"/>
    <mergeCell ref="G186:G187"/>
    <mergeCell ref="B186:C186"/>
    <mergeCell ref="E186:F186"/>
    <mergeCell ref="D186:D187"/>
    <mergeCell ref="J116:J117"/>
    <mergeCell ref="B116:C116"/>
    <mergeCell ref="B114:J114"/>
    <mergeCell ref="D116:D117"/>
    <mergeCell ref="B77:J78"/>
    <mergeCell ref="A75:J75"/>
    <mergeCell ref="J79:J80"/>
    <mergeCell ref="N5:P6"/>
    <mergeCell ref="E5:J5"/>
    <mergeCell ref="I113:J113"/>
    <mergeCell ref="G116:G117"/>
    <mergeCell ref="A77:A80"/>
    <mergeCell ref="B79:C79"/>
    <mergeCell ref="G79:G80"/>
    <mergeCell ref="D79:D80"/>
    <mergeCell ref="A114:A117"/>
    <mergeCell ref="B115:J115"/>
    <mergeCell ref="N38:P39"/>
    <mergeCell ref="K5:M6"/>
    <mergeCell ref="A2:P2"/>
    <mergeCell ref="A3:P3"/>
    <mergeCell ref="E38:J38"/>
    <mergeCell ref="H39:J39"/>
    <mergeCell ref="H6:J6"/>
    <mergeCell ref="A36:P36"/>
    <mergeCell ref="A38:A40"/>
    <mergeCell ref="K38:M39"/>
  </mergeCells>
  <phoneticPr fontId="0" type="noConversion"/>
  <pageMargins left="0" right="0" top="0" bottom="0" header="0" footer="0.39370078740157483"/>
  <pageSetup paperSize="9" firstPageNumber="18" orientation="landscape" useFirstPageNumber="1" r:id="rId1"/>
  <headerFooter alignWithMargins="0">
    <oddFooter>&amp;R&amp;"Calibri,обычный"&amp;8&amp;P</oddFooter>
  </headerFooter>
</worksheet>
</file>

<file path=xl/worksheets/sheet15.xml><?xml version="1.0" encoding="utf-8"?>
<worksheet xmlns="http://schemas.openxmlformats.org/spreadsheetml/2006/main" xmlns:r="http://schemas.openxmlformats.org/officeDocument/2006/relationships">
  <dimension ref="A2:J21"/>
  <sheetViews>
    <sheetView workbookViewId="0">
      <selection activeCell="F20" sqref="F20"/>
    </sheetView>
  </sheetViews>
  <sheetFormatPr defaultRowHeight="12.75"/>
  <cols>
    <col min="1" max="1" width="21.7109375" style="105" customWidth="1"/>
    <col min="2" max="2" width="15.85546875" style="105" customWidth="1"/>
    <col min="3" max="3" width="22.140625" style="110" customWidth="1"/>
    <col min="4" max="4" width="27.7109375" style="105" customWidth="1"/>
    <col min="5" max="5" width="20.85546875" style="105" customWidth="1"/>
    <col min="6" max="6" width="24.42578125" style="110" customWidth="1"/>
    <col min="7" max="16384" width="9.140625" style="105"/>
  </cols>
  <sheetData>
    <row r="2" spans="1:10" ht="32.25" customHeight="1">
      <c r="A2" s="373" t="s">
        <v>160</v>
      </c>
      <c r="B2" s="373"/>
      <c r="C2" s="373"/>
      <c r="D2" s="373"/>
      <c r="E2" s="373"/>
      <c r="F2" s="373"/>
    </row>
    <row r="3" spans="1:10">
      <c r="A3" s="106"/>
      <c r="B3" s="107"/>
      <c r="C3" s="107"/>
      <c r="D3" s="107"/>
      <c r="F3" s="108" t="s">
        <v>101</v>
      </c>
    </row>
    <row r="4" spans="1:10" ht="57.75" customHeight="1">
      <c r="A4" s="109"/>
      <c r="B4" s="82" t="s">
        <v>124</v>
      </c>
      <c r="C4" s="82" t="s">
        <v>45</v>
      </c>
      <c r="D4" s="82" t="s">
        <v>46</v>
      </c>
      <c r="E4" s="160" t="s">
        <v>102</v>
      </c>
      <c r="F4" s="161" t="s">
        <v>125</v>
      </c>
      <c r="G4" s="110"/>
      <c r="J4" s="110"/>
    </row>
    <row r="5" spans="1:10" ht="26.45" customHeight="1">
      <c r="A5" s="35" t="s">
        <v>137</v>
      </c>
      <c r="B5" s="215">
        <v>1663</v>
      </c>
      <c r="C5" s="215">
        <v>5376</v>
      </c>
      <c r="D5" s="215">
        <v>1305</v>
      </c>
      <c r="E5" s="215">
        <v>1555</v>
      </c>
      <c r="F5" s="215">
        <v>1601</v>
      </c>
    </row>
    <row r="6" spans="1:10" ht="12.75" customHeight="1">
      <c r="A6" s="36" t="s">
        <v>95</v>
      </c>
      <c r="B6" s="19">
        <v>1669</v>
      </c>
      <c r="C6" s="19">
        <v>1579</v>
      </c>
      <c r="D6" s="19">
        <v>1713</v>
      </c>
      <c r="E6" s="19">
        <v>2186</v>
      </c>
      <c r="F6" s="19">
        <v>2039</v>
      </c>
    </row>
    <row r="7" spans="1:10" ht="12.75" customHeight="1">
      <c r="A7" s="36" t="s">
        <v>96</v>
      </c>
      <c r="B7" s="19">
        <v>1782</v>
      </c>
      <c r="C7" s="47" t="s">
        <v>172</v>
      </c>
      <c r="D7" s="19">
        <v>1782</v>
      </c>
      <c r="E7" s="19">
        <v>1952</v>
      </c>
      <c r="F7" s="19">
        <v>1883</v>
      </c>
    </row>
    <row r="8" spans="1:10" ht="12.75" customHeight="1">
      <c r="A8" s="36" t="s">
        <v>65</v>
      </c>
      <c r="B8" s="19">
        <v>5707</v>
      </c>
      <c r="C8" s="19">
        <v>7745</v>
      </c>
      <c r="D8" s="19">
        <v>4002</v>
      </c>
      <c r="E8" s="19">
        <v>3884</v>
      </c>
      <c r="F8" s="19">
        <v>4659</v>
      </c>
    </row>
    <row r="9" spans="1:10" ht="12.75" customHeight="1">
      <c r="A9" s="36" t="s">
        <v>97</v>
      </c>
      <c r="B9" s="19">
        <v>680</v>
      </c>
      <c r="C9" s="47" t="s">
        <v>172</v>
      </c>
      <c r="D9" s="19">
        <v>680</v>
      </c>
      <c r="E9" s="19">
        <v>1219</v>
      </c>
      <c r="F9" s="19">
        <v>1026</v>
      </c>
    </row>
    <row r="10" spans="1:10" ht="12.75" customHeight="1">
      <c r="A10" s="36" t="s">
        <v>66</v>
      </c>
      <c r="B10" s="19">
        <v>2154</v>
      </c>
      <c r="C10" s="19">
        <v>2023</v>
      </c>
      <c r="D10" s="19">
        <v>2220</v>
      </c>
      <c r="E10" s="19">
        <v>2544</v>
      </c>
      <c r="F10" s="19">
        <v>2376</v>
      </c>
    </row>
    <row r="11" spans="1:10" ht="12.75" customHeight="1">
      <c r="A11" s="36" t="s">
        <v>67</v>
      </c>
      <c r="B11" s="19">
        <v>1127</v>
      </c>
      <c r="C11" s="47" t="s">
        <v>172</v>
      </c>
      <c r="D11" s="19">
        <v>1127</v>
      </c>
      <c r="E11" s="19">
        <v>1150</v>
      </c>
      <c r="F11" s="19">
        <v>1102</v>
      </c>
    </row>
    <row r="12" spans="1:10" ht="12.75" customHeight="1">
      <c r="A12" s="36" t="s">
        <v>98</v>
      </c>
      <c r="B12" s="19">
        <v>1189</v>
      </c>
      <c r="C12" s="47" t="s">
        <v>172</v>
      </c>
      <c r="D12" s="19">
        <v>1189</v>
      </c>
      <c r="E12" s="19">
        <v>1858</v>
      </c>
      <c r="F12" s="19">
        <v>1570</v>
      </c>
    </row>
    <row r="13" spans="1:10" ht="12.75" customHeight="1">
      <c r="A13" s="36" t="s">
        <v>135</v>
      </c>
      <c r="B13" s="19">
        <v>967</v>
      </c>
      <c r="C13" s="47" t="s">
        <v>172</v>
      </c>
      <c r="D13" s="19">
        <v>967</v>
      </c>
      <c r="E13" s="19">
        <v>1136</v>
      </c>
      <c r="F13" s="19">
        <v>1012</v>
      </c>
    </row>
    <row r="14" spans="1:10" ht="12.75" customHeight="1">
      <c r="A14" s="36" t="s">
        <v>68</v>
      </c>
      <c r="B14" s="19">
        <v>961</v>
      </c>
      <c r="C14" s="47" t="s">
        <v>172</v>
      </c>
      <c r="D14" s="19">
        <v>961</v>
      </c>
      <c r="E14" s="19">
        <v>1883</v>
      </c>
      <c r="F14" s="19">
        <v>1661</v>
      </c>
    </row>
    <row r="15" spans="1:10" ht="12.75" customHeight="1">
      <c r="A15" s="36" t="s">
        <v>99</v>
      </c>
      <c r="B15" s="19">
        <v>532</v>
      </c>
      <c r="C15" s="47" t="s">
        <v>172</v>
      </c>
      <c r="D15" s="19">
        <v>532</v>
      </c>
      <c r="E15" s="19">
        <v>965</v>
      </c>
      <c r="F15" s="19">
        <v>730</v>
      </c>
    </row>
    <row r="16" spans="1:10" ht="12.75" customHeight="1">
      <c r="A16" s="36" t="s">
        <v>69</v>
      </c>
      <c r="B16" s="19">
        <v>3334</v>
      </c>
      <c r="C16" s="19">
        <v>2938</v>
      </c>
      <c r="D16" s="19">
        <v>3371</v>
      </c>
      <c r="E16" s="19">
        <v>1957</v>
      </c>
      <c r="F16" s="19">
        <v>2453</v>
      </c>
    </row>
    <row r="17" spans="1:6" ht="12.75" customHeight="1">
      <c r="A17" s="36" t="s">
        <v>136</v>
      </c>
      <c r="B17" s="19">
        <v>912</v>
      </c>
      <c r="C17" s="19">
        <v>1065</v>
      </c>
      <c r="D17" s="19">
        <v>909</v>
      </c>
      <c r="E17" s="19">
        <v>1248</v>
      </c>
      <c r="F17" s="19">
        <v>1083</v>
      </c>
    </row>
    <row r="18" spans="1:6" ht="12.75" customHeight="1">
      <c r="A18" s="37" t="s">
        <v>100</v>
      </c>
      <c r="B18" s="195">
        <v>5496</v>
      </c>
      <c r="C18" s="195">
        <v>5620</v>
      </c>
      <c r="D18" s="195">
        <v>5315</v>
      </c>
      <c r="E18" s="195">
        <v>2590</v>
      </c>
      <c r="F18" s="195">
        <v>4496</v>
      </c>
    </row>
    <row r="19" spans="1:6" ht="12.75" customHeight="1">
      <c r="A19" s="50"/>
      <c r="B19" s="19"/>
      <c r="C19" s="19"/>
      <c r="D19" s="19"/>
      <c r="E19" s="19"/>
      <c r="F19" s="58"/>
    </row>
    <row r="20" spans="1:6" ht="12.75" customHeight="1">
      <c r="A20" s="50"/>
      <c r="B20" s="19"/>
      <c r="C20" s="19"/>
      <c r="D20" s="19"/>
      <c r="E20" s="19"/>
      <c r="F20" s="58"/>
    </row>
    <row r="21" spans="1:6" ht="12.75" customHeight="1">
      <c r="A21" s="50"/>
      <c r="B21" s="19"/>
      <c r="C21" s="47"/>
      <c r="D21" s="19"/>
      <c r="E21" s="19"/>
      <c r="F21" s="58"/>
    </row>
  </sheetData>
  <mergeCells count="1">
    <mergeCell ref="A2:F2"/>
  </mergeCells>
  <phoneticPr fontId="0" type="noConversion"/>
  <pageMargins left="0.59055118110236227" right="0.59055118110236227" top="0.59055118110236227" bottom="0.59055118110236227" header="0" footer="0.39370078740157483"/>
  <pageSetup paperSize="9" firstPageNumber="4" orientation="landscape" useFirstPageNumber="1" r:id="rId1"/>
  <headerFooter alignWithMargins="0">
    <oddFooter>&amp;R&amp;"Calibri,обычный"&amp;8 38</oddFooter>
  </headerFooter>
</worksheet>
</file>

<file path=xl/worksheets/sheet16.xml><?xml version="1.0" encoding="utf-8"?>
<worksheet xmlns="http://schemas.openxmlformats.org/spreadsheetml/2006/main" xmlns:r="http://schemas.openxmlformats.org/officeDocument/2006/relationships">
  <dimension ref="A1:F20"/>
  <sheetViews>
    <sheetView workbookViewId="0">
      <selection activeCell="E22" sqref="E22"/>
    </sheetView>
  </sheetViews>
  <sheetFormatPr defaultRowHeight="12.75"/>
  <cols>
    <col min="1" max="1" width="27.28515625" style="105" customWidth="1"/>
    <col min="2" max="2" width="17.28515625" style="105" customWidth="1"/>
    <col min="3" max="3" width="20.85546875" style="110" customWidth="1"/>
    <col min="4" max="4" width="27" style="105" customWidth="1"/>
    <col min="5" max="5" width="21.140625" style="105" customWidth="1"/>
    <col min="6" max="6" width="23" style="110" customWidth="1"/>
    <col min="7" max="16384" width="9.140625" style="105"/>
  </cols>
  <sheetData>
    <row r="1" spans="1:6">
      <c r="C1" s="105"/>
      <c r="E1" s="110"/>
      <c r="F1" s="105"/>
    </row>
    <row r="2" spans="1:6" ht="33" customHeight="1">
      <c r="A2" s="373" t="s">
        <v>161</v>
      </c>
      <c r="B2" s="373"/>
      <c r="C2" s="373"/>
      <c r="D2" s="373"/>
      <c r="E2" s="373"/>
      <c r="F2" s="373"/>
    </row>
    <row r="3" spans="1:6">
      <c r="A3" s="83"/>
      <c r="B3" s="107"/>
      <c r="C3" s="107"/>
      <c r="D3" s="107"/>
      <c r="F3" s="108" t="s">
        <v>85</v>
      </c>
    </row>
    <row r="4" spans="1:6" ht="57.75" customHeight="1">
      <c r="A4" s="109"/>
      <c r="B4" s="82" t="s">
        <v>124</v>
      </c>
      <c r="C4" s="82" t="s">
        <v>45</v>
      </c>
      <c r="D4" s="82" t="s">
        <v>46</v>
      </c>
      <c r="E4" s="160" t="s">
        <v>102</v>
      </c>
      <c r="F4" s="161" t="s">
        <v>125</v>
      </c>
    </row>
    <row r="5" spans="1:6" ht="26.25" customHeight="1">
      <c r="A5" s="35" t="s">
        <v>137</v>
      </c>
      <c r="B5" s="215">
        <v>175</v>
      </c>
      <c r="C5" s="215">
        <v>190</v>
      </c>
      <c r="D5" s="215">
        <v>127</v>
      </c>
      <c r="E5" s="215">
        <v>169</v>
      </c>
      <c r="F5" s="215">
        <v>163</v>
      </c>
    </row>
    <row r="6" spans="1:6" ht="12.75" customHeight="1">
      <c r="A6" s="36" t="s">
        <v>95</v>
      </c>
      <c r="B6" s="19">
        <v>129</v>
      </c>
      <c r="C6" s="47" t="s">
        <v>172</v>
      </c>
      <c r="D6" s="19">
        <v>129</v>
      </c>
      <c r="E6" s="19">
        <v>163</v>
      </c>
      <c r="F6" s="19">
        <v>162</v>
      </c>
    </row>
    <row r="7" spans="1:6" ht="12.75" customHeight="1">
      <c r="A7" s="36" t="s">
        <v>96</v>
      </c>
      <c r="B7" s="19">
        <v>148</v>
      </c>
      <c r="C7" s="47" t="s">
        <v>172</v>
      </c>
      <c r="D7" s="19">
        <v>148</v>
      </c>
      <c r="E7" s="19">
        <v>143</v>
      </c>
      <c r="F7" s="19">
        <v>143</v>
      </c>
    </row>
    <row r="8" spans="1:6" ht="12.75" customHeight="1">
      <c r="A8" s="36" t="s">
        <v>65</v>
      </c>
      <c r="B8" s="19">
        <v>181</v>
      </c>
      <c r="C8" s="19">
        <v>190</v>
      </c>
      <c r="D8" s="19">
        <v>152</v>
      </c>
      <c r="E8" s="19">
        <v>181</v>
      </c>
      <c r="F8" s="19">
        <v>173</v>
      </c>
    </row>
    <row r="9" spans="1:6" ht="12.75" customHeight="1">
      <c r="A9" s="36" t="s">
        <v>97</v>
      </c>
      <c r="B9" s="47" t="s">
        <v>172</v>
      </c>
      <c r="C9" s="47" t="s">
        <v>172</v>
      </c>
      <c r="D9" s="47" t="s">
        <v>172</v>
      </c>
      <c r="E9" s="19">
        <v>118</v>
      </c>
      <c r="F9" s="19">
        <v>118</v>
      </c>
    </row>
    <row r="10" spans="1:6" ht="12.75" customHeight="1">
      <c r="A10" s="36" t="s">
        <v>66</v>
      </c>
      <c r="B10" s="19">
        <v>38</v>
      </c>
      <c r="C10" s="47" t="s">
        <v>172</v>
      </c>
      <c r="D10" s="19">
        <v>38</v>
      </c>
      <c r="E10" s="19">
        <v>167</v>
      </c>
      <c r="F10" s="19">
        <v>167</v>
      </c>
    </row>
    <row r="11" spans="1:6" ht="12.75" customHeight="1">
      <c r="A11" s="36" t="s">
        <v>67</v>
      </c>
      <c r="B11" s="19">
        <v>83</v>
      </c>
      <c r="C11" s="47" t="s">
        <v>172</v>
      </c>
      <c r="D11" s="19">
        <v>83</v>
      </c>
      <c r="E11" s="19">
        <v>141</v>
      </c>
      <c r="F11" s="19">
        <v>139</v>
      </c>
    </row>
    <row r="12" spans="1:6" ht="12.75" customHeight="1">
      <c r="A12" s="36" t="s">
        <v>98</v>
      </c>
      <c r="B12" s="19">
        <v>90</v>
      </c>
      <c r="C12" s="47" t="s">
        <v>172</v>
      </c>
      <c r="D12" s="19">
        <v>90</v>
      </c>
      <c r="E12" s="19">
        <v>177</v>
      </c>
      <c r="F12" s="19">
        <v>166</v>
      </c>
    </row>
    <row r="13" spans="1:6" ht="12.75" customHeight="1">
      <c r="A13" s="36" t="s">
        <v>135</v>
      </c>
      <c r="B13" s="19">
        <v>85</v>
      </c>
      <c r="C13" s="47" t="s">
        <v>172</v>
      </c>
      <c r="D13" s="19">
        <v>85</v>
      </c>
      <c r="E13" s="19">
        <v>129</v>
      </c>
      <c r="F13" s="19">
        <v>129</v>
      </c>
    </row>
    <row r="14" spans="1:6" ht="12.75" customHeight="1">
      <c r="A14" s="36" t="s">
        <v>68</v>
      </c>
      <c r="B14" s="47" t="s">
        <v>172</v>
      </c>
      <c r="C14" s="47" t="s">
        <v>172</v>
      </c>
      <c r="D14" s="47" t="s">
        <v>172</v>
      </c>
      <c r="E14" s="19">
        <v>223</v>
      </c>
      <c r="F14" s="19">
        <v>223</v>
      </c>
    </row>
    <row r="15" spans="1:6" ht="12.75" customHeight="1">
      <c r="A15" s="36" t="s">
        <v>99</v>
      </c>
      <c r="B15" s="47" t="s">
        <v>172</v>
      </c>
      <c r="C15" s="47" t="s">
        <v>172</v>
      </c>
      <c r="D15" s="47" t="s">
        <v>172</v>
      </c>
      <c r="E15" s="19">
        <v>128</v>
      </c>
      <c r="F15" s="19">
        <v>128</v>
      </c>
    </row>
    <row r="16" spans="1:6" ht="12.75" customHeight="1">
      <c r="A16" s="36" t="s">
        <v>69</v>
      </c>
      <c r="B16" s="19">
        <v>20</v>
      </c>
      <c r="C16" s="47" t="s">
        <v>172</v>
      </c>
      <c r="D16" s="19">
        <v>20</v>
      </c>
      <c r="E16" s="19">
        <v>182</v>
      </c>
      <c r="F16" s="19">
        <v>182</v>
      </c>
    </row>
    <row r="17" spans="1:6" ht="12.75" customHeight="1">
      <c r="A17" s="36" t="s">
        <v>136</v>
      </c>
      <c r="B17" s="19">
        <v>157</v>
      </c>
      <c r="C17" s="47" t="s">
        <v>172</v>
      </c>
      <c r="D17" s="19">
        <v>157</v>
      </c>
      <c r="E17" s="19">
        <v>164</v>
      </c>
      <c r="F17" s="19">
        <v>164</v>
      </c>
    </row>
    <row r="18" spans="1:6" ht="12.75" customHeight="1">
      <c r="A18" s="37" t="s">
        <v>100</v>
      </c>
      <c r="B18" s="191" t="s">
        <v>172</v>
      </c>
      <c r="C18" s="191" t="s">
        <v>172</v>
      </c>
      <c r="D18" s="191" t="s">
        <v>172</v>
      </c>
      <c r="E18" s="195">
        <v>168</v>
      </c>
      <c r="F18" s="195">
        <v>168</v>
      </c>
    </row>
    <row r="19" spans="1:6" ht="12.75" customHeight="1">
      <c r="A19" s="38"/>
      <c r="B19" s="21"/>
      <c r="C19" s="111"/>
      <c r="D19" s="21"/>
      <c r="E19" s="21"/>
      <c r="F19" s="58"/>
    </row>
    <row r="20" spans="1:6" ht="12.75" customHeight="1">
      <c r="A20" s="38"/>
      <c r="B20" s="21"/>
      <c r="C20" s="111"/>
      <c r="D20" s="21"/>
      <c r="E20" s="21"/>
      <c r="F20" s="58"/>
    </row>
  </sheetData>
  <mergeCells count="1">
    <mergeCell ref="A2:F2"/>
  </mergeCells>
  <phoneticPr fontId="0" type="noConversion"/>
  <pageMargins left="0.59055118110236227" right="0.59055118110236227" top="0.59055118110236227" bottom="0.59055118110236227" header="0" footer="0.39370078740157483"/>
  <pageSetup paperSize="9" firstPageNumber="4" orientation="landscape" useFirstPageNumber="1" r:id="rId1"/>
  <headerFooter alignWithMargins="0">
    <oddFooter>&amp;R&amp;"Calibri,обычный"&amp;8 39</oddFooter>
  </headerFooter>
</worksheet>
</file>

<file path=xl/worksheets/sheet17.xml><?xml version="1.0" encoding="utf-8"?>
<worksheet xmlns="http://schemas.openxmlformats.org/spreadsheetml/2006/main" xmlns:r="http://schemas.openxmlformats.org/officeDocument/2006/relationships">
  <dimension ref="A2:L89"/>
  <sheetViews>
    <sheetView workbookViewId="0">
      <selection activeCell="G22" sqref="G22"/>
    </sheetView>
  </sheetViews>
  <sheetFormatPr defaultRowHeight="12.75"/>
  <cols>
    <col min="1" max="1" width="28.42578125" style="113" customWidth="1"/>
    <col min="2" max="2" width="10.42578125" style="113" customWidth="1"/>
    <col min="3" max="3" width="10.5703125" style="113" customWidth="1"/>
    <col min="4" max="4" width="11.42578125" style="113" customWidth="1"/>
    <col min="5" max="5" width="10.5703125" style="113" customWidth="1"/>
    <col min="6" max="6" width="11" style="113" customWidth="1"/>
    <col min="7" max="7" width="11.28515625" style="113" customWidth="1"/>
    <col min="8" max="8" width="10.28515625" style="112" bestFit="1" customWidth="1"/>
    <col min="9" max="9" width="9.28515625" style="113" bestFit="1" customWidth="1"/>
    <col min="10" max="16384" width="9.140625" style="113"/>
  </cols>
  <sheetData>
    <row r="2" spans="1:11" ht="29.25" customHeight="1">
      <c r="A2" s="380" t="s">
        <v>162</v>
      </c>
      <c r="B2" s="380"/>
      <c r="C2" s="380"/>
      <c r="D2" s="380"/>
      <c r="E2" s="380"/>
      <c r="F2" s="380"/>
      <c r="G2" s="380"/>
      <c r="H2" s="380"/>
      <c r="I2" s="380"/>
      <c r="J2" s="380"/>
      <c r="K2" s="380"/>
    </row>
    <row r="3" spans="1:11">
      <c r="A3" s="114"/>
      <c r="B3" s="114"/>
      <c r="C3" s="114"/>
      <c r="D3" s="114"/>
      <c r="E3" s="114"/>
      <c r="F3" s="114"/>
      <c r="G3" s="114"/>
      <c r="H3" s="166"/>
      <c r="I3" s="166"/>
      <c r="J3" s="166"/>
      <c r="K3" s="166"/>
    </row>
    <row r="4" spans="1:11" ht="25.15" customHeight="1">
      <c r="A4" s="376"/>
      <c r="B4" s="375" t="s">
        <v>103</v>
      </c>
      <c r="C4" s="378"/>
      <c r="D4" s="378"/>
      <c r="E4" s="378"/>
      <c r="F4" s="379"/>
      <c r="G4" s="381" t="s">
        <v>104</v>
      </c>
      <c r="H4" s="382"/>
      <c r="I4" s="382"/>
      <c r="J4" s="382"/>
      <c r="K4" s="382"/>
    </row>
    <row r="5" spans="1:11" ht="25.15" customHeight="1">
      <c r="A5" s="376"/>
      <c r="B5" s="374" t="s">
        <v>93</v>
      </c>
      <c r="C5" s="374"/>
      <c r="D5" s="374"/>
      <c r="E5" s="374" t="s">
        <v>134</v>
      </c>
      <c r="F5" s="374"/>
      <c r="G5" s="374" t="s">
        <v>93</v>
      </c>
      <c r="H5" s="374"/>
      <c r="I5" s="375"/>
      <c r="J5" s="374" t="s">
        <v>134</v>
      </c>
      <c r="K5" s="375"/>
    </row>
    <row r="6" spans="1:11" ht="60" customHeight="1">
      <c r="A6" s="376"/>
      <c r="B6" s="12">
        <v>2025</v>
      </c>
      <c r="C6" s="12">
        <v>2024</v>
      </c>
      <c r="D6" s="15" t="s">
        <v>139</v>
      </c>
      <c r="E6" s="12">
        <v>2025</v>
      </c>
      <c r="F6" s="179">
        <v>2024</v>
      </c>
      <c r="G6" s="12">
        <v>2025</v>
      </c>
      <c r="H6" s="12">
        <v>2024</v>
      </c>
      <c r="I6" s="15" t="s">
        <v>139</v>
      </c>
      <c r="J6" s="12">
        <v>2025</v>
      </c>
      <c r="K6" s="179">
        <v>2024</v>
      </c>
    </row>
    <row r="7" spans="1:11" ht="26.45" customHeight="1">
      <c r="A7" s="35" t="s">
        <v>137</v>
      </c>
      <c r="B7" s="298">
        <v>182203</v>
      </c>
      <c r="C7" s="298">
        <v>156033</v>
      </c>
      <c r="D7" s="299">
        <v>116.8</v>
      </c>
      <c r="E7" s="298">
        <v>84</v>
      </c>
      <c r="F7" s="298">
        <v>71</v>
      </c>
      <c r="G7" s="298">
        <v>24693</v>
      </c>
      <c r="H7" s="298">
        <v>26601</v>
      </c>
      <c r="I7" s="299">
        <v>92.8</v>
      </c>
      <c r="J7" s="298">
        <v>365</v>
      </c>
      <c r="K7" s="298">
        <v>391</v>
      </c>
    </row>
    <row r="8" spans="1:11" ht="12.75" customHeight="1">
      <c r="A8" s="36" t="s">
        <v>95</v>
      </c>
      <c r="B8" s="300">
        <v>1309</v>
      </c>
      <c r="C8" s="300">
        <v>1652</v>
      </c>
      <c r="D8" s="301">
        <v>79.2</v>
      </c>
      <c r="E8" s="300">
        <v>77</v>
      </c>
      <c r="F8" s="300">
        <v>92</v>
      </c>
      <c r="G8" s="300">
        <v>1287</v>
      </c>
      <c r="H8" s="300">
        <v>1356</v>
      </c>
      <c r="I8" s="301">
        <v>94.9</v>
      </c>
      <c r="J8" s="300">
        <v>226</v>
      </c>
      <c r="K8" s="300">
        <v>659</v>
      </c>
    </row>
    <row r="9" spans="1:11" ht="12.75" customHeight="1">
      <c r="A9" s="36" t="s">
        <v>96</v>
      </c>
      <c r="B9" s="300">
        <v>1895</v>
      </c>
      <c r="C9" s="300">
        <v>1851</v>
      </c>
      <c r="D9" s="301">
        <v>102.4</v>
      </c>
      <c r="E9" s="300">
        <v>60</v>
      </c>
      <c r="F9" s="300">
        <v>62</v>
      </c>
      <c r="G9" s="300">
        <v>1600</v>
      </c>
      <c r="H9" s="300">
        <v>1560</v>
      </c>
      <c r="I9" s="301">
        <v>102.6</v>
      </c>
      <c r="J9" s="300">
        <v>216</v>
      </c>
      <c r="K9" s="300">
        <v>141</v>
      </c>
    </row>
    <row r="10" spans="1:11" ht="12.75" customHeight="1">
      <c r="A10" s="36" t="s">
        <v>65</v>
      </c>
      <c r="B10" s="300">
        <v>6246</v>
      </c>
      <c r="C10" s="300">
        <v>5505</v>
      </c>
      <c r="D10" s="301">
        <v>113.5</v>
      </c>
      <c r="E10" s="300">
        <v>71</v>
      </c>
      <c r="F10" s="300">
        <v>58</v>
      </c>
      <c r="G10" s="300">
        <v>5240</v>
      </c>
      <c r="H10" s="300">
        <v>3117</v>
      </c>
      <c r="I10" s="301">
        <v>168.1</v>
      </c>
      <c r="J10" s="300">
        <v>272</v>
      </c>
      <c r="K10" s="300">
        <v>141</v>
      </c>
    </row>
    <row r="11" spans="1:11" ht="12.75" customHeight="1">
      <c r="A11" s="36" t="s">
        <v>97</v>
      </c>
      <c r="B11" s="300">
        <v>28953</v>
      </c>
      <c r="C11" s="300">
        <v>25773</v>
      </c>
      <c r="D11" s="301">
        <v>112.3</v>
      </c>
      <c r="E11" s="300">
        <v>72</v>
      </c>
      <c r="F11" s="300">
        <v>61</v>
      </c>
      <c r="G11" s="302" t="s">
        <v>172</v>
      </c>
      <c r="H11" s="302" t="s">
        <v>172</v>
      </c>
      <c r="I11" s="302" t="s">
        <v>172</v>
      </c>
      <c r="J11" s="302" t="s">
        <v>172</v>
      </c>
      <c r="K11" s="302" t="s">
        <v>172</v>
      </c>
    </row>
    <row r="12" spans="1:11" ht="12.75" customHeight="1">
      <c r="A12" s="36" t="s">
        <v>66</v>
      </c>
      <c r="B12" s="300">
        <v>4107</v>
      </c>
      <c r="C12" s="300">
        <v>4160</v>
      </c>
      <c r="D12" s="301">
        <v>98.7</v>
      </c>
      <c r="E12" s="300">
        <v>48</v>
      </c>
      <c r="F12" s="300">
        <v>52</v>
      </c>
      <c r="G12" s="300">
        <v>818</v>
      </c>
      <c r="H12" s="300">
        <v>1341</v>
      </c>
      <c r="I12" s="301">
        <v>61</v>
      </c>
      <c r="J12" s="300">
        <v>83</v>
      </c>
      <c r="K12" s="300">
        <v>125</v>
      </c>
    </row>
    <row r="13" spans="1:11" ht="12.75" customHeight="1">
      <c r="A13" s="36" t="s">
        <v>67</v>
      </c>
      <c r="B13" s="300">
        <v>21178</v>
      </c>
      <c r="C13" s="300">
        <v>17114</v>
      </c>
      <c r="D13" s="301">
        <v>123.7</v>
      </c>
      <c r="E13" s="300">
        <v>95</v>
      </c>
      <c r="F13" s="300">
        <v>65</v>
      </c>
      <c r="G13" s="302" t="s">
        <v>172</v>
      </c>
      <c r="H13" s="302" t="s">
        <v>172</v>
      </c>
      <c r="I13" s="302" t="s">
        <v>172</v>
      </c>
      <c r="J13" s="302" t="s">
        <v>172</v>
      </c>
      <c r="K13" s="302" t="s">
        <v>172</v>
      </c>
    </row>
    <row r="14" spans="1:11" ht="12.75" customHeight="1">
      <c r="A14" s="36" t="s">
        <v>98</v>
      </c>
      <c r="B14" s="300">
        <v>6975</v>
      </c>
      <c r="C14" s="300">
        <v>7429</v>
      </c>
      <c r="D14" s="301">
        <v>93.9</v>
      </c>
      <c r="E14" s="300">
        <v>92</v>
      </c>
      <c r="F14" s="300">
        <v>80</v>
      </c>
      <c r="G14" s="302" t="s">
        <v>172</v>
      </c>
      <c r="H14" s="300">
        <v>64</v>
      </c>
      <c r="I14" s="302" t="s">
        <v>172</v>
      </c>
      <c r="J14" s="302" t="s">
        <v>172</v>
      </c>
      <c r="K14" s="300">
        <v>800</v>
      </c>
    </row>
    <row r="15" spans="1:11" ht="12.75" customHeight="1">
      <c r="A15" s="36" t="s">
        <v>135</v>
      </c>
      <c r="B15" s="300">
        <v>17154</v>
      </c>
      <c r="C15" s="300">
        <v>10426</v>
      </c>
      <c r="D15" s="301">
        <v>164.5</v>
      </c>
      <c r="E15" s="300">
        <v>95</v>
      </c>
      <c r="F15" s="300">
        <v>57</v>
      </c>
      <c r="G15" s="302" t="s">
        <v>172</v>
      </c>
      <c r="H15" s="302" t="s">
        <v>172</v>
      </c>
      <c r="I15" s="302" t="s">
        <v>172</v>
      </c>
      <c r="J15" s="302" t="s">
        <v>172</v>
      </c>
      <c r="K15" s="302" t="s">
        <v>172</v>
      </c>
    </row>
    <row r="16" spans="1:11" ht="12.75" customHeight="1">
      <c r="A16" s="36" t="s">
        <v>68</v>
      </c>
      <c r="B16" s="300">
        <v>4021</v>
      </c>
      <c r="C16" s="300">
        <v>4101</v>
      </c>
      <c r="D16" s="301">
        <v>98</v>
      </c>
      <c r="E16" s="300">
        <v>31</v>
      </c>
      <c r="F16" s="300">
        <v>49</v>
      </c>
      <c r="G16" s="300">
        <v>43</v>
      </c>
      <c r="H16" s="300">
        <v>141</v>
      </c>
      <c r="I16" s="301">
        <v>30.5</v>
      </c>
      <c r="J16" s="300">
        <v>31</v>
      </c>
      <c r="K16" s="300">
        <v>155</v>
      </c>
    </row>
    <row r="17" spans="1:11" ht="12.75" customHeight="1">
      <c r="A17" s="36" t="s">
        <v>99</v>
      </c>
      <c r="B17" s="300">
        <v>55527</v>
      </c>
      <c r="C17" s="300">
        <v>45443</v>
      </c>
      <c r="D17" s="301">
        <v>122.2</v>
      </c>
      <c r="E17" s="300">
        <v>98</v>
      </c>
      <c r="F17" s="300">
        <v>99</v>
      </c>
      <c r="G17" s="302" t="s">
        <v>172</v>
      </c>
      <c r="H17" s="302" t="s">
        <v>172</v>
      </c>
      <c r="I17" s="302" t="s">
        <v>172</v>
      </c>
      <c r="J17" s="302" t="s">
        <v>172</v>
      </c>
      <c r="K17" s="302" t="s">
        <v>172</v>
      </c>
    </row>
    <row r="18" spans="1:11" ht="12.75" customHeight="1">
      <c r="A18" s="36" t="s">
        <v>69</v>
      </c>
      <c r="B18" s="300">
        <v>21338</v>
      </c>
      <c r="C18" s="300">
        <v>17599</v>
      </c>
      <c r="D18" s="301">
        <v>121.2</v>
      </c>
      <c r="E18" s="300">
        <v>79</v>
      </c>
      <c r="F18" s="300">
        <v>57</v>
      </c>
      <c r="G18" s="300">
        <v>12947</v>
      </c>
      <c r="H18" s="300">
        <v>16970</v>
      </c>
      <c r="I18" s="301">
        <v>76.3</v>
      </c>
      <c r="J18" s="300">
        <v>1186</v>
      </c>
      <c r="K18" s="300">
        <v>1380</v>
      </c>
    </row>
    <row r="19" spans="1:11" ht="12.75" customHeight="1">
      <c r="A19" s="36" t="s">
        <v>136</v>
      </c>
      <c r="B19" s="300">
        <v>8272</v>
      </c>
      <c r="C19" s="300">
        <v>8854</v>
      </c>
      <c r="D19" s="301">
        <v>93.4</v>
      </c>
      <c r="E19" s="300">
        <v>71</v>
      </c>
      <c r="F19" s="300">
        <v>71</v>
      </c>
      <c r="G19" s="300">
        <v>341</v>
      </c>
      <c r="H19" s="300">
        <v>472</v>
      </c>
      <c r="I19" s="301">
        <v>72.2</v>
      </c>
      <c r="J19" s="300">
        <v>173</v>
      </c>
      <c r="K19" s="300">
        <v>302</v>
      </c>
    </row>
    <row r="20" spans="1:11" ht="12.75" customHeight="1">
      <c r="A20" s="37" t="s">
        <v>100</v>
      </c>
      <c r="B20" s="303">
        <v>5228</v>
      </c>
      <c r="C20" s="303">
        <v>6126</v>
      </c>
      <c r="D20" s="304">
        <v>85.3</v>
      </c>
      <c r="E20" s="303">
        <v>60</v>
      </c>
      <c r="F20" s="303">
        <v>69</v>
      </c>
      <c r="G20" s="303">
        <v>2417</v>
      </c>
      <c r="H20" s="303">
        <v>1580</v>
      </c>
      <c r="I20" s="304">
        <v>153</v>
      </c>
      <c r="J20" s="303">
        <v>224</v>
      </c>
      <c r="K20" s="303">
        <v>173</v>
      </c>
    </row>
    <row r="21" spans="1:11" ht="12.75" customHeight="1">
      <c r="A21" s="50"/>
      <c r="B21" s="19"/>
      <c r="C21" s="19"/>
      <c r="D21" s="59"/>
      <c r="E21" s="47"/>
      <c r="F21" s="47"/>
      <c r="G21" s="59"/>
      <c r="H21" s="81"/>
    </row>
    <row r="22" spans="1:11" ht="12.75" customHeight="1">
      <c r="A22" s="53"/>
      <c r="B22" s="19"/>
      <c r="C22" s="19"/>
      <c r="D22" s="59"/>
      <c r="E22" s="19"/>
      <c r="F22" s="19"/>
      <c r="G22" s="59"/>
      <c r="H22" s="58"/>
    </row>
    <row r="35" spans="1:11">
      <c r="A35" s="96"/>
      <c r="B35" s="115"/>
      <c r="C35" s="115"/>
      <c r="D35" s="114"/>
      <c r="E35" s="116"/>
      <c r="F35" s="116"/>
      <c r="G35" s="167"/>
      <c r="H35" s="166"/>
      <c r="I35" s="166"/>
      <c r="J35" s="166"/>
      <c r="K35" s="166"/>
    </row>
    <row r="36" spans="1:11" ht="24" customHeight="1">
      <c r="A36" s="376"/>
      <c r="B36" s="375" t="s">
        <v>105</v>
      </c>
      <c r="C36" s="378"/>
      <c r="D36" s="378"/>
      <c r="E36" s="378"/>
      <c r="F36" s="379"/>
      <c r="G36" s="381" t="s">
        <v>106</v>
      </c>
      <c r="H36" s="382"/>
      <c r="I36" s="382"/>
      <c r="J36" s="382"/>
      <c r="K36" s="382"/>
    </row>
    <row r="37" spans="1:11" ht="30.75" customHeight="1">
      <c r="A37" s="376"/>
      <c r="B37" s="374" t="s">
        <v>93</v>
      </c>
      <c r="C37" s="374"/>
      <c r="D37" s="374"/>
      <c r="E37" s="374" t="s">
        <v>134</v>
      </c>
      <c r="F37" s="374"/>
      <c r="G37" s="374" t="s">
        <v>107</v>
      </c>
      <c r="H37" s="374"/>
      <c r="I37" s="375"/>
      <c r="J37" s="374" t="s">
        <v>134</v>
      </c>
      <c r="K37" s="375"/>
    </row>
    <row r="38" spans="1:11" ht="33.75">
      <c r="A38" s="376"/>
      <c r="B38" s="12">
        <v>2025</v>
      </c>
      <c r="C38" s="12">
        <v>2024</v>
      </c>
      <c r="D38" s="15" t="s">
        <v>139</v>
      </c>
      <c r="E38" s="12">
        <v>2025</v>
      </c>
      <c r="F38" s="179">
        <v>2024</v>
      </c>
      <c r="G38" s="12">
        <v>2025</v>
      </c>
      <c r="H38" s="12">
        <v>2024</v>
      </c>
      <c r="I38" s="15" t="s">
        <v>139</v>
      </c>
      <c r="J38" s="12">
        <v>2025</v>
      </c>
      <c r="K38" s="179">
        <v>2024</v>
      </c>
    </row>
    <row r="39" spans="1:11">
      <c r="A39" s="35" t="s">
        <v>137</v>
      </c>
      <c r="B39" s="215">
        <v>269126</v>
      </c>
      <c r="C39" s="215">
        <v>273693</v>
      </c>
      <c r="D39" s="213">
        <v>98.3</v>
      </c>
      <c r="E39" s="215">
        <v>88</v>
      </c>
      <c r="F39" s="215">
        <v>87</v>
      </c>
      <c r="G39" s="215">
        <v>59914</v>
      </c>
      <c r="H39" s="215">
        <v>61172</v>
      </c>
      <c r="I39" s="213">
        <v>97.9</v>
      </c>
      <c r="J39" s="215">
        <v>101</v>
      </c>
      <c r="K39" s="215">
        <v>91</v>
      </c>
    </row>
    <row r="40" spans="1:11">
      <c r="A40" s="36" t="s">
        <v>95</v>
      </c>
      <c r="B40" s="19">
        <v>1468</v>
      </c>
      <c r="C40" s="19">
        <v>1944</v>
      </c>
      <c r="D40" s="17">
        <v>75.5</v>
      </c>
      <c r="E40" s="19">
        <v>75</v>
      </c>
      <c r="F40" s="19">
        <v>101</v>
      </c>
      <c r="G40" s="19">
        <v>300</v>
      </c>
      <c r="H40" s="19">
        <v>396</v>
      </c>
      <c r="I40" s="17">
        <v>75.8</v>
      </c>
      <c r="J40" s="19">
        <v>74</v>
      </c>
      <c r="K40" s="19">
        <v>87</v>
      </c>
    </row>
    <row r="41" spans="1:11">
      <c r="A41" s="36" t="s">
        <v>96</v>
      </c>
      <c r="B41" s="19">
        <v>864</v>
      </c>
      <c r="C41" s="19">
        <v>863</v>
      </c>
      <c r="D41" s="17">
        <v>100.1</v>
      </c>
      <c r="E41" s="19">
        <v>82</v>
      </c>
      <c r="F41" s="19">
        <v>87</v>
      </c>
      <c r="G41" s="19">
        <v>109</v>
      </c>
      <c r="H41" s="19">
        <v>109</v>
      </c>
      <c r="I41" s="17">
        <v>100</v>
      </c>
      <c r="J41" s="19">
        <v>48</v>
      </c>
      <c r="K41" s="19">
        <v>47</v>
      </c>
    </row>
    <row r="42" spans="1:11">
      <c r="A42" s="36" t="s">
        <v>65</v>
      </c>
      <c r="B42" s="19">
        <v>3392</v>
      </c>
      <c r="C42" s="19">
        <v>3913</v>
      </c>
      <c r="D42" s="17">
        <v>86.7</v>
      </c>
      <c r="E42" s="19">
        <v>59</v>
      </c>
      <c r="F42" s="19">
        <v>61</v>
      </c>
      <c r="G42" s="19">
        <v>566</v>
      </c>
      <c r="H42" s="19">
        <v>703</v>
      </c>
      <c r="I42" s="17">
        <v>80.5</v>
      </c>
      <c r="J42" s="19">
        <v>62</v>
      </c>
      <c r="K42" s="19">
        <v>65</v>
      </c>
    </row>
    <row r="43" spans="1:11">
      <c r="A43" s="36" t="s">
        <v>97</v>
      </c>
      <c r="B43" s="19">
        <v>34948</v>
      </c>
      <c r="C43" s="19">
        <v>29589</v>
      </c>
      <c r="D43" s="17">
        <v>118.1</v>
      </c>
      <c r="E43" s="19">
        <v>91</v>
      </c>
      <c r="F43" s="19">
        <v>65</v>
      </c>
      <c r="G43" s="19">
        <v>15222</v>
      </c>
      <c r="H43" s="19">
        <v>11574</v>
      </c>
      <c r="I43" s="17">
        <v>131.5</v>
      </c>
      <c r="J43" s="19">
        <v>99</v>
      </c>
      <c r="K43" s="19">
        <v>69</v>
      </c>
    </row>
    <row r="44" spans="1:11">
      <c r="A44" s="36" t="s">
        <v>66</v>
      </c>
      <c r="B44" s="19">
        <v>4310</v>
      </c>
      <c r="C44" s="19">
        <v>7123</v>
      </c>
      <c r="D44" s="17">
        <v>60.5</v>
      </c>
      <c r="E44" s="19">
        <v>57</v>
      </c>
      <c r="F44" s="19">
        <v>82</v>
      </c>
      <c r="G44" s="19">
        <v>559</v>
      </c>
      <c r="H44" s="19">
        <v>1145</v>
      </c>
      <c r="I44" s="17">
        <v>48.8</v>
      </c>
      <c r="J44" s="19">
        <v>70</v>
      </c>
      <c r="K44" s="19">
        <v>83</v>
      </c>
    </row>
    <row r="45" spans="1:11">
      <c r="A45" s="36" t="s">
        <v>67</v>
      </c>
      <c r="B45" s="19">
        <v>47796</v>
      </c>
      <c r="C45" s="19">
        <v>48766</v>
      </c>
      <c r="D45" s="17">
        <v>98</v>
      </c>
      <c r="E45" s="19">
        <v>98</v>
      </c>
      <c r="F45" s="19">
        <v>98</v>
      </c>
      <c r="G45" s="19">
        <v>8320</v>
      </c>
      <c r="H45" s="19">
        <v>9472</v>
      </c>
      <c r="I45" s="17">
        <v>87.8</v>
      </c>
      <c r="J45" s="19">
        <v>99</v>
      </c>
      <c r="K45" s="19">
        <v>99</v>
      </c>
    </row>
    <row r="46" spans="1:11" ht="14.25" customHeight="1">
      <c r="A46" s="36" t="s">
        <v>98</v>
      </c>
      <c r="B46" s="19">
        <v>14228</v>
      </c>
      <c r="C46" s="19">
        <v>17400</v>
      </c>
      <c r="D46" s="17">
        <v>81.8</v>
      </c>
      <c r="E46" s="19">
        <v>98</v>
      </c>
      <c r="F46" s="19">
        <v>97</v>
      </c>
      <c r="G46" s="19">
        <v>4191</v>
      </c>
      <c r="H46" s="19">
        <v>4992</v>
      </c>
      <c r="I46" s="17">
        <v>84</v>
      </c>
      <c r="J46" s="19">
        <v>99</v>
      </c>
      <c r="K46" s="19">
        <v>99</v>
      </c>
    </row>
    <row r="47" spans="1:11">
      <c r="A47" s="36" t="s">
        <v>135</v>
      </c>
      <c r="B47" s="19">
        <v>24490</v>
      </c>
      <c r="C47" s="19">
        <v>23227</v>
      </c>
      <c r="D47" s="17">
        <v>105.4</v>
      </c>
      <c r="E47" s="19">
        <v>98</v>
      </c>
      <c r="F47" s="19">
        <v>96</v>
      </c>
      <c r="G47" s="19">
        <v>6847</v>
      </c>
      <c r="H47" s="19">
        <v>7470</v>
      </c>
      <c r="I47" s="17">
        <v>91.7</v>
      </c>
      <c r="J47" s="19">
        <v>99</v>
      </c>
      <c r="K47" s="19">
        <v>95</v>
      </c>
    </row>
    <row r="48" spans="1:11">
      <c r="A48" s="36" t="s">
        <v>68</v>
      </c>
      <c r="B48" s="19">
        <v>15145</v>
      </c>
      <c r="C48" s="19">
        <v>13445</v>
      </c>
      <c r="D48" s="17">
        <v>112.6</v>
      </c>
      <c r="E48" s="19">
        <v>71</v>
      </c>
      <c r="F48" s="19">
        <v>70</v>
      </c>
      <c r="G48" s="19">
        <v>2380</v>
      </c>
      <c r="H48" s="19">
        <v>2520</v>
      </c>
      <c r="I48" s="17">
        <v>94.4</v>
      </c>
      <c r="J48" s="19">
        <v>75</v>
      </c>
      <c r="K48" s="19">
        <v>73</v>
      </c>
    </row>
    <row r="49" spans="1:11">
      <c r="A49" s="36" t="s">
        <v>99</v>
      </c>
      <c r="B49" s="19">
        <v>57831</v>
      </c>
      <c r="C49" s="19">
        <v>60984</v>
      </c>
      <c r="D49" s="17">
        <v>94.8</v>
      </c>
      <c r="E49" s="19">
        <v>85</v>
      </c>
      <c r="F49" s="19">
        <v>80</v>
      </c>
      <c r="G49" s="19">
        <v>12801</v>
      </c>
      <c r="H49" s="19">
        <v>13527</v>
      </c>
      <c r="I49" s="17">
        <v>94.6</v>
      </c>
      <c r="J49" s="19">
        <v>99</v>
      </c>
      <c r="K49" s="19">
        <v>109</v>
      </c>
    </row>
    <row r="50" spans="1:11">
      <c r="A50" s="36" t="s">
        <v>69</v>
      </c>
      <c r="B50" s="19">
        <v>48402</v>
      </c>
      <c r="C50" s="19">
        <v>46892</v>
      </c>
      <c r="D50" s="17">
        <v>103.2</v>
      </c>
      <c r="E50" s="19">
        <v>97</v>
      </c>
      <c r="F50" s="19">
        <v>90</v>
      </c>
      <c r="G50" s="19">
        <v>4468</v>
      </c>
      <c r="H50" s="19">
        <v>4645</v>
      </c>
      <c r="I50" s="17">
        <v>96.2</v>
      </c>
      <c r="J50" s="19">
        <v>89</v>
      </c>
      <c r="K50" s="19">
        <v>98</v>
      </c>
    </row>
    <row r="51" spans="1:11">
      <c r="A51" s="36" t="s">
        <v>136</v>
      </c>
      <c r="B51" s="19">
        <v>14907</v>
      </c>
      <c r="C51" s="19">
        <v>15385</v>
      </c>
      <c r="D51" s="17">
        <v>96.9</v>
      </c>
      <c r="E51" s="19">
        <v>97</v>
      </c>
      <c r="F51" s="19">
        <v>101</v>
      </c>
      <c r="G51" s="19">
        <v>4041</v>
      </c>
      <c r="H51" s="19">
        <v>4499</v>
      </c>
      <c r="I51" s="17">
        <v>89.8</v>
      </c>
      <c r="J51" s="19">
        <v>95</v>
      </c>
      <c r="K51" s="19">
        <v>99</v>
      </c>
    </row>
    <row r="52" spans="1:11">
      <c r="A52" s="37" t="s">
        <v>100</v>
      </c>
      <c r="B52" s="195">
        <v>1345</v>
      </c>
      <c r="C52" s="195">
        <v>4162</v>
      </c>
      <c r="D52" s="192">
        <v>32.299999999999997</v>
      </c>
      <c r="E52" s="195">
        <v>31</v>
      </c>
      <c r="F52" s="195">
        <v>102</v>
      </c>
      <c r="G52" s="195">
        <v>110</v>
      </c>
      <c r="H52" s="195">
        <v>120</v>
      </c>
      <c r="I52" s="192">
        <v>91.7</v>
      </c>
      <c r="J52" s="195">
        <v>23</v>
      </c>
      <c r="K52" s="195">
        <v>46</v>
      </c>
    </row>
    <row r="72" spans="1:12">
      <c r="A72" s="96"/>
      <c r="B72" s="117"/>
      <c r="C72" s="117"/>
      <c r="D72" s="118"/>
      <c r="E72" s="119"/>
      <c r="F72" s="119"/>
      <c r="G72" s="114"/>
      <c r="H72" s="166"/>
      <c r="I72" s="166"/>
      <c r="J72" s="166"/>
      <c r="K72" s="166"/>
    </row>
    <row r="73" spans="1:12" ht="21.75" customHeight="1">
      <c r="A73" s="377"/>
      <c r="B73" s="375" t="s">
        <v>108</v>
      </c>
      <c r="C73" s="378"/>
      <c r="D73" s="378"/>
      <c r="E73" s="378"/>
      <c r="F73" s="379"/>
      <c r="G73" s="381" t="s">
        <v>109</v>
      </c>
      <c r="H73" s="382"/>
      <c r="I73" s="382"/>
      <c r="J73" s="382"/>
      <c r="K73" s="382"/>
    </row>
    <row r="74" spans="1:12" ht="37.5" customHeight="1">
      <c r="A74" s="376"/>
      <c r="B74" s="374" t="s">
        <v>93</v>
      </c>
      <c r="C74" s="374"/>
      <c r="D74" s="374"/>
      <c r="E74" s="374" t="s">
        <v>134</v>
      </c>
      <c r="F74" s="374"/>
      <c r="G74" s="374" t="s">
        <v>93</v>
      </c>
      <c r="H74" s="374"/>
      <c r="I74" s="375"/>
      <c r="J74" s="374" t="s">
        <v>134</v>
      </c>
      <c r="K74" s="375"/>
    </row>
    <row r="75" spans="1:12" ht="33.75">
      <c r="A75" s="376"/>
      <c r="B75" s="12">
        <v>2025</v>
      </c>
      <c r="C75" s="12">
        <v>2024</v>
      </c>
      <c r="D75" s="15" t="s">
        <v>139</v>
      </c>
      <c r="E75" s="12">
        <v>2025</v>
      </c>
      <c r="F75" s="12">
        <v>2024</v>
      </c>
      <c r="G75" s="12">
        <v>2025</v>
      </c>
      <c r="H75" s="12">
        <v>2024</v>
      </c>
      <c r="I75" s="15" t="s">
        <v>139</v>
      </c>
      <c r="J75" s="12">
        <v>2025</v>
      </c>
      <c r="K75" s="179">
        <v>2024</v>
      </c>
      <c r="L75" s="112"/>
    </row>
    <row r="76" spans="1:12">
      <c r="A76" s="35" t="s">
        <v>137</v>
      </c>
      <c r="B76" s="215">
        <v>54586</v>
      </c>
      <c r="C76" s="215">
        <v>57445</v>
      </c>
      <c r="D76" s="213">
        <v>95</v>
      </c>
      <c r="E76" s="215">
        <v>46</v>
      </c>
      <c r="F76" s="215">
        <v>50</v>
      </c>
      <c r="G76" s="215">
        <v>34</v>
      </c>
      <c r="H76" s="215">
        <v>20</v>
      </c>
      <c r="I76" s="213">
        <v>170</v>
      </c>
      <c r="J76" s="215">
        <v>21</v>
      </c>
      <c r="K76" s="215">
        <v>13</v>
      </c>
    </row>
    <row r="77" spans="1:12">
      <c r="A77" s="36" t="s">
        <v>95</v>
      </c>
      <c r="B77" s="19">
        <v>652</v>
      </c>
      <c r="C77" s="19">
        <v>635</v>
      </c>
      <c r="D77" s="17">
        <v>102.7</v>
      </c>
      <c r="E77" s="19">
        <v>76</v>
      </c>
      <c r="F77" s="19">
        <v>70</v>
      </c>
      <c r="G77" s="47" t="s">
        <v>172</v>
      </c>
      <c r="H77" s="47" t="s">
        <v>172</v>
      </c>
      <c r="I77" s="47" t="s">
        <v>172</v>
      </c>
      <c r="J77" s="47" t="s">
        <v>172</v>
      </c>
      <c r="K77" s="47" t="s">
        <v>172</v>
      </c>
    </row>
    <row r="78" spans="1:12">
      <c r="A78" s="36" t="s">
        <v>96</v>
      </c>
      <c r="B78" s="19">
        <v>437</v>
      </c>
      <c r="C78" s="19">
        <v>434</v>
      </c>
      <c r="D78" s="17">
        <v>100.7</v>
      </c>
      <c r="E78" s="19">
        <v>24</v>
      </c>
      <c r="F78" s="19">
        <v>24</v>
      </c>
      <c r="G78" s="19">
        <v>1</v>
      </c>
      <c r="H78" s="47" t="s">
        <v>172</v>
      </c>
      <c r="I78" s="47" t="s">
        <v>172</v>
      </c>
      <c r="J78" s="19">
        <v>50</v>
      </c>
      <c r="K78" s="47" t="s">
        <v>172</v>
      </c>
    </row>
    <row r="79" spans="1:12">
      <c r="A79" s="36" t="s">
        <v>65</v>
      </c>
      <c r="B79" s="19">
        <v>897</v>
      </c>
      <c r="C79" s="19">
        <v>644</v>
      </c>
      <c r="D79" s="17">
        <v>139.30000000000001</v>
      </c>
      <c r="E79" s="19">
        <v>52</v>
      </c>
      <c r="F79" s="19">
        <v>33</v>
      </c>
      <c r="G79" s="47" t="s">
        <v>172</v>
      </c>
      <c r="H79" s="47" t="s">
        <v>172</v>
      </c>
      <c r="I79" s="47" t="s">
        <v>172</v>
      </c>
      <c r="J79" s="47" t="s">
        <v>172</v>
      </c>
      <c r="K79" s="47" t="s">
        <v>172</v>
      </c>
    </row>
    <row r="80" spans="1:12">
      <c r="A80" s="36" t="s">
        <v>97</v>
      </c>
      <c r="B80" s="19">
        <v>3096</v>
      </c>
      <c r="C80" s="19">
        <v>3062</v>
      </c>
      <c r="D80" s="17">
        <v>101.1</v>
      </c>
      <c r="E80" s="19">
        <v>13</v>
      </c>
      <c r="F80" s="19">
        <v>13</v>
      </c>
      <c r="G80" s="47" t="s">
        <v>172</v>
      </c>
      <c r="H80" s="19">
        <v>3</v>
      </c>
      <c r="I80" s="47" t="s">
        <v>172</v>
      </c>
      <c r="J80" s="47" t="s">
        <v>172</v>
      </c>
      <c r="K80" s="19">
        <v>4</v>
      </c>
    </row>
    <row r="81" spans="1:11">
      <c r="A81" s="36" t="s">
        <v>66</v>
      </c>
      <c r="B81" s="19">
        <v>2281</v>
      </c>
      <c r="C81" s="19">
        <v>2787</v>
      </c>
      <c r="D81" s="17">
        <v>81.8</v>
      </c>
      <c r="E81" s="19">
        <v>54</v>
      </c>
      <c r="F81" s="19">
        <v>57</v>
      </c>
      <c r="G81" s="47" t="s">
        <v>172</v>
      </c>
      <c r="H81" s="47" t="s">
        <v>172</v>
      </c>
      <c r="I81" s="47" t="s">
        <v>172</v>
      </c>
      <c r="J81" s="47" t="s">
        <v>172</v>
      </c>
      <c r="K81" s="47" t="s">
        <v>172</v>
      </c>
    </row>
    <row r="82" spans="1:11">
      <c r="A82" s="36" t="s">
        <v>67</v>
      </c>
      <c r="B82" s="19">
        <v>10528</v>
      </c>
      <c r="C82" s="19">
        <v>9404</v>
      </c>
      <c r="D82" s="17">
        <v>112</v>
      </c>
      <c r="E82" s="19">
        <v>93</v>
      </c>
      <c r="F82" s="19">
        <v>90</v>
      </c>
      <c r="G82" s="47" t="s">
        <v>172</v>
      </c>
      <c r="H82" s="47" t="s">
        <v>172</v>
      </c>
      <c r="I82" s="47" t="s">
        <v>172</v>
      </c>
      <c r="J82" s="47" t="s">
        <v>172</v>
      </c>
      <c r="K82" s="47" t="s">
        <v>172</v>
      </c>
    </row>
    <row r="83" spans="1:11">
      <c r="A83" s="36" t="s">
        <v>98</v>
      </c>
      <c r="B83" s="19">
        <v>6379</v>
      </c>
      <c r="C83" s="19">
        <v>11325</v>
      </c>
      <c r="D83" s="17">
        <v>56.3</v>
      </c>
      <c r="E83" s="19">
        <v>56</v>
      </c>
      <c r="F83" s="19">
        <v>90</v>
      </c>
      <c r="G83" s="47" t="s">
        <v>172</v>
      </c>
      <c r="H83" s="47" t="s">
        <v>172</v>
      </c>
      <c r="I83" s="47" t="s">
        <v>172</v>
      </c>
      <c r="J83" s="47" t="s">
        <v>172</v>
      </c>
      <c r="K83" s="47" t="s">
        <v>172</v>
      </c>
    </row>
    <row r="84" spans="1:11">
      <c r="A84" s="36" t="s">
        <v>135</v>
      </c>
      <c r="B84" s="19">
        <v>7713</v>
      </c>
      <c r="C84" s="19">
        <v>7532</v>
      </c>
      <c r="D84" s="17">
        <v>102.4</v>
      </c>
      <c r="E84" s="19">
        <v>92</v>
      </c>
      <c r="F84" s="19">
        <v>91</v>
      </c>
      <c r="G84" s="47" t="s">
        <v>172</v>
      </c>
      <c r="H84" s="19">
        <v>2</v>
      </c>
      <c r="I84" s="47" t="s">
        <v>172</v>
      </c>
      <c r="J84" s="47" t="s">
        <v>172</v>
      </c>
      <c r="K84" s="19">
        <v>33</v>
      </c>
    </row>
    <row r="85" spans="1:11">
      <c r="A85" s="36" t="s">
        <v>68</v>
      </c>
      <c r="B85" s="19">
        <v>4719</v>
      </c>
      <c r="C85" s="19">
        <v>3164</v>
      </c>
      <c r="D85" s="17">
        <v>149.1</v>
      </c>
      <c r="E85" s="19">
        <v>45</v>
      </c>
      <c r="F85" s="19">
        <v>48</v>
      </c>
      <c r="G85" s="47" t="s">
        <v>172</v>
      </c>
      <c r="H85" s="47" t="s">
        <v>172</v>
      </c>
      <c r="I85" s="47" t="s">
        <v>172</v>
      </c>
      <c r="J85" s="47" t="s">
        <v>172</v>
      </c>
      <c r="K85" s="47" t="s">
        <v>172</v>
      </c>
    </row>
    <row r="86" spans="1:11">
      <c r="A86" s="36" t="s">
        <v>99</v>
      </c>
      <c r="B86" s="19">
        <v>6303</v>
      </c>
      <c r="C86" s="19">
        <v>5954</v>
      </c>
      <c r="D86" s="17">
        <v>105.9</v>
      </c>
      <c r="E86" s="19">
        <v>43</v>
      </c>
      <c r="F86" s="19">
        <v>44</v>
      </c>
      <c r="G86" s="19">
        <v>6</v>
      </c>
      <c r="H86" s="47" t="s">
        <v>172</v>
      </c>
      <c r="I86" s="47" t="s">
        <v>172</v>
      </c>
      <c r="J86" s="19">
        <v>55</v>
      </c>
      <c r="K86" s="47" t="s">
        <v>172</v>
      </c>
    </row>
    <row r="87" spans="1:11">
      <c r="A87" s="36" t="s">
        <v>69</v>
      </c>
      <c r="B87" s="19">
        <v>7872</v>
      </c>
      <c r="C87" s="19">
        <v>7204</v>
      </c>
      <c r="D87" s="17">
        <v>109.3</v>
      </c>
      <c r="E87" s="19">
        <v>43</v>
      </c>
      <c r="F87" s="19">
        <v>35</v>
      </c>
      <c r="G87" s="19">
        <v>25</v>
      </c>
      <c r="H87" s="19">
        <v>15</v>
      </c>
      <c r="I87" s="17">
        <v>166.7</v>
      </c>
      <c r="J87" s="19">
        <v>86</v>
      </c>
      <c r="K87" s="19">
        <v>33</v>
      </c>
    </row>
    <row r="88" spans="1:11">
      <c r="A88" s="36" t="s">
        <v>136</v>
      </c>
      <c r="B88" s="19">
        <v>3189</v>
      </c>
      <c r="C88" s="19">
        <v>4533</v>
      </c>
      <c r="D88" s="17">
        <v>70.400000000000006</v>
      </c>
      <c r="E88" s="19">
        <v>56</v>
      </c>
      <c r="F88" s="19">
        <v>98</v>
      </c>
      <c r="G88" s="19">
        <v>2</v>
      </c>
      <c r="H88" s="47" t="s">
        <v>172</v>
      </c>
      <c r="I88" s="47" t="s">
        <v>172</v>
      </c>
      <c r="J88" s="19">
        <v>10</v>
      </c>
      <c r="K88" s="47" t="s">
        <v>172</v>
      </c>
    </row>
    <row r="89" spans="1:11">
      <c r="A89" s="37" t="s">
        <v>100</v>
      </c>
      <c r="B89" s="195">
        <v>520</v>
      </c>
      <c r="C89" s="195">
        <v>767</v>
      </c>
      <c r="D89" s="192">
        <v>67.8</v>
      </c>
      <c r="E89" s="195">
        <v>44</v>
      </c>
      <c r="F89" s="195">
        <v>89</v>
      </c>
      <c r="G89" s="191" t="s">
        <v>172</v>
      </c>
      <c r="H89" s="191" t="s">
        <v>172</v>
      </c>
      <c r="I89" s="191" t="s">
        <v>172</v>
      </c>
      <c r="J89" s="191" t="s">
        <v>172</v>
      </c>
      <c r="K89" s="191" t="s">
        <v>172</v>
      </c>
    </row>
  </sheetData>
  <mergeCells count="22">
    <mergeCell ref="G37:I37"/>
    <mergeCell ref="G73:K73"/>
    <mergeCell ref="A2:K2"/>
    <mergeCell ref="B36:F36"/>
    <mergeCell ref="G36:K36"/>
    <mergeCell ref="A4:A6"/>
    <mergeCell ref="B5:D5"/>
    <mergeCell ref="B4:F4"/>
    <mergeCell ref="G4:K4"/>
    <mergeCell ref="E5:F5"/>
    <mergeCell ref="G5:I5"/>
    <mergeCell ref="J5:K5"/>
    <mergeCell ref="E74:F74"/>
    <mergeCell ref="G74:I74"/>
    <mergeCell ref="A36:A38"/>
    <mergeCell ref="J74:K74"/>
    <mergeCell ref="J37:K37"/>
    <mergeCell ref="A73:A75"/>
    <mergeCell ref="B74:D74"/>
    <mergeCell ref="B37:D37"/>
    <mergeCell ref="E37:F37"/>
    <mergeCell ref="B73:F73"/>
  </mergeCells>
  <phoneticPr fontId="0" type="noConversion"/>
  <pageMargins left="0.59055118110236227" right="0.59055118110236227" top="0.59055118110236227" bottom="0.59055118110236227" header="0" footer="0.39370078740157483"/>
  <pageSetup paperSize="9" firstPageNumber="40" orientation="landscape" useFirstPageNumber="1" r:id="rId1"/>
  <headerFooter alignWithMargins="0">
    <oddFooter>&amp;R&amp;"Calibri,обычный"&amp;8&amp;P</oddFooter>
  </headerFooter>
</worksheet>
</file>

<file path=xl/worksheets/sheet18.xml><?xml version="1.0" encoding="utf-8"?>
<worksheet xmlns="http://schemas.openxmlformats.org/spreadsheetml/2006/main" xmlns:r="http://schemas.openxmlformats.org/officeDocument/2006/relationships">
  <dimension ref="A1:L88"/>
  <sheetViews>
    <sheetView workbookViewId="0">
      <selection activeCell="G23" sqref="G23"/>
    </sheetView>
  </sheetViews>
  <sheetFormatPr defaultRowHeight="12.75"/>
  <cols>
    <col min="1" max="1" width="22.7109375" style="120" customWidth="1"/>
    <col min="2" max="3" width="10.7109375" style="120" customWidth="1"/>
    <col min="4" max="4" width="11.28515625" style="120" customWidth="1"/>
    <col min="5" max="7" width="10.7109375" style="120" customWidth="1"/>
    <col min="8" max="16384" width="9.140625" style="120"/>
  </cols>
  <sheetData>
    <row r="1" spans="1:8">
      <c r="A1" s="388"/>
      <c r="B1" s="388"/>
      <c r="C1" s="388"/>
      <c r="D1" s="388"/>
      <c r="E1" s="388"/>
      <c r="F1" s="388"/>
      <c r="G1" s="388"/>
    </row>
    <row r="2" spans="1:8" ht="28.5" customHeight="1">
      <c r="A2" s="389" t="s">
        <v>163</v>
      </c>
      <c r="B2" s="389"/>
      <c r="C2" s="389"/>
      <c r="D2" s="389"/>
      <c r="E2" s="389"/>
      <c r="F2" s="389"/>
      <c r="G2" s="389"/>
    </row>
    <row r="3" spans="1:8" ht="12" customHeight="1">
      <c r="A3" s="121"/>
      <c r="B3" s="121"/>
      <c r="C3" s="121"/>
      <c r="D3" s="121"/>
      <c r="E3" s="122"/>
      <c r="F3" s="122"/>
      <c r="G3" s="122"/>
    </row>
    <row r="4" spans="1:8" ht="25.15" customHeight="1">
      <c r="A4" s="383"/>
      <c r="B4" s="384" t="s">
        <v>54</v>
      </c>
      <c r="C4" s="384"/>
      <c r="D4" s="384"/>
      <c r="E4" s="384" t="s">
        <v>56</v>
      </c>
      <c r="F4" s="384"/>
      <c r="G4" s="386"/>
      <c r="H4" s="123"/>
    </row>
    <row r="5" spans="1:8" ht="25.15" customHeight="1">
      <c r="A5" s="383"/>
      <c r="B5" s="384" t="s">
        <v>112</v>
      </c>
      <c r="C5" s="384"/>
      <c r="D5" s="384"/>
      <c r="E5" s="384" t="s">
        <v>112</v>
      </c>
      <c r="F5" s="384"/>
      <c r="G5" s="386"/>
      <c r="H5" s="123"/>
    </row>
    <row r="6" spans="1:8" ht="60" customHeight="1">
      <c r="A6" s="383"/>
      <c r="B6" s="12">
        <v>2025</v>
      </c>
      <c r="C6" s="12">
        <v>2024</v>
      </c>
      <c r="D6" s="15" t="s">
        <v>139</v>
      </c>
      <c r="E6" s="12">
        <v>2025</v>
      </c>
      <c r="F6" s="179">
        <v>2024</v>
      </c>
      <c r="G6" s="15" t="s">
        <v>139</v>
      </c>
      <c r="H6" s="123"/>
    </row>
    <row r="7" spans="1:8" ht="26.45" customHeight="1">
      <c r="A7" s="35" t="s">
        <v>137</v>
      </c>
      <c r="B7" s="305">
        <v>601</v>
      </c>
      <c r="C7" s="305">
        <v>1038</v>
      </c>
      <c r="D7" s="190">
        <v>57.9</v>
      </c>
      <c r="E7" s="305">
        <v>113</v>
      </c>
      <c r="F7" s="305">
        <v>148</v>
      </c>
      <c r="G7" s="190">
        <v>76.400000000000006</v>
      </c>
    </row>
    <row r="8" spans="1:8" ht="15.75" customHeight="1">
      <c r="A8" s="36" t="s">
        <v>95</v>
      </c>
      <c r="B8" s="189" t="s">
        <v>172</v>
      </c>
      <c r="C8" s="189" t="s">
        <v>172</v>
      </c>
      <c r="D8" s="189" t="s">
        <v>172</v>
      </c>
      <c r="E8" s="305">
        <v>37</v>
      </c>
      <c r="F8" s="305">
        <v>87</v>
      </c>
      <c r="G8" s="190">
        <v>42.5</v>
      </c>
    </row>
    <row r="9" spans="1:8" ht="12.75" customHeight="1">
      <c r="A9" s="36" t="s">
        <v>96</v>
      </c>
      <c r="B9" s="189" t="s">
        <v>172</v>
      </c>
      <c r="C9" s="305">
        <v>3</v>
      </c>
      <c r="D9" s="189" t="s">
        <v>172</v>
      </c>
      <c r="E9" s="189" t="s">
        <v>172</v>
      </c>
      <c r="F9" s="189" t="s">
        <v>172</v>
      </c>
      <c r="G9" s="189" t="s">
        <v>172</v>
      </c>
    </row>
    <row r="10" spans="1:8" ht="12.75" customHeight="1">
      <c r="A10" s="36" t="s">
        <v>65</v>
      </c>
      <c r="B10" s="305">
        <v>146</v>
      </c>
      <c r="C10" s="305">
        <v>232</v>
      </c>
      <c r="D10" s="190">
        <v>62.9</v>
      </c>
      <c r="E10" s="305">
        <v>4</v>
      </c>
      <c r="F10" s="189" t="s">
        <v>172</v>
      </c>
      <c r="G10" s="189" t="s">
        <v>172</v>
      </c>
    </row>
    <row r="11" spans="1:8" ht="12.75" customHeight="1">
      <c r="A11" s="36" t="s">
        <v>97</v>
      </c>
      <c r="B11" s="189" t="s">
        <v>172</v>
      </c>
      <c r="C11" s="305" t="s">
        <v>172</v>
      </c>
      <c r="D11" s="301" t="s">
        <v>172</v>
      </c>
      <c r="E11" s="189" t="s">
        <v>172</v>
      </c>
      <c r="F11" s="189" t="s">
        <v>172</v>
      </c>
      <c r="G11" s="189" t="s">
        <v>172</v>
      </c>
    </row>
    <row r="12" spans="1:8" ht="12.75" customHeight="1">
      <c r="A12" s="36" t="s">
        <v>66</v>
      </c>
      <c r="B12" s="305">
        <v>166</v>
      </c>
      <c r="C12" s="305">
        <v>215</v>
      </c>
      <c r="D12" s="190">
        <v>77.2</v>
      </c>
      <c r="E12" s="47" t="s">
        <v>172</v>
      </c>
      <c r="F12" s="47" t="s">
        <v>172</v>
      </c>
      <c r="G12" s="180" t="s">
        <v>172</v>
      </c>
    </row>
    <row r="13" spans="1:8" ht="12.75" customHeight="1">
      <c r="A13" s="36" t="s">
        <v>67</v>
      </c>
      <c r="B13" s="305">
        <v>8</v>
      </c>
      <c r="C13" s="189" t="s">
        <v>172</v>
      </c>
      <c r="D13" s="189" t="s">
        <v>172</v>
      </c>
      <c r="E13" s="47" t="s">
        <v>172</v>
      </c>
      <c r="F13" s="47" t="s">
        <v>172</v>
      </c>
      <c r="G13" s="180" t="s">
        <v>172</v>
      </c>
    </row>
    <row r="14" spans="1:8" ht="12.75" customHeight="1">
      <c r="A14" s="36" t="s">
        <v>98</v>
      </c>
      <c r="B14" s="189" t="s">
        <v>172</v>
      </c>
      <c r="C14" s="305" t="s">
        <v>172</v>
      </c>
      <c r="D14" s="301" t="s">
        <v>172</v>
      </c>
      <c r="E14" s="47" t="s">
        <v>172</v>
      </c>
      <c r="F14" s="47" t="s">
        <v>172</v>
      </c>
      <c r="G14" s="180" t="s">
        <v>172</v>
      </c>
    </row>
    <row r="15" spans="1:8" ht="12.75" customHeight="1">
      <c r="A15" s="36" t="s">
        <v>135</v>
      </c>
      <c r="B15" s="19" t="s">
        <v>172</v>
      </c>
      <c r="C15" s="19" t="s">
        <v>172</v>
      </c>
      <c r="D15" s="301" t="s">
        <v>172</v>
      </c>
      <c r="E15" s="19" t="s">
        <v>172</v>
      </c>
      <c r="F15" s="19" t="s">
        <v>172</v>
      </c>
      <c r="G15" s="180" t="s">
        <v>172</v>
      </c>
    </row>
    <row r="16" spans="1:8" ht="12.75" customHeight="1">
      <c r="A16" s="36" t="s">
        <v>68</v>
      </c>
      <c r="B16" s="305">
        <v>3</v>
      </c>
      <c r="C16" s="305">
        <v>5</v>
      </c>
      <c r="D16" s="190">
        <v>60</v>
      </c>
      <c r="E16" s="305">
        <v>13</v>
      </c>
      <c r="F16" s="189" t="s">
        <v>172</v>
      </c>
      <c r="G16" s="189" t="s">
        <v>172</v>
      </c>
    </row>
    <row r="17" spans="1:7" ht="12.75" customHeight="1">
      <c r="A17" s="36" t="s">
        <v>99</v>
      </c>
      <c r="B17" s="189" t="s">
        <v>172</v>
      </c>
      <c r="C17" s="305">
        <v>3</v>
      </c>
      <c r="D17" s="189" t="s">
        <v>172</v>
      </c>
      <c r="E17" s="189" t="s">
        <v>172</v>
      </c>
      <c r="F17" s="189" t="s">
        <v>172</v>
      </c>
      <c r="G17" s="189" t="s">
        <v>172</v>
      </c>
    </row>
    <row r="18" spans="1:7">
      <c r="A18" s="36" t="s">
        <v>69</v>
      </c>
      <c r="B18" s="305">
        <v>167</v>
      </c>
      <c r="C18" s="305">
        <v>302</v>
      </c>
      <c r="D18" s="190">
        <v>55.3</v>
      </c>
      <c r="E18" s="305">
        <v>59</v>
      </c>
      <c r="F18" s="305">
        <v>61</v>
      </c>
      <c r="G18" s="190">
        <v>96.7</v>
      </c>
    </row>
    <row r="19" spans="1:7">
      <c r="A19" s="36" t="s">
        <v>136</v>
      </c>
      <c r="B19" s="305">
        <v>11</v>
      </c>
      <c r="C19" s="305">
        <v>31</v>
      </c>
      <c r="D19" s="190">
        <v>35.5</v>
      </c>
      <c r="E19" s="189" t="s">
        <v>172</v>
      </c>
      <c r="F19" s="189" t="s">
        <v>172</v>
      </c>
      <c r="G19" s="189" t="s">
        <v>172</v>
      </c>
    </row>
    <row r="20" spans="1:7">
      <c r="A20" s="37" t="s">
        <v>100</v>
      </c>
      <c r="B20" s="303">
        <v>100</v>
      </c>
      <c r="C20" s="303">
        <v>247</v>
      </c>
      <c r="D20" s="304">
        <v>40.5</v>
      </c>
      <c r="E20" s="306" t="s">
        <v>172</v>
      </c>
      <c r="F20" s="306" t="s">
        <v>172</v>
      </c>
      <c r="G20" s="306" t="s">
        <v>172</v>
      </c>
    </row>
    <row r="35" spans="1:11">
      <c r="A35" s="124"/>
      <c r="B35" s="124"/>
      <c r="C35" s="124"/>
      <c r="D35" s="124"/>
      <c r="E35" s="122"/>
      <c r="F35" s="122"/>
      <c r="G35" s="122"/>
      <c r="H35" s="122"/>
      <c r="I35" s="122"/>
      <c r="J35" s="122"/>
      <c r="K35" s="122"/>
    </row>
    <row r="36" spans="1:11" ht="28.5" customHeight="1">
      <c r="A36" s="383"/>
      <c r="B36" s="384" t="s">
        <v>57</v>
      </c>
      <c r="C36" s="384"/>
      <c r="D36" s="385"/>
      <c r="E36" s="384" t="s">
        <v>58</v>
      </c>
      <c r="F36" s="384"/>
      <c r="G36" s="387"/>
      <c r="H36" s="123"/>
    </row>
    <row r="37" spans="1:11" ht="30" customHeight="1">
      <c r="A37" s="383"/>
      <c r="B37" s="384" t="s">
        <v>112</v>
      </c>
      <c r="C37" s="384"/>
      <c r="D37" s="384"/>
      <c r="E37" s="384" t="s">
        <v>112</v>
      </c>
      <c r="F37" s="384"/>
      <c r="G37" s="386"/>
      <c r="H37" s="123"/>
    </row>
    <row r="38" spans="1:11" ht="33.75">
      <c r="A38" s="383"/>
      <c r="B38" s="12">
        <v>2025</v>
      </c>
      <c r="C38" s="12">
        <v>2024</v>
      </c>
      <c r="D38" s="15" t="s">
        <v>139</v>
      </c>
      <c r="E38" s="12">
        <v>2025</v>
      </c>
      <c r="F38" s="179">
        <v>2024</v>
      </c>
      <c r="G38" s="15" t="s">
        <v>139</v>
      </c>
      <c r="H38" s="123"/>
    </row>
    <row r="39" spans="1:11">
      <c r="A39" s="35" t="s">
        <v>137</v>
      </c>
      <c r="B39" s="305">
        <v>4</v>
      </c>
      <c r="C39" s="305">
        <v>6</v>
      </c>
      <c r="D39" s="190">
        <v>66.7</v>
      </c>
      <c r="E39" s="305">
        <v>388</v>
      </c>
      <c r="F39" s="305">
        <v>1007</v>
      </c>
      <c r="G39" s="190">
        <v>38.5</v>
      </c>
    </row>
    <row r="40" spans="1:11">
      <c r="A40" s="36" t="s">
        <v>95</v>
      </c>
      <c r="B40" s="125" t="s">
        <v>172</v>
      </c>
      <c r="C40" s="125" t="s">
        <v>172</v>
      </c>
      <c r="D40" s="125" t="s">
        <v>172</v>
      </c>
      <c r="E40" s="47" t="s">
        <v>172</v>
      </c>
      <c r="F40" s="19" t="s">
        <v>172</v>
      </c>
      <c r="G40" s="180" t="s">
        <v>172</v>
      </c>
    </row>
    <row r="41" spans="1:11">
      <c r="A41" s="36" t="s">
        <v>96</v>
      </c>
      <c r="B41" s="125" t="s">
        <v>172</v>
      </c>
      <c r="C41" s="125" t="s">
        <v>172</v>
      </c>
      <c r="D41" s="125" t="s">
        <v>172</v>
      </c>
      <c r="E41" s="126" t="s">
        <v>172</v>
      </c>
      <c r="F41" s="126" t="s">
        <v>172</v>
      </c>
      <c r="G41" s="180" t="s">
        <v>172</v>
      </c>
    </row>
    <row r="42" spans="1:11">
      <c r="A42" s="36" t="s">
        <v>65</v>
      </c>
      <c r="B42" s="125" t="s">
        <v>172</v>
      </c>
      <c r="C42" s="125" t="s">
        <v>172</v>
      </c>
      <c r="D42" s="125" t="s">
        <v>172</v>
      </c>
      <c r="E42" s="126" t="s">
        <v>172</v>
      </c>
      <c r="F42" s="126" t="s">
        <v>172</v>
      </c>
      <c r="G42" s="180" t="s">
        <v>172</v>
      </c>
    </row>
    <row r="43" spans="1:11">
      <c r="A43" s="36" t="s">
        <v>97</v>
      </c>
      <c r="B43" s="125" t="s">
        <v>172</v>
      </c>
      <c r="C43" s="125" t="s">
        <v>172</v>
      </c>
      <c r="D43" s="125" t="s">
        <v>172</v>
      </c>
      <c r="E43" s="126" t="s">
        <v>172</v>
      </c>
      <c r="F43" s="126" t="s">
        <v>172</v>
      </c>
      <c r="G43" s="180" t="s">
        <v>172</v>
      </c>
    </row>
    <row r="44" spans="1:11">
      <c r="A44" s="36" t="s">
        <v>66</v>
      </c>
      <c r="B44" s="125" t="s">
        <v>172</v>
      </c>
      <c r="C44" s="125" t="s">
        <v>172</v>
      </c>
      <c r="D44" s="125" t="s">
        <v>172</v>
      </c>
      <c r="E44" s="305" t="s">
        <v>172</v>
      </c>
      <c r="F44" s="189" t="s">
        <v>172</v>
      </c>
      <c r="G44" s="180" t="s">
        <v>172</v>
      </c>
    </row>
    <row r="45" spans="1:11">
      <c r="A45" s="36" t="s">
        <v>67</v>
      </c>
      <c r="B45" s="125" t="s">
        <v>172</v>
      </c>
      <c r="C45" s="125" t="s">
        <v>172</v>
      </c>
      <c r="D45" s="125" t="s">
        <v>172</v>
      </c>
      <c r="E45" s="126" t="s">
        <v>172</v>
      </c>
      <c r="F45" s="126" t="s">
        <v>172</v>
      </c>
      <c r="G45" s="180" t="s">
        <v>172</v>
      </c>
    </row>
    <row r="46" spans="1:11">
      <c r="A46" s="36" t="s">
        <v>98</v>
      </c>
      <c r="B46" s="47" t="s">
        <v>172</v>
      </c>
      <c r="C46" s="47" t="s">
        <v>172</v>
      </c>
      <c r="D46" s="47" t="s">
        <v>172</v>
      </c>
      <c r="E46" s="126" t="s">
        <v>172</v>
      </c>
      <c r="F46" s="126" t="s">
        <v>172</v>
      </c>
      <c r="G46" s="180" t="s">
        <v>172</v>
      </c>
    </row>
    <row r="47" spans="1:11">
      <c r="A47" s="36" t="s">
        <v>135</v>
      </c>
      <c r="B47" s="127" t="s">
        <v>172</v>
      </c>
      <c r="C47" s="127" t="s">
        <v>172</v>
      </c>
      <c r="D47" s="127" t="s">
        <v>172</v>
      </c>
      <c r="E47" s="19" t="s">
        <v>172</v>
      </c>
      <c r="F47" s="19" t="s">
        <v>172</v>
      </c>
      <c r="G47" s="180" t="s">
        <v>172</v>
      </c>
    </row>
    <row r="48" spans="1:11">
      <c r="A48" s="36" t="s">
        <v>68</v>
      </c>
      <c r="B48" s="305">
        <v>3</v>
      </c>
      <c r="C48" s="189" t="s">
        <v>172</v>
      </c>
      <c r="D48" s="189" t="s">
        <v>172</v>
      </c>
      <c r="E48" s="128" t="s">
        <v>172</v>
      </c>
      <c r="F48" s="128" t="s">
        <v>172</v>
      </c>
      <c r="G48" s="180" t="s">
        <v>172</v>
      </c>
    </row>
    <row r="49" spans="1:12">
      <c r="A49" s="36" t="s">
        <v>99</v>
      </c>
      <c r="B49" s="22" t="s">
        <v>172</v>
      </c>
      <c r="C49" s="22" t="s">
        <v>172</v>
      </c>
      <c r="D49" s="22" t="s">
        <v>172</v>
      </c>
      <c r="E49" s="21" t="s">
        <v>172</v>
      </c>
      <c r="F49" s="21" t="s">
        <v>172</v>
      </c>
      <c r="G49" s="180" t="s">
        <v>172</v>
      </c>
    </row>
    <row r="50" spans="1:12">
      <c r="A50" s="36" t="s">
        <v>69</v>
      </c>
      <c r="B50" s="305">
        <v>1</v>
      </c>
      <c r="C50" s="305">
        <v>6</v>
      </c>
      <c r="D50" s="190">
        <v>16.7</v>
      </c>
      <c r="E50" s="305">
        <v>388</v>
      </c>
      <c r="F50" s="305">
        <v>1007</v>
      </c>
      <c r="G50" s="190">
        <v>38.5</v>
      </c>
    </row>
    <row r="51" spans="1:12">
      <c r="A51" s="36" t="s">
        <v>136</v>
      </c>
      <c r="B51" s="126" t="s">
        <v>172</v>
      </c>
      <c r="C51" s="126" t="s">
        <v>172</v>
      </c>
      <c r="D51" s="126" t="s">
        <v>172</v>
      </c>
      <c r="E51" s="126" t="s">
        <v>172</v>
      </c>
      <c r="F51" s="126" t="s">
        <v>172</v>
      </c>
      <c r="G51" s="180" t="s">
        <v>172</v>
      </c>
      <c r="H51" s="122"/>
      <c r="I51" s="122"/>
      <c r="J51" s="122"/>
      <c r="K51" s="122"/>
      <c r="L51" s="122"/>
    </row>
    <row r="52" spans="1:12">
      <c r="A52" s="37" t="s">
        <v>100</v>
      </c>
      <c r="B52" s="169" t="s">
        <v>172</v>
      </c>
      <c r="C52" s="169" t="s">
        <v>172</v>
      </c>
      <c r="D52" s="169" t="s">
        <v>172</v>
      </c>
      <c r="E52" s="169" t="s">
        <v>172</v>
      </c>
      <c r="F52" s="169" t="s">
        <v>172</v>
      </c>
      <c r="G52" s="181" t="s">
        <v>172</v>
      </c>
    </row>
    <row r="71" spans="1:5">
      <c r="A71" s="124"/>
    </row>
    <row r="72" spans="1:5" ht="25.5" customHeight="1">
      <c r="A72" s="383"/>
      <c r="B72" s="384" t="s">
        <v>59</v>
      </c>
      <c r="C72" s="384"/>
      <c r="D72" s="387"/>
      <c r="E72" s="123"/>
    </row>
    <row r="73" spans="1:5" ht="29.25" customHeight="1">
      <c r="A73" s="383"/>
      <c r="B73" s="384" t="s">
        <v>112</v>
      </c>
      <c r="C73" s="384"/>
      <c r="D73" s="386"/>
      <c r="E73" s="123"/>
    </row>
    <row r="74" spans="1:5" ht="33.75">
      <c r="A74" s="383"/>
      <c r="B74" s="12">
        <v>2025</v>
      </c>
      <c r="C74" s="179">
        <v>2024</v>
      </c>
      <c r="D74" s="15" t="s">
        <v>139</v>
      </c>
      <c r="E74" s="123"/>
    </row>
    <row r="75" spans="1:5">
      <c r="A75" s="35" t="s">
        <v>137</v>
      </c>
      <c r="B75" s="305">
        <v>111</v>
      </c>
      <c r="C75" s="305">
        <v>180</v>
      </c>
      <c r="D75" s="190">
        <v>61.7</v>
      </c>
    </row>
    <row r="76" spans="1:5">
      <c r="A76" s="36" t="s">
        <v>95</v>
      </c>
      <c r="B76" s="126" t="s">
        <v>172</v>
      </c>
      <c r="C76" s="19" t="s">
        <v>172</v>
      </c>
      <c r="D76" s="190" t="s">
        <v>172</v>
      </c>
    </row>
    <row r="77" spans="1:5">
      <c r="A77" s="36" t="s">
        <v>96</v>
      </c>
      <c r="B77" s="19" t="s">
        <v>172</v>
      </c>
      <c r="C77" s="19" t="s">
        <v>172</v>
      </c>
      <c r="D77" s="190" t="s">
        <v>172</v>
      </c>
    </row>
    <row r="78" spans="1:5">
      <c r="A78" s="36" t="s">
        <v>65</v>
      </c>
      <c r="B78" s="189" t="s">
        <v>172</v>
      </c>
      <c r="C78" s="305">
        <v>3</v>
      </c>
      <c r="D78" s="189" t="s">
        <v>172</v>
      </c>
    </row>
    <row r="79" spans="1:5">
      <c r="A79" s="36" t="s">
        <v>97</v>
      </c>
      <c r="B79" s="189" t="s">
        <v>172</v>
      </c>
      <c r="C79" s="305">
        <v>1</v>
      </c>
      <c r="D79" s="189" t="s">
        <v>172</v>
      </c>
    </row>
    <row r="80" spans="1:5">
      <c r="A80" s="36" t="s">
        <v>66</v>
      </c>
      <c r="B80" s="305">
        <v>18</v>
      </c>
      <c r="C80" s="305">
        <v>79</v>
      </c>
      <c r="D80" s="190">
        <v>22.8</v>
      </c>
    </row>
    <row r="81" spans="1:4">
      <c r="A81" s="36" t="s">
        <v>67</v>
      </c>
      <c r="B81" s="19" t="s">
        <v>172</v>
      </c>
      <c r="C81" s="47" t="s">
        <v>172</v>
      </c>
      <c r="D81" s="190" t="s">
        <v>172</v>
      </c>
    </row>
    <row r="82" spans="1:4">
      <c r="A82" s="36" t="s">
        <v>98</v>
      </c>
      <c r="B82" s="189" t="s">
        <v>172</v>
      </c>
      <c r="C82" s="305" t="s">
        <v>172</v>
      </c>
      <c r="D82" s="190" t="s">
        <v>172</v>
      </c>
    </row>
    <row r="83" spans="1:4">
      <c r="A83" s="36" t="s">
        <v>135</v>
      </c>
      <c r="B83" s="170" t="s">
        <v>172</v>
      </c>
      <c r="C83" s="170" t="s">
        <v>172</v>
      </c>
      <c r="D83" s="190" t="s">
        <v>172</v>
      </c>
    </row>
    <row r="84" spans="1:4">
      <c r="A84" s="36" t="s">
        <v>68</v>
      </c>
      <c r="B84" s="305">
        <v>8</v>
      </c>
      <c r="C84" s="305">
        <v>3</v>
      </c>
      <c r="D84" s="190">
        <v>266.7</v>
      </c>
    </row>
    <row r="85" spans="1:4">
      <c r="A85" s="36" t="s">
        <v>99</v>
      </c>
      <c r="B85" s="21" t="s">
        <v>172</v>
      </c>
      <c r="C85" s="21" t="s">
        <v>172</v>
      </c>
      <c r="D85" s="190" t="s">
        <v>172</v>
      </c>
    </row>
    <row r="86" spans="1:4">
      <c r="A86" s="36" t="s">
        <v>69</v>
      </c>
      <c r="B86" s="300">
        <v>73</v>
      </c>
      <c r="C86" s="300">
        <v>58</v>
      </c>
      <c r="D86" s="301">
        <v>125.9</v>
      </c>
    </row>
    <row r="87" spans="1:4">
      <c r="A87" s="36" t="s">
        <v>136</v>
      </c>
      <c r="B87" s="300">
        <v>10</v>
      </c>
      <c r="C87" s="300">
        <v>27</v>
      </c>
      <c r="D87" s="301">
        <v>37</v>
      </c>
    </row>
    <row r="88" spans="1:4">
      <c r="A88" s="37" t="s">
        <v>100</v>
      </c>
      <c r="B88" s="303">
        <v>2</v>
      </c>
      <c r="C88" s="303">
        <v>9</v>
      </c>
      <c r="D88" s="304">
        <v>22.2</v>
      </c>
    </row>
  </sheetData>
  <mergeCells count="15">
    <mergeCell ref="E36:G36"/>
    <mergeCell ref="E37:G37"/>
    <mergeCell ref="A1:G1"/>
    <mergeCell ref="A2:G2"/>
    <mergeCell ref="A4:A6"/>
    <mergeCell ref="B4:D4"/>
    <mergeCell ref="E4:G4"/>
    <mergeCell ref="B5:D5"/>
    <mergeCell ref="E5:G5"/>
    <mergeCell ref="A72:A74"/>
    <mergeCell ref="A36:A38"/>
    <mergeCell ref="B36:D36"/>
    <mergeCell ref="B73:D73"/>
    <mergeCell ref="B37:D37"/>
    <mergeCell ref="B72:D72"/>
  </mergeCells>
  <phoneticPr fontId="0" type="noConversion"/>
  <pageMargins left="0.78740157480314965" right="0.59055118110236227" top="0.59055118110236227" bottom="0.59055118110236227" header="0" footer="0.39370078740157483"/>
  <pageSetup paperSize="9" firstPageNumber="43" orientation="landscape" useFirstPageNumber="1" r:id="rId1"/>
  <headerFooter alignWithMargins="0">
    <oddFooter>&amp;R&amp;"Calibri,обычный"&amp;8&amp;P</oddFooter>
  </headerFooter>
  <drawing r:id="rId2"/>
</worksheet>
</file>

<file path=xl/worksheets/sheet19.xml><?xml version="1.0" encoding="utf-8"?>
<worksheet xmlns="http://schemas.openxmlformats.org/spreadsheetml/2006/main" xmlns:r="http://schemas.openxmlformats.org/officeDocument/2006/relationships">
  <dimension ref="A1:Q28"/>
  <sheetViews>
    <sheetView workbookViewId="0">
      <selection activeCell="A24" sqref="A24:C24"/>
    </sheetView>
  </sheetViews>
  <sheetFormatPr defaultRowHeight="12.75"/>
  <cols>
    <col min="1" max="1" width="27.85546875" customWidth="1"/>
  </cols>
  <sheetData>
    <row r="1" spans="1:11" s="2" customFormat="1" ht="33" customHeight="1">
      <c r="A1" s="390" t="s">
        <v>191</v>
      </c>
      <c r="B1" s="390"/>
      <c r="C1" s="390"/>
      <c r="D1" s="390"/>
      <c r="E1" s="390"/>
      <c r="F1" s="390"/>
      <c r="G1" s="390"/>
      <c r="H1" s="390"/>
      <c r="I1" s="390"/>
      <c r="J1" s="390"/>
      <c r="K1" s="390"/>
    </row>
    <row r="2" spans="1:11" s="2" customFormat="1"/>
    <row r="3" spans="1:11" s="2" customFormat="1">
      <c r="A3" s="45"/>
      <c r="K3" s="187" t="s">
        <v>64</v>
      </c>
    </row>
    <row r="4" spans="1:11" s="2" customFormat="1" ht="68.25" customHeight="1">
      <c r="A4" s="188"/>
      <c r="B4" s="12" t="s">
        <v>180</v>
      </c>
      <c r="C4" s="12" t="s">
        <v>181</v>
      </c>
      <c r="D4" s="12" t="s">
        <v>182</v>
      </c>
      <c r="E4" s="12" t="s">
        <v>183</v>
      </c>
      <c r="F4" s="12" t="s">
        <v>184</v>
      </c>
      <c r="G4" s="12" t="s">
        <v>185</v>
      </c>
      <c r="H4" s="12" t="s">
        <v>186</v>
      </c>
      <c r="I4" s="12" t="s">
        <v>187</v>
      </c>
      <c r="J4" s="179" t="s">
        <v>188</v>
      </c>
      <c r="K4" s="179" t="s">
        <v>189</v>
      </c>
    </row>
    <row r="5" spans="1:11" s="2" customFormat="1" ht="28.9" customHeight="1">
      <c r="A5" s="35" t="s">
        <v>137</v>
      </c>
      <c r="B5" s="189" t="s">
        <v>172</v>
      </c>
      <c r="C5" s="190">
        <v>100</v>
      </c>
      <c r="D5" s="190">
        <v>3275.2</v>
      </c>
      <c r="E5" s="190">
        <v>22799.4</v>
      </c>
      <c r="F5" s="190">
        <v>12223.4</v>
      </c>
      <c r="G5" s="190">
        <v>7772.7</v>
      </c>
      <c r="H5" s="190">
        <v>688.8</v>
      </c>
      <c r="I5" s="190">
        <v>2619.1999999999998</v>
      </c>
      <c r="J5" s="190">
        <v>436.8</v>
      </c>
      <c r="K5" s="189" t="s">
        <v>172</v>
      </c>
    </row>
    <row r="6" spans="1:11" s="2" customFormat="1" ht="12.75" customHeight="1">
      <c r="A6" s="36" t="s">
        <v>95</v>
      </c>
      <c r="B6" s="189" t="s">
        <v>172</v>
      </c>
      <c r="C6" s="190">
        <v>100</v>
      </c>
      <c r="D6" s="190">
        <v>15</v>
      </c>
      <c r="E6" s="189" t="s">
        <v>172</v>
      </c>
      <c r="F6" s="189" t="s">
        <v>172</v>
      </c>
      <c r="G6" s="189" t="s">
        <v>172</v>
      </c>
      <c r="H6" s="189" t="s">
        <v>172</v>
      </c>
      <c r="I6" s="189" t="s">
        <v>172</v>
      </c>
      <c r="J6" s="190">
        <v>432</v>
      </c>
      <c r="K6" s="189" t="s">
        <v>172</v>
      </c>
    </row>
    <row r="7" spans="1:11" s="2" customFormat="1">
      <c r="A7" s="36" t="s">
        <v>96</v>
      </c>
      <c r="B7" s="47" t="s">
        <v>172</v>
      </c>
      <c r="C7" s="47" t="s">
        <v>172</v>
      </c>
      <c r="D7" s="47" t="s">
        <v>172</v>
      </c>
      <c r="E7" s="47" t="s">
        <v>172</v>
      </c>
      <c r="F7" s="17" t="s">
        <v>172</v>
      </c>
      <c r="G7" s="17" t="s">
        <v>172</v>
      </c>
      <c r="H7" s="47" t="s">
        <v>172</v>
      </c>
      <c r="I7" s="17" t="s">
        <v>172</v>
      </c>
      <c r="J7" s="47" t="s">
        <v>172</v>
      </c>
      <c r="K7" s="47" t="s">
        <v>172</v>
      </c>
    </row>
    <row r="8" spans="1:11" s="2" customFormat="1">
      <c r="A8" s="36" t="s">
        <v>65</v>
      </c>
      <c r="B8" s="189" t="s">
        <v>172</v>
      </c>
      <c r="C8" s="189" t="s">
        <v>172</v>
      </c>
      <c r="D8" s="307">
        <v>2629.3</v>
      </c>
      <c r="E8" s="190">
        <v>6702.8</v>
      </c>
      <c r="F8" s="190">
        <v>2668.8</v>
      </c>
      <c r="G8" s="190">
        <v>3829.7</v>
      </c>
      <c r="H8" s="190">
        <v>456.5</v>
      </c>
      <c r="I8" s="190">
        <v>2335.5</v>
      </c>
      <c r="J8" s="189" t="s">
        <v>172</v>
      </c>
      <c r="K8" s="189" t="s">
        <v>172</v>
      </c>
    </row>
    <row r="9" spans="1:11" s="2" customFormat="1">
      <c r="A9" s="36" t="s">
        <v>97</v>
      </c>
      <c r="B9" s="47" t="s">
        <v>172</v>
      </c>
      <c r="C9" s="47" t="s">
        <v>172</v>
      </c>
      <c r="D9" s="47" t="s">
        <v>172</v>
      </c>
      <c r="E9" s="47" t="s">
        <v>172</v>
      </c>
      <c r="F9" s="17" t="s">
        <v>172</v>
      </c>
      <c r="G9" s="47" t="s">
        <v>172</v>
      </c>
      <c r="H9" s="47" t="s">
        <v>172</v>
      </c>
      <c r="I9" s="17" t="s">
        <v>172</v>
      </c>
      <c r="J9" s="47" t="s">
        <v>172</v>
      </c>
      <c r="K9" s="47" t="s">
        <v>172</v>
      </c>
    </row>
    <row r="10" spans="1:11" s="2" customFormat="1">
      <c r="A10" s="36" t="s">
        <v>66</v>
      </c>
      <c r="B10" s="47" t="s">
        <v>172</v>
      </c>
      <c r="C10" s="47" t="s">
        <v>172</v>
      </c>
      <c r="D10" s="47" t="s">
        <v>172</v>
      </c>
      <c r="E10" s="17" t="s">
        <v>172</v>
      </c>
      <c r="F10" s="17" t="s">
        <v>172</v>
      </c>
      <c r="G10" s="17" t="s">
        <v>172</v>
      </c>
      <c r="H10" s="17" t="s">
        <v>172</v>
      </c>
      <c r="I10" s="17" t="s">
        <v>172</v>
      </c>
      <c r="J10" s="47" t="s">
        <v>172</v>
      </c>
      <c r="K10" s="47" t="s">
        <v>172</v>
      </c>
    </row>
    <row r="11" spans="1:11" s="2" customFormat="1">
      <c r="A11" s="36" t="s">
        <v>67</v>
      </c>
      <c r="B11" s="47" t="s">
        <v>172</v>
      </c>
      <c r="C11" s="47" t="s">
        <v>172</v>
      </c>
      <c r="D11" s="47" t="s">
        <v>172</v>
      </c>
      <c r="E11" s="47" t="s">
        <v>172</v>
      </c>
      <c r="F11" s="17" t="s">
        <v>172</v>
      </c>
      <c r="G11" s="47" t="s">
        <v>172</v>
      </c>
      <c r="H11" s="47" t="s">
        <v>172</v>
      </c>
      <c r="I11" s="47" t="s">
        <v>172</v>
      </c>
      <c r="J11" s="47" t="s">
        <v>172</v>
      </c>
      <c r="K11" s="47" t="s">
        <v>172</v>
      </c>
    </row>
    <row r="12" spans="1:11" s="2" customFormat="1">
      <c r="A12" s="36" t="s">
        <v>98</v>
      </c>
      <c r="B12" s="189" t="s">
        <v>172</v>
      </c>
      <c r="C12" s="189" t="s">
        <v>172</v>
      </c>
      <c r="D12" s="189" t="s">
        <v>172</v>
      </c>
      <c r="E12" s="189" t="s">
        <v>172</v>
      </c>
      <c r="F12" s="190">
        <v>71</v>
      </c>
      <c r="G12" s="189" t="s">
        <v>172</v>
      </c>
      <c r="H12" s="189" t="s">
        <v>172</v>
      </c>
      <c r="I12" s="189" t="s">
        <v>172</v>
      </c>
      <c r="J12" s="189">
        <v>4.8</v>
      </c>
      <c r="K12" s="189" t="s">
        <v>172</v>
      </c>
    </row>
    <row r="13" spans="1:11" s="2" customFormat="1">
      <c r="A13" s="36" t="s">
        <v>135</v>
      </c>
      <c r="B13" s="47" t="s">
        <v>172</v>
      </c>
      <c r="C13" s="17" t="s">
        <v>172</v>
      </c>
      <c r="D13" s="47" t="s">
        <v>172</v>
      </c>
      <c r="E13" s="47" t="s">
        <v>172</v>
      </c>
      <c r="F13" s="17" t="s">
        <v>172</v>
      </c>
      <c r="G13" s="47" t="s">
        <v>172</v>
      </c>
      <c r="H13" s="47" t="s">
        <v>172</v>
      </c>
      <c r="I13" s="47" t="s">
        <v>172</v>
      </c>
      <c r="J13" s="47" t="s">
        <v>172</v>
      </c>
      <c r="K13" s="47" t="s">
        <v>172</v>
      </c>
    </row>
    <row r="14" spans="1:11" s="2" customFormat="1">
      <c r="A14" s="36" t="s">
        <v>68</v>
      </c>
      <c r="B14" s="47" t="s">
        <v>172</v>
      </c>
      <c r="C14" s="17" t="s">
        <v>172</v>
      </c>
      <c r="D14" s="47" t="s">
        <v>172</v>
      </c>
      <c r="E14" s="47" t="s">
        <v>172</v>
      </c>
      <c r="F14" s="17" t="s">
        <v>172</v>
      </c>
      <c r="G14" s="47" t="s">
        <v>172</v>
      </c>
      <c r="H14" s="47" t="s">
        <v>172</v>
      </c>
      <c r="I14" s="47" t="s">
        <v>172</v>
      </c>
      <c r="J14" s="47" t="s">
        <v>172</v>
      </c>
      <c r="K14" s="47" t="s">
        <v>172</v>
      </c>
    </row>
    <row r="15" spans="1:11" s="2" customFormat="1">
      <c r="A15" s="36" t="s">
        <v>99</v>
      </c>
      <c r="B15" s="302" t="s">
        <v>172</v>
      </c>
      <c r="C15" s="302" t="s">
        <v>172</v>
      </c>
      <c r="D15" s="302" t="s">
        <v>172</v>
      </c>
      <c r="E15" s="301">
        <v>1500</v>
      </c>
      <c r="F15" s="301">
        <v>6000</v>
      </c>
      <c r="G15" s="301">
        <v>2500</v>
      </c>
      <c r="H15" s="302" t="s">
        <v>172</v>
      </c>
      <c r="I15" s="302" t="s">
        <v>172</v>
      </c>
      <c r="J15" s="302" t="s">
        <v>172</v>
      </c>
      <c r="K15" s="302" t="s">
        <v>172</v>
      </c>
    </row>
    <row r="16" spans="1:11" s="2" customFormat="1">
      <c r="A16" s="36" t="s">
        <v>69</v>
      </c>
      <c r="B16" s="302" t="s">
        <v>172</v>
      </c>
      <c r="C16" s="302" t="s">
        <v>172</v>
      </c>
      <c r="D16" s="301">
        <v>567.9</v>
      </c>
      <c r="E16" s="301">
        <v>10111.6</v>
      </c>
      <c r="F16" s="301">
        <v>3166.6</v>
      </c>
      <c r="G16" s="302" t="s">
        <v>172</v>
      </c>
      <c r="H16" s="301">
        <v>94.3</v>
      </c>
      <c r="I16" s="301">
        <v>84.3</v>
      </c>
      <c r="J16" s="302" t="s">
        <v>172</v>
      </c>
      <c r="K16" s="302" t="s">
        <v>172</v>
      </c>
    </row>
    <row r="17" spans="1:17" s="2" customFormat="1">
      <c r="A17" s="36" t="s">
        <v>136</v>
      </c>
      <c r="B17" s="302" t="s">
        <v>172</v>
      </c>
      <c r="C17" s="302" t="s">
        <v>172</v>
      </c>
      <c r="D17" s="302" t="s">
        <v>172</v>
      </c>
      <c r="E17" s="302" t="s">
        <v>172</v>
      </c>
      <c r="F17" s="301">
        <v>9</v>
      </c>
      <c r="G17" s="302" t="s">
        <v>172</v>
      </c>
      <c r="H17" s="302" t="s">
        <v>172</v>
      </c>
      <c r="I17" s="302" t="s">
        <v>172</v>
      </c>
      <c r="J17" s="302" t="s">
        <v>172</v>
      </c>
      <c r="K17" s="302" t="s">
        <v>172</v>
      </c>
    </row>
    <row r="18" spans="1:17" s="2" customFormat="1">
      <c r="A18" s="37" t="s">
        <v>100</v>
      </c>
      <c r="B18" s="306" t="s">
        <v>172</v>
      </c>
      <c r="C18" s="306" t="s">
        <v>172</v>
      </c>
      <c r="D18" s="306" t="s">
        <v>172</v>
      </c>
      <c r="E18" s="304">
        <v>4485</v>
      </c>
      <c r="F18" s="304">
        <v>308</v>
      </c>
      <c r="G18" s="304">
        <v>1443</v>
      </c>
      <c r="H18" s="304">
        <v>138</v>
      </c>
      <c r="I18" s="304">
        <v>199.4</v>
      </c>
      <c r="J18" s="306" t="s">
        <v>172</v>
      </c>
      <c r="K18" s="306" t="s">
        <v>172</v>
      </c>
    </row>
    <row r="19" spans="1:17" s="2" customFormat="1">
      <c r="B19" s="193"/>
    </row>
    <row r="20" spans="1:17" s="2" customFormat="1"/>
    <row r="22" spans="1:17" s="2" customFormat="1"/>
    <row r="23" spans="1:17" s="122" customFormat="1" ht="12" customHeight="1">
      <c r="A23" s="391" t="s">
        <v>195</v>
      </c>
      <c r="B23" s="391"/>
      <c r="C23" s="129"/>
      <c r="D23" s="130"/>
      <c r="E23" s="131"/>
      <c r="F23" s="131"/>
    </row>
    <row r="24" spans="1:17" s="122" customFormat="1" ht="12" customHeight="1">
      <c r="A24" s="392" t="s">
        <v>190</v>
      </c>
      <c r="B24" s="393"/>
      <c r="C24" s="393"/>
      <c r="D24" s="132"/>
      <c r="E24" s="132"/>
      <c r="F24" s="132"/>
      <c r="G24" s="133"/>
      <c r="H24" s="133"/>
      <c r="I24" s="133"/>
      <c r="J24" s="133"/>
      <c r="K24" s="133"/>
    </row>
    <row r="25" spans="1:17" s="2" customFormat="1">
      <c r="A25" s="164" t="s">
        <v>129</v>
      </c>
      <c r="B25" s="93"/>
      <c r="C25" s="142" t="s">
        <v>170</v>
      </c>
      <c r="D25" s="140"/>
      <c r="E25" s="34"/>
      <c r="F25" s="144" t="s">
        <v>130</v>
      </c>
      <c r="G25" s="141"/>
      <c r="H25" s="34"/>
      <c r="I25" s="145" t="s">
        <v>131</v>
      </c>
      <c r="J25" s="139"/>
      <c r="O25" s="134"/>
      <c r="P25" s="52"/>
      <c r="Q25" s="52"/>
    </row>
    <row r="26" spans="1:17" s="2" customFormat="1">
      <c r="A26" s="143" t="s">
        <v>132</v>
      </c>
      <c r="B26" s="93"/>
      <c r="C26" s="135" t="s">
        <v>171</v>
      </c>
      <c r="D26" s="136"/>
      <c r="E26" s="34"/>
      <c r="F26" s="137" t="s">
        <v>110</v>
      </c>
      <c r="G26" s="52"/>
      <c r="H26" s="52"/>
      <c r="I26" s="165" t="s">
        <v>133</v>
      </c>
      <c r="J26" s="139"/>
    </row>
    <row r="27" spans="1:17" s="2" customFormat="1" ht="13.5" customHeight="1">
      <c r="A27" s="172" t="s">
        <v>114</v>
      </c>
      <c r="B27" s="42"/>
      <c r="C27" s="173" t="s">
        <v>110</v>
      </c>
      <c r="D27" s="174"/>
      <c r="E27" s="175"/>
      <c r="F27" s="176" t="s">
        <v>111</v>
      </c>
      <c r="G27" s="173"/>
      <c r="H27" s="42"/>
      <c r="I27" s="177"/>
      <c r="J27" s="178"/>
      <c r="K27" s="175"/>
    </row>
    <row r="28" spans="1:17" s="122" customFormat="1" ht="11.25">
      <c r="A28" s="138"/>
      <c r="B28" s="138"/>
      <c r="C28" s="138"/>
      <c r="D28" s="138"/>
      <c r="E28" s="138"/>
      <c r="F28" s="138"/>
      <c r="G28" s="138"/>
      <c r="H28" s="138"/>
      <c r="I28" s="138"/>
    </row>
  </sheetData>
  <mergeCells count="3">
    <mergeCell ref="A1:K1"/>
    <mergeCell ref="A23:B23"/>
    <mergeCell ref="A24:C24"/>
  </mergeCells>
  <phoneticPr fontId="3" type="noConversion"/>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dimension ref="B9:D23"/>
  <sheetViews>
    <sheetView zoomScale="80" zoomScaleNormal="80" workbookViewId="0">
      <selection activeCell="D28" sqref="D28"/>
    </sheetView>
  </sheetViews>
  <sheetFormatPr defaultRowHeight="12.75"/>
  <cols>
    <col min="1" max="1" width="4.42578125" style="2" customWidth="1"/>
    <col min="2" max="2" width="52" style="2" customWidth="1"/>
    <col min="3" max="3" width="9.140625" style="2"/>
    <col min="4" max="4" width="12.5703125" style="2" customWidth="1"/>
    <col min="5" max="8" width="9.140625" style="2"/>
    <col min="9" max="9" width="16" style="2" customWidth="1"/>
    <col min="10" max="10" width="18.140625" style="2" customWidth="1"/>
    <col min="11" max="16384" width="9.140625" style="2"/>
  </cols>
  <sheetData>
    <row r="9" spans="2:2">
      <c r="B9" s="9" t="s">
        <v>14</v>
      </c>
    </row>
    <row r="10" spans="2:2">
      <c r="B10" s="9" t="s">
        <v>15</v>
      </c>
    </row>
    <row r="11" spans="2:2">
      <c r="B11" s="9" t="s">
        <v>16</v>
      </c>
    </row>
    <row r="12" spans="2:2">
      <c r="B12" s="9" t="s">
        <v>17</v>
      </c>
    </row>
    <row r="13" spans="2:2">
      <c r="B13" s="9" t="s">
        <v>18</v>
      </c>
    </row>
    <row r="14" spans="2:2" ht="38.25">
      <c r="B14" s="10" t="s">
        <v>19</v>
      </c>
    </row>
    <row r="15" spans="2:2">
      <c r="B15" s="7"/>
    </row>
    <row r="16" spans="2:2">
      <c r="B16" s="7"/>
    </row>
    <row r="23" spans="2:4" ht="21" customHeight="1">
      <c r="B23" s="312" t="s">
        <v>113</v>
      </c>
      <c r="C23" s="312"/>
      <c r="D23" s="312"/>
    </row>
  </sheetData>
  <mergeCells count="1">
    <mergeCell ref="B23:D23"/>
  </mergeCells>
  <phoneticPr fontId="0"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B30"/>
  <sheetViews>
    <sheetView workbookViewId="0">
      <selection activeCell="B29" sqref="B29"/>
    </sheetView>
  </sheetViews>
  <sheetFormatPr defaultRowHeight="15.75"/>
  <cols>
    <col min="1" max="1" width="8.7109375" style="150" customWidth="1"/>
    <col min="2" max="2" width="112.28515625" style="153" customWidth="1"/>
    <col min="3" max="16384" width="9.140625" style="152"/>
  </cols>
  <sheetData>
    <row r="1" spans="1:2">
      <c r="B1" s="151" t="s">
        <v>43</v>
      </c>
    </row>
    <row r="2" spans="1:2">
      <c r="B2" s="151"/>
    </row>
    <row r="3" spans="1:2" s="2" customFormat="1" ht="12.75">
      <c r="A3" s="154"/>
      <c r="B3" s="155" t="s">
        <v>115</v>
      </c>
    </row>
    <row r="4" spans="1:2" s="2" customFormat="1" ht="12.75">
      <c r="A4" s="156" t="s">
        <v>0</v>
      </c>
      <c r="B4" s="157" t="s">
        <v>20</v>
      </c>
    </row>
    <row r="5" spans="1:2" s="2" customFormat="1" ht="12.75">
      <c r="A5" s="156" t="s">
        <v>1</v>
      </c>
      <c r="B5" s="157" t="s">
        <v>21</v>
      </c>
    </row>
    <row r="6" spans="1:2" s="2" customFormat="1" ht="12.75">
      <c r="A6" s="158" t="s">
        <v>8</v>
      </c>
      <c r="B6" s="157" t="s">
        <v>22</v>
      </c>
    </row>
    <row r="7" spans="1:2" s="2" customFormat="1" ht="12.75">
      <c r="A7" s="158" t="s">
        <v>9</v>
      </c>
      <c r="B7" s="157" t="s">
        <v>24</v>
      </c>
    </row>
    <row r="8" spans="1:2" s="2" customFormat="1" ht="13.15" customHeight="1">
      <c r="A8" s="158" t="s">
        <v>10</v>
      </c>
      <c r="B8" s="157" t="s">
        <v>23</v>
      </c>
    </row>
    <row r="9" spans="1:2" s="2" customFormat="1" ht="15" customHeight="1">
      <c r="A9" s="158" t="s">
        <v>11</v>
      </c>
      <c r="B9" s="157" t="s">
        <v>25</v>
      </c>
    </row>
    <row r="10" spans="1:2" s="2" customFormat="1" ht="12.75">
      <c r="A10" s="156" t="s">
        <v>2</v>
      </c>
      <c r="B10" s="157" t="s">
        <v>26</v>
      </c>
    </row>
    <row r="11" spans="1:2" s="2" customFormat="1" ht="12.75">
      <c r="A11" s="156" t="s">
        <v>3</v>
      </c>
      <c r="B11" s="157" t="s">
        <v>27</v>
      </c>
    </row>
    <row r="12" spans="1:2" s="2" customFormat="1" ht="12.75">
      <c r="A12" s="158" t="s">
        <v>164</v>
      </c>
      <c r="B12" s="182" t="s">
        <v>165</v>
      </c>
    </row>
    <row r="13" spans="1:2" s="2" customFormat="1" ht="12.75">
      <c r="A13" s="156" t="s">
        <v>4</v>
      </c>
      <c r="B13" s="157" t="s">
        <v>28</v>
      </c>
    </row>
    <row r="14" spans="1:2" s="2" customFormat="1" ht="12.75">
      <c r="A14" s="156" t="s">
        <v>5</v>
      </c>
      <c r="B14" s="157" t="s">
        <v>29</v>
      </c>
    </row>
    <row r="15" spans="1:2" s="2" customFormat="1" ht="12.75">
      <c r="A15" s="156" t="s">
        <v>6</v>
      </c>
      <c r="B15" s="157" t="s">
        <v>178</v>
      </c>
    </row>
    <row r="16" spans="1:2" s="2" customFormat="1" ht="13.9" customHeight="1">
      <c r="A16" s="158" t="s">
        <v>142</v>
      </c>
      <c r="B16" s="157" t="s">
        <v>30</v>
      </c>
    </row>
    <row r="17" spans="1:2" s="2" customFormat="1" ht="12.75">
      <c r="A17" s="158" t="s">
        <v>143</v>
      </c>
      <c r="B17" s="157" t="s">
        <v>31</v>
      </c>
    </row>
    <row r="18" spans="1:2" s="2" customFormat="1" ht="12.75">
      <c r="A18" s="158" t="s">
        <v>144</v>
      </c>
      <c r="B18" s="157" t="s">
        <v>32</v>
      </c>
    </row>
    <row r="19" spans="1:2" s="2" customFormat="1" ht="12.75">
      <c r="A19" s="158" t="s">
        <v>145</v>
      </c>
      <c r="B19" s="157" t="s">
        <v>33</v>
      </c>
    </row>
    <row r="20" spans="1:2" s="2" customFormat="1" ht="12.75">
      <c r="A20" s="158" t="s">
        <v>146</v>
      </c>
      <c r="B20" s="157" t="s">
        <v>34</v>
      </c>
    </row>
    <row r="21" spans="1:2" s="2" customFormat="1" ht="13.9" customHeight="1">
      <c r="A21" s="158" t="s">
        <v>147</v>
      </c>
      <c r="B21" s="157" t="s">
        <v>35</v>
      </c>
    </row>
    <row r="22" spans="1:2" s="2" customFormat="1" ht="12.75">
      <c r="A22" s="158" t="s">
        <v>148</v>
      </c>
      <c r="B22" s="157" t="s">
        <v>36</v>
      </c>
    </row>
    <row r="23" spans="1:2" s="2" customFormat="1" ht="14.45" customHeight="1">
      <c r="A23" s="158" t="s">
        <v>149</v>
      </c>
      <c r="B23" s="157" t="s">
        <v>37</v>
      </c>
    </row>
    <row r="24" spans="1:2" s="2" customFormat="1" ht="12.75">
      <c r="A24" s="158" t="s">
        <v>150</v>
      </c>
      <c r="B24" s="157" t="s">
        <v>38</v>
      </c>
    </row>
    <row r="25" spans="1:2" s="2" customFormat="1" ht="13.9" customHeight="1">
      <c r="A25" s="156" t="s">
        <v>7</v>
      </c>
      <c r="B25" s="157" t="s">
        <v>39</v>
      </c>
    </row>
    <row r="26" spans="1:2" s="2" customFormat="1" ht="12.75">
      <c r="A26" s="156" t="s">
        <v>126</v>
      </c>
      <c r="B26" s="157" t="s">
        <v>40</v>
      </c>
    </row>
    <row r="27" spans="1:2" s="2" customFormat="1" ht="12.75">
      <c r="A27" s="156" t="s">
        <v>12</v>
      </c>
      <c r="B27" s="157" t="s">
        <v>41</v>
      </c>
    </row>
    <row r="28" spans="1:2" s="2" customFormat="1" ht="12.75">
      <c r="A28" s="156" t="s">
        <v>13</v>
      </c>
      <c r="B28" s="157" t="s">
        <v>42</v>
      </c>
    </row>
    <row r="29" spans="1:2" s="2" customFormat="1" ht="12.75">
      <c r="A29" s="186" t="s">
        <v>177</v>
      </c>
      <c r="B29" s="308" t="s">
        <v>179</v>
      </c>
    </row>
    <row r="30" spans="1:2" s="2" customFormat="1" ht="12.75">
      <c r="A30" s="154"/>
      <c r="B30" s="34"/>
    </row>
  </sheetData>
  <phoneticPr fontId="3" type="noConversion"/>
  <hyperlinks>
    <hyperlink ref="B4" location="'1.'!A1" display="The main indicators of the development of livestock in all categories of farms"/>
    <hyperlink ref="B5" location="'2.1'!A1" display="Slaughtered on the farm or sold for slaughter of livestock and poultry"/>
    <hyperlink ref="B6" location="'2.1'!A1" display="Slaughtered on the farm or sold for slaughter of livestock and poultry (live weight)"/>
    <hyperlink ref="B7" location="'2.2'!A1" display="Slaughtered on the farm or sold for slaughter of livestock and poultry (live weight) по всем  категориям хозяйств"/>
    <hyperlink ref="B8" location="'2.3'!A1" display="Slaughtered on the farm or sold for slaughter of livestock and poultry (in slaughter weight)"/>
    <hyperlink ref="B9" location="'2.4'!A1" display="Slaughtered on the farm or sold for slaughter of livestock and poultry (in slaughter weight) во всех категориях хозяйств"/>
    <hyperlink ref="B10" location="'3'!A1" display="Cow's milk production"/>
    <hyperlink ref="B11" location="'4'!A1" display="Chicken eggs received "/>
    <hyperlink ref="B13" location="'5'!A1" display="Large skins received"/>
    <hyperlink ref="B14" location="'6'!A1" display="Small skins received"/>
    <hyperlink ref="B15" location="'7'!A1" display="Number of livestock and poultry as of February 1"/>
    <hyperlink ref="B16" location="'7'!A1" display="Cattle "/>
    <hyperlink ref="B17" location="'7'!A1" display="of which are cows "/>
    <hyperlink ref="B18" location="'7'!A1" display="The number of cattle in the direction of productivity"/>
    <hyperlink ref="B19" location="'7'!A1" display="Sheeps "/>
    <hyperlink ref="B20" location="'7'!A1" display="Goats "/>
    <hyperlink ref="B21" location="'7'!A1" display="Pigs "/>
    <hyperlink ref="B22" location="'7'!A1" display="Horses  "/>
    <hyperlink ref="B23" location="'7'!A1" display="Camels  "/>
    <hyperlink ref="B24" location="'7'!A1" display="Poultry "/>
    <hyperlink ref="B25" location="'8'!A1" display="Average milk yield per dairy cow"/>
    <hyperlink ref="B26" location="'9'!A1" display="Average egg yield per laying hen"/>
    <hyperlink ref="B27" location="'10'!A1" display="Obtained offspring from farm animals"/>
    <hyperlink ref="B28" location="'11'!A1" display="Livestock loss"/>
    <hyperlink ref="B12" location="'4'!A1" display="Hatching eggs in agricultural enterprises"/>
    <hyperlink ref="B29" location="'12'!A1" display="Availability of feed in agricultural enterprises by type as of November 1, 2025"/>
  </hyperlinks>
  <pageMargins left="0.39370078740157483" right="0.19685039370078741" top="0.39370078740157483" bottom="0.59055118110236227"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B10"/>
  <sheetViews>
    <sheetView workbookViewId="0">
      <selection activeCell="G7" sqref="G7"/>
    </sheetView>
  </sheetViews>
  <sheetFormatPr defaultRowHeight="12.75"/>
  <cols>
    <col min="1" max="1" width="4.7109375" style="2" customWidth="1"/>
    <col min="2" max="2" width="111.5703125" style="2" customWidth="1"/>
    <col min="3" max="16384" width="9.140625" style="2"/>
  </cols>
  <sheetData>
    <row r="1" spans="2:2" ht="15.75">
      <c r="B1" s="147"/>
    </row>
    <row r="2" spans="2:2" ht="15.75">
      <c r="B2" s="171" t="s">
        <v>115</v>
      </c>
    </row>
    <row r="3" spans="2:2">
      <c r="B3" s="148"/>
    </row>
    <row r="4" spans="2:2" ht="60" customHeight="1">
      <c r="B4" s="149" t="s">
        <v>116</v>
      </c>
    </row>
    <row r="5" spans="2:2" ht="40.5" customHeight="1">
      <c r="B5" s="149" t="s">
        <v>117</v>
      </c>
    </row>
    <row r="6" spans="2:2" ht="19.5" customHeight="1">
      <c r="B6" s="149" t="s">
        <v>118</v>
      </c>
    </row>
    <row r="7" spans="2:2" ht="18" customHeight="1">
      <c r="B7" s="149" t="s">
        <v>119</v>
      </c>
    </row>
    <row r="8" spans="2:2" ht="40.5" customHeight="1">
      <c r="B8" s="149" t="s">
        <v>121</v>
      </c>
    </row>
    <row r="9" spans="2:2" ht="39" customHeight="1">
      <c r="B9" s="149" t="s">
        <v>120</v>
      </c>
    </row>
    <row r="10" spans="2:2" ht="27" customHeight="1">
      <c r="B10" s="149" t="s">
        <v>122</v>
      </c>
    </row>
  </sheetData>
  <phoneticPr fontId="3" type="noConversion"/>
  <pageMargins left="0.75" right="0.75" top="1" bottom="1" header="0.5" footer="0.5"/>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dimension ref="A2:Q25"/>
  <sheetViews>
    <sheetView zoomScaleSheetLayoutView="75" workbookViewId="0">
      <selection activeCell="Q9" sqref="Q9"/>
    </sheetView>
  </sheetViews>
  <sheetFormatPr defaultRowHeight="12"/>
  <cols>
    <col min="1" max="1" width="27.5703125" style="11" customWidth="1"/>
    <col min="2" max="2" width="10.140625" style="11" customWidth="1"/>
    <col min="3" max="3" width="8.7109375" style="11" customWidth="1"/>
    <col min="4" max="4" width="9.42578125" style="11" customWidth="1"/>
    <col min="5" max="6" width="8.7109375" style="11" customWidth="1"/>
    <col min="7" max="7" width="9.28515625" style="11" customWidth="1"/>
    <col min="8" max="12" width="8.7109375" style="11" customWidth="1"/>
    <col min="13" max="13" width="9.42578125" style="11" customWidth="1"/>
    <col min="14" max="16384" width="9.140625" style="11"/>
  </cols>
  <sheetData>
    <row r="2" spans="1:17" ht="32.25" customHeight="1">
      <c r="A2" s="322" t="s">
        <v>123</v>
      </c>
      <c r="B2" s="322"/>
      <c r="C2" s="322"/>
      <c r="D2" s="322"/>
      <c r="E2" s="322"/>
      <c r="F2" s="322"/>
      <c r="G2" s="322"/>
      <c r="H2" s="322"/>
      <c r="I2" s="322"/>
      <c r="J2" s="322"/>
      <c r="K2" s="322"/>
      <c r="L2" s="322"/>
      <c r="M2" s="322"/>
      <c r="N2" s="322"/>
      <c r="O2" s="322"/>
      <c r="P2" s="322"/>
    </row>
    <row r="3" spans="1:17" ht="32.25" customHeight="1">
      <c r="A3" s="159"/>
      <c r="B3" s="159"/>
      <c r="C3" s="159"/>
      <c r="D3" s="159"/>
      <c r="E3" s="159"/>
      <c r="F3" s="159"/>
      <c r="G3" s="159"/>
      <c r="H3" s="159"/>
      <c r="I3" s="159"/>
      <c r="J3" s="159"/>
      <c r="K3" s="159"/>
      <c r="L3" s="159"/>
      <c r="M3" s="159"/>
    </row>
    <row r="4" spans="1:17" ht="32.25" customHeight="1">
      <c r="A4" s="324" t="s">
        <v>192</v>
      </c>
      <c r="B4" s="324"/>
      <c r="C4" s="324"/>
      <c r="D4" s="324"/>
      <c r="E4" s="324"/>
      <c r="F4" s="324"/>
      <c r="G4" s="324"/>
      <c r="H4" s="324"/>
      <c r="I4" s="324"/>
      <c r="J4" s="324"/>
      <c r="K4" s="324"/>
      <c r="L4" s="324"/>
      <c r="M4" s="324"/>
      <c r="N4" s="324"/>
      <c r="O4" s="324"/>
      <c r="P4" s="324"/>
    </row>
    <row r="5" spans="1:17" ht="32.25" customHeight="1">
      <c r="A5" s="326"/>
      <c r="B5" s="323" t="s">
        <v>124</v>
      </c>
      <c r="C5" s="323"/>
      <c r="D5" s="323"/>
      <c r="E5" s="313" t="s">
        <v>44</v>
      </c>
      <c r="F5" s="314"/>
      <c r="G5" s="314"/>
      <c r="H5" s="314"/>
      <c r="I5" s="314"/>
      <c r="J5" s="314"/>
      <c r="K5" s="315" t="s">
        <v>47</v>
      </c>
      <c r="L5" s="316"/>
      <c r="M5" s="317"/>
      <c r="N5" s="323" t="s">
        <v>125</v>
      </c>
      <c r="O5" s="323"/>
      <c r="P5" s="313"/>
    </row>
    <row r="6" spans="1:17" ht="56.25" customHeight="1">
      <c r="A6" s="326"/>
      <c r="B6" s="323"/>
      <c r="C6" s="323"/>
      <c r="D6" s="323"/>
      <c r="E6" s="323" t="s">
        <v>45</v>
      </c>
      <c r="F6" s="323"/>
      <c r="G6" s="323"/>
      <c r="H6" s="323" t="s">
        <v>46</v>
      </c>
      <c r="I6" s="323"/>
      <c r="J6" s="323"/>
      <c r="K6" s="318"/>
      <c r="L6" s="319"/>
      <c r="M6" s="320"/>
      <c r="N6" s="323"/>
      <c r="O6" s="323"/>
      <c r="P6" s="313"/>
    </row>
    <row r="7" spans="1:17" ht="67.5" customHeight="1">
      <c r="A7" s="326"/>
      <c r="B7" s="12">
        <v>2025</v>
      </c>
      <c r="C7" s="12">
        <v>2024</v>
      </c>
      <c r="D7" s="15" t="s">
        <v>139</v>
      </c>
      <c r="E7" s="12">
        <v>2025</v>
      </c>
      <c r="F7" s="12">
        <v>2024</v>
      </c>
      <c r="G7" s="15" t="s">
        <v>139</v>
      </c>
      <c r="H7" s="12">
        <v>2025</v>
      </c>
      <c r="I7" s="12">
        <v>2024</v>
      </c>
      <c r="J7" s="15" t="s">
        <v>139</v>
      </c>
      <c r="K7" s="12">
        <v>2025</v>
      </c>
      <c r="L7" s="12">
        <v>2024</v>
      </c>
      <c r="M7" s="15" t="s">
        <v>139</v>
      </c>
      <c r="N7" s="12">
        <v>2025</v>
      </c>
      <c r="O7" s="12">
        <v>2024</v>
      </c>
      <c r="P7" s="15" t="s">
        <v>139</v>
      </c>
      <c r="Q7" s="13"/>
    </row>
    <row r="8" spans="1:17" ht="45.75" customHeight="1">
      <c r="A8" s="16" t="s">
        <v>48</v>
      </c>
      <c r="B8" s="194">
        <v>86736.04</v>
      </c>
      <c r="C8" s="194">
        <f>F8+I8</f>
        <v>85980.59</v>
      </c>
      <c r="D8" s="194">
        <v>100.9</v>
      </c>
      <c r="E8" s="194">
        <v>63991.54</v>
      </c>
      <c r="F8" s="194">
        <v>65195.43</v>
      </c>
      <c r="G8" s="194">
        <v>98.2</v>
      </c>
      <c r="H8" s="194">
        <v>22744.5</v>
      </c>
      <c r="I8" s="194">
        <v>20785.16</v>
      </c>
      <c r="J8" s="194">
        <f>H8/I8*100</f>
        <v>109.42662938365642</v>
      </c>
      <c r="K8" s="194">
        <v>38127.599999999999</v>
      </c>
      <c r="L8" s="194">
        <v>37679.800000000003</v>
      </c>
      <c r="M8" s="194">
        <f>K8/L8*100</f>
        <v>101.18843518277696</v>
      </c>
      <c r="N8" s="194">
        <v>124863.64</v>
      </c>
      <c r="O8" s="194">
        <f>L8+C8</f>
        <v>123660.39</v>
      </c>
      <c r="P8" s="194">
        <f>N8/O8*100</f>
        <v>100.97302782240942</v>
      </c>
    </row>
    <row r="9" spans="1:17" ht="32.450000000000003" customHeight="1">
      <c r="A9" s="18" t="s">
        <v>49</v>
      </c>
      <c r="B9" s="30">
        <v>65504.39</v>
      </c>
      <c r="C9" s="30">
        <f>F9+I9</f>
        <v>65607.009999999995</v>
      </c>
      <c r="D9" s="30">
        <f>B9/C9*100</f>
        <v>99.843583787769035</v>
      </c>
      <c r="E9" s="30">
        <v>53608.79</v>
      </c>
      <c r="F9" s="30">
        <v>54880.54</v>
      </c>
      <c r="G9" s="30">
        <v>97.7</v>
      </c>
      <c r="H9" s="30">
        <v>11895.6</v>
      </c>
      <c r="I9" s="30">
        <v>10726.47</v>
      </c>
      <c r="J9" s="30">
        <v>110.9</v>
      </c>
      <c r="K9" s="30">
        <v>19729.599999999999</v>
      </c>
      <c r="L9" s="30">
        <v>19530.599999999999</v>
      </c>
      <c r="M9" s="30">
        <f>K9/L9*100</f>
        <v>101.01891390945489</v>
      </c>
      <c r="N9" s="30">
        <v>85233.99</v>
      </c>
      <c r="O9" s="30">
        <f>L9+C9</f>
        <v>85137.609999999986</v>
      </c>
      <c r="P9" s="30">
        <f>N9/O9*100</f>
        <v>100.11320496311798</v>
      </c>
    </row>
    <row r="10" spans="1:17" ht="12" customHeight="1">
      <c r="A10" s="18" t="s">
        <v>50</v>
      </c>
      <c r="B10" s="17">
        <v>102108.4</v>
      </c>
      <c r="C10" s="17">
        <f>F10+I10</f>
        <v>94526.399999999994</v>
      </c>
      <c r="D10" s="17">
        <f>B10/C10*100</f>
        <v>108.02103962490901</v>
      </c>
      <c r="E10" s="17">
        <v>30104.3</v>
      </c>
      <c r="F10" s="17">
        <v>25314.5</v>
      </c>
      <c r="G10" s="17">
        <v>118.9</v>
      </c>
      <c r="H10" s="17">
        <v>72004.100000000006</v>
      </c>
      <c r="I10" s="17">
        <v>69211.899999999994</v>
      </c>
      <c r="J10" s="17">
        <f>H10/I10*100</f>
        <v>104.03427734248014</v>
      </c>
      <c r="K10" s="17">
        <v>110983.6</v>
      </c>
      <c r="L10" s="17">
        <v>99664.5</v>
      </c>
      <c r="M10" s="17">
        <f>K10/L10*100</f>
        <v>111.3572034174656</v>
      </c>
      <c r="N10" s="17">
        <v>213092</v>
      </c>
      <c r="O10" s="17">
        <f>L10+C10</f>
        <v>194190.9</v>
      </c>
      <c r="P10" s="17">
        <f>N10/O10*100</f>
        <v>109.73325732565225</v>
      </c>
    </row>
    <row r="11" spans="1:17" ht="14.25" customHeight="1">
      <c r="A11" s="18" t="s">
        <v>51</v>
      </c>
      <c r="B11" s="17">
        <v>5329.1</v>
      </c>
      <c r="C11" s="17">
        <v>4482.6000000000004</v>
      </c>
      <c r="D11" s="17">
        <f>B11/C11*100</f>
        <v>118.88412974612947</v>
      </c>
      <c r="E11" s="17">
        <v>4773</v>
      </c>
      <c r="F11" s="17">
        <v>4281.8</v>
      </c>
      <c r="G11" s="17">
        <v>111.5</v>
      </c>
      <c r="H11" s="17">
        <v>556.1</v>
      </c>
      <c r="I11" s="17">
        <v>200.8</v>
      </c>
      <c r="J11" s="17">
        <f>H11/I11*100</f>
        <v>276.94223107569724</v>
      </c>
      <c r="K11" s="17">
        <v>43251.6</v>
      </c>
      <c r="L11" s="17">
        <v>47693.7</v>
      </c>
      <c r="M11" s="17">
        <f>K11/L11*100</f>
        <v>90.686191257964893</v>
      </c>
      <c r="N11" s="17">
        <v>48580.7</v>
      </c>
      <c r="O11" s="17">
        <v>52176.3</v>
      </c>
      <c r="P11" s="17">
        <f>N11/O11*100</f>
        <v>93.108748608084497</v>
      </c>
    </row>
    <row r="12" spans="1:17" ht="12" customHeight="1">
      <c r="A12" s="16" t="s">
        <v>52</v>
      </c>
      <c r="B12" s="19">
        <v>52598</v>
      </c>
      <c r="C12" s="19">
        <v>46797</v>
      </c>
      <c r="D12" s="17">
        <v>112.4</v>
      </c>
      <c r="E12" s="19">
        <v>843</v>
      </c>
      <c r="F12" s="19">
        <v>1684</v>
      </c>
      <c r="G12" s="17">
        <v>50.1</v>
      </c>
      <c r="H12" s="19">
        <v>51755</v>
      </c>
      <c r="I12" s="19">
        <v>45113</v>
      </c>
      <c r="J12" s="17">
        <v>114.7</v>
      </c>
      <c r="K12" s="19">
        <v>87862</v>
      </c>
      <c r="L12" s="19">
        <v>80672</v>
      </c>
      <c r="M12" s="17">
        <v>108.9</v>
      </c>
      <c r="N12" s="19">
        <v>140460</v>
      </c>
      <c r="O12" s="19">
        <v>127469</v>
      </c>
      <c r="P12" s="17">
        <v>110.2</v>
      </c>
    </row>
    <row r="13" spans="1:17" ht="12" customHeight="1">
      <c r="A13" s="20" t="s">
        <v>53</v>
      </c>
      <c r="B13" s="195">
        <v>98728</v>
      </c>
      <c r="C13" s="195">
        <v>87562</v>
      </c>
      <c r="D13" s="192">
        <v>112.8</v>
      </c>
      <c r="E13" s="195">
        <v>6</v>
      </c>
      <c r="F13" s="195">
        <v>26</v>
      </c>
      <c r="G13" s="192">
        <v>23.1</v>
      </c>
      <c r="H13" s="195">
        <v>98722</v>
      </c>
      <c r="I13" s="195">
        <v>87536</v>
      </c>
      <c r="J13" s="192">
        <v>112.8</v>
      </c>
      <c r="K13" s="195">
        <v>164868</v>
      </c>
      <c r="L13" s="195">
        <v>152060</v>
      </c>
      <c r="M13" s="192">
        <v>108.4</v>
      </c>
      <c r="N13" s="195">
        <v>263596</v>
      </c>
      <c r="O13" s="195">
        <v>239622</v>
      </c>
      <c r="P13" s="192">
        <v>110</v>
      </c>
    </row>
    <row r="14" spans="1:17" s="23" customFormat="1" ht="28.5" customHeight="1">
      <c r="A14" s="325" t="s">
        <v>193</v>
      </c>
      <c r="B14" s="325"/>
      <c r="C14" s="325"/>
      <c r="D14" s="325"/>
      <c r="E14" s="325"/>
      <c r="F14" s="325"/>
      <c r="G14" s="325"/>
      <c r="H14" s="325"/>
      <c r="I14" s="325"/>
      <c r="J14" s="325"/>
      <c r="K14" s="325"/>
      <c r="L14" s="325"/>
      <c r="M14" s="325"/>
      <c r="N14" s="325"/>
      <c r="O14" s="325"/>
      <c r="P14" s="325"/>
    </row>
    <row r="15" spans="1:17" ht="12.75" customHeight="1">
      <c r="A15" s="24" t="s">
        <v>54</v>
      </c>
      <c r="B15" s="196">
        <v>228730</v>
      </c>
      <c r="C15" s="196">
        <v>214838</v>
      </c>
      <c r="D15" s="197">
        <v>106.5</v>
      </c>
      <c r="E15" s="196">
        <v>30860</v>
      </c>
      <c r="F15" s="196">
        <v>28365</v>
      </c>
      <c r="G15" s="197">
        <v>108.8</v>
      </c>
      <c r="H15" s="196">
        <v>197870</v>
      </c>
      <c r="I15" s="196">
        <v>186473</v>
      </c>
      <c r="J15" s="197">
        <v>106.1</v>
      </c>
      <c r="K15" s="196">
        <v>178507</v>
      </c>
      <c r="L15" s="196">
        <v>180441</v>
      </c>
      <c r="M15" s="197">
        <v>98.9</v>
      </c>
      <c r="N15" s="196">
        <v>407237</v>
      </c>
      <c r="O15" s="196">
        <v>395279</v>
      </c>
      <c r="P15" s="197">
        <v>103</v>
      </c>
    </row>
    <row r="16" spans="1:17" ht="13.15" customHeight="1">
      <c r="A16" s="25" t="s">
        <v>55</v>
      </c>
      <c r="B16" s="198">
        <v>115410</v>
      </c>
      <c r="C16" s="198">
        <v>109695</v>
      </c>
      <c r="D16" s="199">
        <v>105.2</v>
      </c>
      <c r="E16" s="198">
        <v>9905</v>
      </c>
      <c r="F16" s="198">
        <v>9398</v>
      </c>
      <c r="G16" s="199">
        <v>105.4</v>
      </c>
      <c r="H16" s="198">
        <v>105505</v>
      </c>
      <c r="I16" s="198">
        <v>100297</v>
      </c>
      <c r="J16" s="199">
        <v>105.2</v>
      </c>
      <c r="K16" s="198">
        <v>101364</v>
      </c>
      <c r="L16" s="198">
        <v>96131</v>
      </c>
      <c r="M16" s="199">
        <v>105.4</v>
      </c>
      <c r="N16" s="198">
        <v>216774</v>
      </c>
      <c r="O16" s="198">
        <v>205826</v>
      </c>
      <c r="P16" s="199">
        <v>105.3</v>
      </c>
    </row>
    <row r="17" spans="1:16" ht="13.15" customHeight="1">
      <c r="A17" s="24" t="s">
        <v>56</v>
      </c>
      <c r="B17" s="200">
        <v>238624</v>
      </c>
      <c r="C17" s="200">
        <v>240937</v>
      </c>
      <c r="D17" s="201">
        <v>99</v>
      </c>
      <c r="E17" s="200">
        <v>18943</v>
      </c>
      <c r="F17" s="200">
        <v>15225</v>
      </c>
      <c r="G17" s="201">
        <v>124.4</v>
      </c>
      <c r="H17" s="200">
        <v>219681</v>
      </c>
      <c r="I17" s="200">
        <v>225712</v>
      </c>
      <c r="J17" s="201">
        <v>97.3</v>
      </c>
      <c r="K17" s="200">
        <v>268980</v>
      </c>
      <c r="L17" s="200">
        <v>273705</v>
      </c>
      <c r="M17" s="201">
        <v>98.3</v>
      </c>
      <c r="N17" s="200">
        <v>507604</v>
      </c>
      <c r="O17" s="200">
        <v>514642</v>
      </c>
      <c r="P17" s="201">
        <v>98.6</v>
      </c>
    </row>
    <row r="18" spans="1:16" ht="13.9" customHeight="1">
      <c r="A18" s="24" t="s">
        <v>57</v>
      </c>
      <c r="B18" s="202">
        <v>39853</v>
      </c>
      <c r="C18" s="202">
        <v>30913</v>
      </c>
      <c r="D18" s="203">
        <v>128.9</v>
      </c>
      <c r="E18" s="202">
        <v>665</v>
      </c>
      <c r="F18" s="202">
        <v>1579</v>
      </c>
      <c r="G18" s="203">
        <v>42.1</v>
      </c>
      <c r="H18" s="202">
        <v>39188</v>
      </c>
      <c r="I18" s="202">
        <v>29334</v>
      </c>
      <c r="J18" s="203">
        <v>133.6</v>
      </c>
      <c r="K18" s="202">
        <v>56080</v>
      </c>
      <c r="L18" s="202">
        <v>56509</v>
      </c>
      <c r="M18" s="203">
        <v>99.2</v>
      </c>
      <c r="N18" s="202">
        <v>95933</v>
      </c>
      <c r="O18" s="202">
        <v>87422</v>
      </c>
      <c r="P18" s="203">
        <v>109.7</v>
      </c>
    </row>
    <row r="19" spans="1:16" ht="13.9" customHeight="1">
      <c r="A19" s="24" t="s">
        <v>58</v>
      </c>
      <c r="B19" s="204">
        <v>8825</v>
      </c>
      <c r="C19" s="204">
        <v>11092</v>
      </c>
      <c r="D19" s="205">
        <v>79.599999999999994</v>
      </c>
      <c r="E19" s="204">
        <v>7439</v>
      </c>
      <c r="F19" s="204">
        <v>9603</v>
      </c>
      <c r="G19" s="205">
        <v>77.5</v>
      </c>
      <c r="H19" s="204">
        <v>1386</v>
      </c>
      <c r="I19" s="204">
        <v>1489</v>
      </c>
      <c r="J19" s="205">
        <v>93.1</v>
      </c>
      <c r="K19" s="204">
        <v>11954</v>
      </c>
      <c r="L19" s="204">
        <v>14582</v>
      </c>
      <c r="M19" s="205">
        <v>82</v>
      </c>
      <c r="N19" s="204">
        <v>20779</v>
      </c>
      <c r="O19" s="204">
        <v>25674</v>
      </c>
      <c r="P19" s="205">
        <v>80.900000000000006</v>
      </c>
    </row>
    <row r="20" spans="1:16" ht="12" customHeight="1">
      <c r="A20" s="24" t="s">
        <v>59</v>
      </c>
      <c r="B20" s="206">
        <v>150420</v>
      </c>
      <c r="C20" s="206">
        <v>142350</v>
      </c>
      <c r="D20" s="207">
        <v>105.7</v>
      </c>
      <c r="E20" s="206">
        <v>15311</v>
      </c>
      <c r="F20" s="206">
        <v>13334</v>
      </c>
      <c r="G20" s="207">
        <v>114.8</v>
      </c>
      <c r="H20" s="206">
        <v>135109</v>
      </c>
      <c r="I20" s="206">
        <v>129016</v>
      </c>
      <c r="J20" s="207">
        <v>104.7</v>
      </c>
      <c r="K20" s="206">
        <v>89697</v>
      </c>
      <c r="L20" s="206">
        <v>88884</v>
      </c>
      <c r="M20" s="207">
        <v>100.9</v>
      </c>
      <c r="N20" s="206">
        <v>240117</v>
      </c>
      <c r="O20" s="206">
        <v>231234</v>
      </c>
      <c r="P20" s="207">
        <v>103.8</v>
      </c>
    </row>
    <row r="21" spans="1:16" s="27" customFormat="1">
      <c r="A21" s="26" t="s">
        <v>60</v>
      </c>
      <c r="B21" s="208">
        <v>244</v>
      </c>
      <c r="C21" s="208">
        <v>250</v>
      </c>
      <c r="D21" s="209">
        <v>97.6</v>
      </c>
      <c r="E21" s="208">
        <v>96</v>
      </c>
      <c r="F21" s="208">
        <v>100</v>
      </c>
      <c r="G21" s="209">
        <v>96</v>
      </c>
      <c r="H21" s="208">
        <v>148</v>
      </c>
      <c r="I21" s="208">
        <v>150</v>
      </c>
      <c r="J21" s="209">
        <v>98.7</v>
      </c>
      <c r="K21" s="208">
        <v>65</v>
      </c>
      <c r="L21" s="208">
        <v>42</v>
      </c>
      <c r="M21" s="209">
        <v>154.80000000000001</v>
      </c>
      <c r="N21" s="208">
        <v>309</v>
      </c>
      <c r="O21" s="208">
        <v>292</v>
      </c>
      <c r="P21" s="209">
        <v>105.8</v>
      </c>
    </row>
    <row r="22" spans="1:16">
      <c r="A22" s="28" t="s">
        <v>61</v>
      </c>
      <c r="B22" s="210">
        <v>3500040</v>
      </c>
      <c r="C22" s="210">
        <v>3420614</v>
      </c>
      <c r="D22" s="211">
        <v>102.3</v>
      </c>
      <c r="E22" s="210">
        <v>3495575</v>
      </c>
      <c r="F22" s="210">
        <v>3418208</v>
      </c>
      <c r="G22" s="211">
        <v>102.3</v>
      </c>
      <c r="H22" s="210">
        <v>4465</v>
      </c>
      <c r="I22" s="210">
        <v>2406</v>
      </c>
      <c r="J22" s="211">
        <v>185.6</v>
      </c>
      <c r="K22" s="210">
        <v>313392</v>
      </c>
      <c r="L22" s="210">
        <v>343751</v>
      </c>
      <c r="M22" s="211">
        <v>91.2</v>
      </c>
      <c r="N22" s="210">
        <v>3813432</v>
      </c>
      <c r="O22" s="210">
        <v>3764365</v>
      </c>
      <c r="P22" s="211">
        <v>101.3</v>
      </c>
    </row>
    <row r="23" spans="1:16" ht="13.5" customHeight="1">
      <c r="B23" s="29"/>
      <c r="C23" s="29"/>
      <c r="D23" s="29"/>
      <c r="E23" s="29"/>
      <c r="F23" s="29"/>
      <c r="G23" s="29"/>
      <c r="H23" s="29"/>
      <c r="I23" s="29"/>
      <c r="J23" s="29"/>
      <c r="K23" s="29"/>
      <c r="L23" s="29"/>
      <c r="M23" s="29"/>
    </row>
    <row r="24" spans="1:16">
      <c r="A24" s="321" t="s">
        <v>169</v>
      </c>
      <c r="B24" s="321"/>
      <c r="C24" s="321"/>
      <c r="D24" s="321"/>
      <c r="E24" s="321"/>
      <c r="F24" s="321"/>
      <c r="G24" s="321"/>
      <c r="H24" s="321"/>
      <c r="I24" s="321"/>
      <c r="J24" s="321"/>
      <c r="K24" s="321"/>
      <c r="L24" s="321"/>
      <c r="M24" s="321"/>
      <c r="N24" s="321"/>
      <c r="O24" s="321"/>
      <c r="P24" s="321"/>
    </row>
    <row r="25" spans="1:16" ht="20.25" customHeight="1">
      <c r="A25" s="321"/>
      <c r="B25" s="321"/>
      <c r="C25" s="321"/>
      <c r="D25" s="321"/>
      <c r="E25" s="321"/>
      <c r="F25" s="321"/>
      <c r="G25" s="321"/>
      <c r="H25" s="321"/>
      <c r="I25" s="321"/>
      <c r="J25" s="321"/>
      <c r="K25" s="321"/>
      <c r="L25" s="321"/>
      <c r="M25" s="321"/>
      <c r="N25" s="321"/>
      <c r="O25" s="321"/>
      <c r="P25" s="321"/>
    </row>
  </sheetData>
  <mergeCells count="11">
    <mergeCell ref="H6:J6"/>
    <mergeCell ref="E5:J5"/>
    <mergeCell ref="K5:M6"/>
    <mergeCell ref="A24:P25"/>
    <mergeCell ref="A2:P2"/>
    <mergeCell ref="N5:P6"/>
    <mergeCell ref="A4:P4"/>
    <mergeCell ref="A14:P14"/>
    <mergeCell ref="A5:A7"/>
    <mergeCell ref="B5:D6"/>
    <mergeCell ref="E6:G6"/>
  </mergeCells>
  <phoneticPr fontId="0" type="noConversion"/>
  <pageMargins left="0" right="0" top="0" bottom="0" header="0.15748031496062992" footer="0"/>
  <pageSetup paperSize="9" scale="88" firstPageNumber="4" orientation="landscape" useFirstPageNumber="1" horizontalDpi="300" verticalDpi="300" r:id="rId1"/>
  <headerFooter alignWithMargins="0">
    <oddFooter>&amp;R&amp;"Calibri,обычный"&amp;9 4</oddFooter>
  </headerFooter>
</worksheet>
</file>

<file path=xl/worksheets/sheet6.xml><?xml version="1.0" encoding="utf-8"?>
<worksheet xmlns="http://schemas.openxmlformats.org/spreadsheetml/2006/main" xmlns:r="http://schemas.openxmlformats.org/officeDocument/2006/relationships">
  <dimension ref="A2:P22"/>
  <sheetViews>
    <sheetView workbookViewId="0">
      <selection activeCell="Q10" sqref="Q10"/>
    </sheetView>
  </sheetViews>
  <sheetFormatPr defaultRowHeight="12.75"/>
  <cols>
    <col min="1" max="1" width="20" style="2" customWidth="1"/>
    <col min="2" max="2" width="7.85546875" style="2" customWidth="1"/>
    <col min="3" max="3" width="8" style="2" customWidth="1"/>
    <col min="4" max="4" width="9.5703125" style="2" customWidth="1"/>
    <col min="5" max="5" width="8" style="2" customWidth="1"/>
    <col min="6" max="6" width="7.85546875" style="2" customWidth="1"/>
    <col min="7" max="7" width="9.7109375" style="2" customWidth="1"/>
    <col min="8" max="8" width="7.85546875" style="2" customWidth="1"/>
    <col min="9" max="9" width="8.42578125" style="2" customWidth="1"/>
    <col min="10" max="10" width="9.5703125" style="2" customWidth="1"/>
    <col min="11" max="11" width="7.85546875" style="2" customWidth="1"/>
    <col min="12" max="12" width="8" style="2" customWidth="1"/>
    <col min="13" max="13" width="9.7109375" style="2" customWidth="1"/>
    <col min="14" max="14" width="7.42578125" style="2" customWidth="1"/>
    <col min="15" max="15" width="8.140625" style="2" customWidth="1"/>
    <col min="16" max="16" width="8.42578125" style="2" customWidth="1"/>
    <col min="17" max="16384" width="9.140625" style="2"/>
  </cols>
  <sheetData>
    <row r="2" spans="1:16" ht="27.6" customHeight="1">
      <c r="A2" s="327" t="s">
        <v>62</v>
      </c>
      <c r="B2" s="327"/>
      <c r="C2" s="327"/>
      <c r="D2" s="327"/>
      <c r="E2" s="327"/>
      <c r="F2" s="327"/>
      <c r="G2" s="327"/>
      <c r="H2" s="327"/>
      <c r="I2" s="327"/>
      <c r="J2" s="327"/>
      <c r="K2" s="327"/>
      <c r="L2" s="327"/>
      <c r="M2" s="327"/>
      <c r="N2" s="327"/>
      <c r="O2" s="327"/>
      <c r="P2" s="327"/>
    </row>
    <row r="3" spans="1:16" ht="39.6" customHeight="1">
      <c r="A3" s="328" t="s">
        <v>63</v>
      </c>
      <c r="B3" s="328"/>
      <c r="C3" s="328"/>
      <c r="D3" s="328"/>
      <c r="E3" s="328"/>
      <c r="F3" s="328"/>
      <c r="G3" s="328"/>
      <c r="H3" s="328"/>
      <c r="I3" s="328"/>
      <c r="J3" s="328"/>
      <c r="K3" s="328"/>
      <c r="L3" s="328"/>
      <c r="M3" s="328"/>
      <c r="N3" s="328"/>
      <c r="O3" s="328"/>
      <c r="P3" s="328"/>
    </row>
    <row r="4" spans="1:16" ht="11.45" customHeight="1">
      <c r="A4" s="31"/>
      <c r="B4" s="32"/>
      <c r="C4" s="32"/>
      <c r="D4" s="32"/>
      <c r="E4" s="32"/>
      <c r="F4" s="32"/>
      <c r="G4" s="32"/>
      <c r="H4" s="32"/>
      <c r="I4" s="32"/>
      <c r="J4" s="32"/>
      <c r="K4" s="32"/>
      <c r="L4" s="32"/>
      <c r="P4" s="33" t="s">
        <v>64</v>
      </c>
    </row>
    <row r="5" spans="1:16" ht="25.15" customHeight="1">
      <c r="A5" s="326"/>
      <c r="B5" s="323" t="s">
        <v>124</v>
      </c>
      <c r="C5" s="323"/>
      <c r="D5" s="323"/>
      <c r="E5" s="313" t="s">
        <v>44</v>
      </c>
      <c r="F5" s="314"/>
      <c r="G5" s="314"/>
      <c r="H5" s="314"/>
      <c r="I5" s="314"/>
      <c r="J5" s="314"/>
      <c r="K5" s="315" t="s">
        <v>47</v>
      </c>
      <c r="L5" s="316"/>
      <c r="M5" s="317"/>
      <c r="N5" s="323" t="s">
        <v>125</v>
      </c>
      <c r="O5" s="323"/>
      <c r="P5" s="313"/>
    </row>
    <row r="6" spans="1:16" ht="45" customHeight="1">
      <c r="A6" s="326"/>
      <c r="B6" s="323"/>
      <c r="C6" s="323"/>
      <c r="D6" s="323"/>
      <c r="E6" s="323" t="s">
        <v>45</v>
      </c>
      <c r="F6" s="323"/>
      <c r="G6" s="323"/>
      <c r="H6" s="323" t="s">
        <v>46</v>
      </c>
      <c r="I6" s="323"/>
      <c r="J6" s="323"/>
      <c r="K6" s="318"/>
      <c r="L6" s="319"/>
      <c r="M6" s="320"/>
      <c r="N6" s="323"/>
      <c r="O6" s="323"/>
      <c r="P6" s="313"/>
    </row>
    <row r="7" spans="1:16" ht="60" customHeight="1">
      <c r="A7" s="326"/>
      <c r="B7" s="12">
        <v>2025</v>
      </c>
      <c r="C7" s="12">
        <v>2024</v>
      </c>
      <c r="D7" s="15" t="s">
        <v>139</v>
      </c>
      <c r="E7" s="12">
        <v>2025</v>
      </c>
      <c r="F7" s="12">
        <v>2024</v>
      </c>
      <c r="G7" s="15" t="s">
        <v>139</v>
      </c>
      <c r="H7" s="12">
        <v>2025</v>
      </c>
      <c r="I7" s="12">
        <v>2024</v>
      </c>
      <c r="J7" s="15" t="s">
        <v>139</v>
      </c>
      <c r="K7" s="12">
        <v>2025</v>
      </c>
      <c r="L7" s="12">
        <v>2024</v>
      </c>
      <c r="M7" s="15" t="s">
        <v>139</v>
      </c>
      <c r="N7" s="12">
        <v>2025</v>
      </c>
      <c r="O7" s="12">
        <v>2024</v>
      </c>
      <c r="P7" s="15" t="s">
        <v>139</v>
      </c>
    </row>
    <row r="8" spans="1:16" ht="26.45" customHeight="1">
      <c r="A8" s="35" t="s">
        <v>137</v>
      </c>
      <c r="B8" s="194">
        <v>86736.04</v>
      </c>
      <c r="C8" s="194">
        <f>F8+I8</f>
        <v>85980.59</v>
      </c>
      <c r="D8" s="194">
        <v>100.9</v>
      </c>
      <c r="E8" s="194">
        <v>63991.54</v>
      </c>
      <c r="F8" s="194">
        <v>65195.43</v>
      </c>
      <c r="G8" s="194">
        <v>98.2</v>
      </c>
      <c r="H8" s="194">
        <v>22744.5</v>
      </c>
      <c r="I8" s="194">
        <v>20785.16</v>
      </c>
      <c r="J8" s="194">
        <f>H8/I8*100</f>
        <v>109.42662938365642</v>
      </c>
      <c r="K8" s="194">
        <v>38127.599999999999</v>
      </c>
      <c r="L8" s="194">
        <v>37679.800000000003</v>
      </c>
      <c r="M8" s="194">
        <f>K8/L8*100</f>
        <v>101.18843518277696</v>
      </c>
      <c r="N8" s="194">
        <v>124863.64</v>
      </c>
      <c r="O8" s="194">
        <f>L8+C8</f>
        <v>123660.39</v>
      </c>
      <c r="P8" s="194">
        <f>N8/O8*100</f>
        <v>100.97302782240942</v>
      </c>
    </row>
    <row r="9" spans="1:16" ht="12.75" customHeight="1">
      <c r="A9" s="36" t="s">
        <v>95</v>
      </c>
      <c r="B9" s="30">
        <v>814.72</v>
      </c>
      <c r="C9" s="30">
        <f t="shared" ref="C9:C21" si="0">F9+I9</f>
        <v>329.84</v>
      </c>
      <c r="D9" s="30">
        <v>246.7</v>
      </c>
      <c r="E9" s="30">
        <v>69.12</v>
      </c>
      <c r="F9" s="30">
        <v>85.64</v>
      </c>
      <c r="G9" s="30">
        <v>80.7</v>
      </c>
      <c r="H9" s="30">
        <v>745.6</v>
      </c>
      <c r="I9" s="30">
        <v>244.2</v>
      </c>
      <c r="J9" s="30">
        <f t="shared" ref="J9:J21" si="1">H9/I9*100</f>
        <v>305.32350532350534</v>
      </c>
      <c r="K9" s="30">
        <v>474.3</v>
      </c>
      <c r="L9" s="30">
        <v>539.79999999999995</v>
      </c>
      <c r="M9" s="30">
        <f t="shared" ref="M9:M21" si="2">K9/L9*100</f>
        <v>87.865876250463145</v>
      </c>
      <c r="N9" s="30">
        <v>1289.02</v>
      </c>
      <c r="O9" s="30">
        <f t="shared" ref="O9:O21" si="3">L9+C9</f>
        <v>869.63999999999987</v>
      </c>
      <c r="P9" s="30">
        <f t="shared" ref="P9:P21" si="4">N9/O9*100</f>
        <v>148.2245526884688</v>
      </c>
    </row>
    <row r="10" spans="1:16" ht="12.75" customHeight="1">
      <c r="A10" s="36" t="s">
        <v>96</v>
      </c>
      <c r="B10" s="30">
        <v>333</v>
      </c>
      <c r="C10" s="30">
        <f t="shared" si="0"/>
        <v>329.67</v>
      </c>
      <c r="D10" s="30">
        <v>101</v>
      </c>
      <c r="E10" s="30" t="s">
        <v>172</v>
      </c>
      <c r="F10" s="30">
        <v>4.57</v>
      </c>
      <c r="G10" s="30" t="s">
        <v>172</v>
      </c>
      <c r="H10" s="30">
        <v>333</v>
      </c>
      <c r="I10" s="30">
        <v>325.10000000000002</v>
      </c>
      <c r="J10" s="30">
        <f t="shared" si="1"/>
        <v>102.43002153183636</v>
      </c>
      <c r="K10" s="30">
        <v>483.6</v>
      </c>
      <c r="L10" s="30">
        <v>483.7</v>
      </c>
      <c r="M10" s="30">
        <f t="shared" si="2"/>
        <v>99.979326028530096</v>
      </c>
      <c r="N10" s="30">
        <v>816.6</v>
      </c>
      <c r="O10" s="30">
        <f t="shared" si="3"/>
        <v>813.37</v>
      </c>
      <c r="P10" s="30">
        <f t="shared" si="4"/>
        <v>100.39711324489471</v>
      </c>
    </row>
    <row r="11" spans="1:16" ht="12.75" customHeight="1">
      <c r="A11" s="36" t="s">
        <v>65</v>
      </c>
      <c r="B11" s="30">
        <v>861.81</v>
      </c>
      <c r="C11" s="30">
        <f t="shared" si="0"/>
        <v>1108.8799999999999</v>
      </c>
      <c r="D11" s="30">
        <v>77.7</v>
      </c>
      <c r="E11" s="30">
        <v>370.51</v>
      </c>
      <c r="F11" s="30">
        <v>733.68</v>
      </c>
      <c r="G11" s="30">
        <v>50.5</v>
      </c>
      <c r="H11" s="30">
        <v>491.3</v>
      </c>
      <c r="I11" s="30">
        <v>375.2</v>
      </c>
      <c r="J11" s="30">
        <f t="shared" si="1"/>
        <v>130.94349680170575</v>
      </c>
      <c r="K11" s="30">
        <v>2905.9</v>
      </c>
      <c r="L11" s="30">
        <v>2631.6</v>
      </c>
      <c r="M11" s="30">
        <f t="shared" si="2"/>
        <v>110.42331661346709</v>
      </c>
      <c r="N11" s="30">
        <v>3767.71</v>
      </c>
      <c r="O11" s="30">
        <f t="shared" si="3"/>
        <v>3740.4799999999996</v>
      </c>
      <c r="P11" s="30">
        <f t="shared" si="4"/>
        <v>100.7279814355377</v>
      </c>
    </row>
    <row r="12" spans="1:16">
      <c r="A12" s="36" t="s">
        <v>97</v>
      </c>
      <c r="B12" s="30">
        <v>3408.86</v>
      </c>
      <c r="C12" s="30">
        <f t="shared" si="0"/>
        <v>3310.66</v>
      </c>
      <c r="D12" s="30">
        <v>103</v>
      </c>
      <c r="E12" s="30">
        <v>103.06</v>
      </c>
      <c r="F12" s="30">
        <v>100.46</v>
      </c>
      <c r="G12" s="30">
        <v>102.6</v>
      </c>
      <c r="H12" s="30">
        <v>3305.8</v>
      </c>
      <c r="I12" s="30">
        <v>3210.2</v>
      </c>
      <c r="J12" s="30">
        <f t="shared" si="1"/>
        <v>102.97800760077256</v>
      </c>
      <c r="K12" s="30">
        <v>6622</v>
      </c>
      <c r="L12" s="30">
        <v>6430.2</v>
      </c>
      <c r="M12" s="30">
        <f t="shared" si="2"/>
        <v>102.98279991291095</v>
      </c>
      <c r="N12" s="30">
        <v>10030.86</v>
      </c>
      <c r="O12" s="30">
        <f t="shared" si="3"/>
        <v>9740.86</v>
      </c>
      <c r="P12" s="30">
        <f t="shared" si="4"/>
        <v>102.97714986151121</v>
      </c>
    </row>
    <row r="13" spans="1:16">
      <c r="A13" s="36" t="s">
        <v>66</v>
      </c>
      <c r="B13" s="30">
        <v>879.08</v>
      </c>
      <c r="C13" s="30">
        <f t="shared" si="0"/>
        <v>992.69</v>
      </c>
      <c r="D13" s="30">
        <v>88.6</v>
      </c>
      <c r="E13" s="30">
        <v>40.58</v>
      </c>
      <c r="F13" s="30">
        <v>216.19</v>
      </c>
      <c r="G13" s="30">
        <v>18.8</v>
      </c>
      <c r="H13" s="30">
        <v>838.5</v>
      </c>
      <c r="I13" s="30">
        <v>776.5</v>
      </c>
      <c r="J13" s="30">
        <f t="shared" si="1"/>
        <v>107.98454603992273</v>
      </c>
      <c r="K13" s="30">
        <v>1549.9</v>
      </c>
      <c r="L13" s="30">
        <v>1614.8</v>
      </c>
      <c r="M13" s="30">
        <f t="shared" si="2"/>
        <v>95.980926430517727</v>
      </c>
      <c r="N13" s="30">
        <v>2428.98</v>
      </c>
      <c r="O13" s="30">
        <f t="shared" si="3"/>
        <v>2607.4899999999998</v>
      </c>
      <c r="P13" s="30">
        <f t="shared" si="4"/>
        <v>93.153952651783911</v>
      </c>
    </row>
    <row r="14" spans="1:16">
      <c r="A14" s="36" t="s">
        <v>67</v>
      </c>
      <c r="B14" s="30">
        <v>2500</v>
      </c>
      <c r="C14" s="30">
        <f t="shared" si="0"/>
        <v>2449.4</v>
      </c>
      <c r="D14" s="30">
        <v>101.1</v>
      </c>
      <c r="E14" s="30" t="s">
        <v>172</v>
      </c>
      <c r="F14" s="30">
        <v>56.4</v>
      </c>
      <c r="G14" s="30" t="s">
        <v>172</v>
      </c>
      <c r="H14" s="30">
        <v>2500</v>
      </c>
      <c r="I14" s="30">
        <v>2393</v>
      </c>
      <c r="J14" s="30">
        <f t="shared" si="1"/>
        <v>104.47137484329293</v>
      </c>
      <c r="K14" s="30">
        <v>4936.6000000000004</v>
      </c>
      <c r="L14" s="30">
        <v>4822.1000000000004</v>
      </c>
      <c r="M14" s="30">
        <f t="shared" si="2"/>
        <v>102.37448414591152</v>
      </c>
      <c r="N14" s="30">
        <v>7436.6</v>
      </c>
      <c r="O14" s="30">
        <f t="shared" si="3"/>
        <v>7271.5</v>
      </c>
      <c r="P14" s="30">
        <f t="shared" si="4"/>
        <v>102.27050814825003</v>
      </c>
    </row>
    <row r="15" spans="1:16">
      <c r="A15" s="36" t="s">
        <v>98</v>
      </c>
      <c r="B15" s="30">
        <v>975.7</v>
      </c>
      <c r="C15" s="30">
        <v>901.8</v>
      </c>
      <c r="D15" s="30">
        <v>100.1</v>
      </c>
      <c r="E15" s="30" t="s">
        <v>172</v>
      </c>
      <c r="F15" s="30" t="s">
        <v>172</v>
      </c>
      <c r="G15" s="30" t="s">
        <v>172</v>
      </c>
      <c r="H15" s="30">
        <v>975.7</v>
      </c>
      <c r="I15" s="30">
        <v>901.8</v>
      </c>
      <c r="J15" s="30">
        <f t="shared" si="1"/>
        <v>108.19472166777557</v>
      </c>
      <c r="K15" s="30">
        <v>2895.7</v>
      </c>
      <c r="L15" s="30">
        <v>2985.5</v>
      </c>
      <c r="M15" s="30">
        <f t="shared" si="2"/>
        <v>96.992128621671398</v>
      </c>
      <c r="N15" s="30">
        <v>3871.4</v>
      </c>
      <c r="O15" s="30">
        <f t="shared" si="3"/>
        <v>3887.3</v>
      </c>
      <c r="P15" s="30">
        <f t="shared" si="4"/>
        <v>99.590975741517255</v>
      </c>
    </row>
    <row r="16" spans="1:16">
      <c r="A16" s="36" t="s">
        <v>135</v>
      </c>
      <c r="B16" s="30">
        <v>1154.3</v>
      </c>
      <c r="C16" s="30">
        <v>1112.2</v>
      </c>
      <c r="D16" s="30">
        <v>106.1</v>
      </c>
      <c r="E16" s="30" t="s">
        <v>172</v>
      </c>
      <c r="F16" s="30" t="s">
        <v>172</v>
      </c>
      <c r="G16" s="30" t="s">
        <v>172</v>
      </c>
      <c r="H16" s="30">
        <v>1154.3</v>
      </c>
      <c r="I16" s="30">
        <v>1112.2</v>
      </c>
      <c r="J16" s="30">
        <f t="shared" si="1"/>
        <v>103.78529041539291</v>
      </c>
      <c r="K16" s="30">
        <v>4127.7</v>
      </c>
      <c r="L16" s="30">
        <v>4005.8</v>
      </c>
      <c r="M16" s="30">
        <f t="shared" si="2"/>
        <v>103.0430875230915</v>
      </c>
      <c r="N16" s="30">
        <v>5282</v>
      </c>
      <c r="O16" s="30">
        <f t="shared" si="3"/>
        <v>5118</v>
      </c>
      <c r="P16" s="30">
        <f t="shared" si="4"/>
        <v>103.20437670965221</v>
      </c>
    </row>
    <row r="17" spans="1:16">
      <c r="A17" s="36" t="s">
        <v>68</v>
      </c>
      <c r="B17" s="30">
        <v>915.53</v>
      </c>
      <c r="C17" s="30">
        <f t="shared" si="0"/>
        <v>890.65</v>
      </c>
      <c r="D17" s="30">
        <v>102.8</v>
      </c>
      <c r="E17" s="30">
        <v>5.83</v>
      </c>
      <c r="F17" s="30">
        <v>10.55</v>
      </c>
      <c r="G17" s="30">
        <v>55.2</v>
      </c>
      <c r="H17" s="30">
        <v>909.7</v>
      </c>
      <c r="I17" s="30">
        <v>880.1</v>
      </c>
      <c r="J17" s="30">
        <f t="shared" si="1"/>
        <v>103.36325417566185</v>
      </c>
      <c r="K17" s="30">
        <v>2406.1999999999998</v>
      </c>
      <c r="L17" s="30">
        <v>2332.4</v>
      </c>
      <c r="M17" s="30">
        <f t="shared" si="2"/>
        <v>103.16412279197391</v>
      </c>
      <c r="N17" s="30">
        <v>3321.73</v>
      </c>
      <c r="O17" s="30">
        <f t="shared" si="3"/>
        <v>3223.05</v>
      </c>
      <c r="P17" s="30">
        <f t="shared" si="4"/>
        <v>103.0616962194195</v>
      </c>
    </row>
    <row r="18" spans="1:16">
      <c r="A18" s="36" t="s">
        <v>99</v>
      </c>
      <c r="B18" s="30">
        <v>5367.7</v>
      </c>
      <c r="C18" s="30">
        <f t="shared" si="0"/>
        <v>4668.5999999999995</v>
      </c>
      <c r="D18" s="30">
        <v>115</v>
      </c>
      <c r="E18" s="30" t="s">
        <v>172</v>
      </c>
      <c r="F18" s="30">
        <v>0.4</v>
      </c>
      <c r="G18" s="30" t="s">
        <v>172</v>
      </c>
      <c r="H18" s="30">
        <v>5367.7</v>
      </c>
      <c r="I18" s="30">
        <v>4668.2</v>
      </c>
      <c r="J18" s="30">
        <f t="shared" si="1"/>
        <v>114.98436228096483</v>
      </c>
      <c r="K18" s="30">
        <v>3940.9</v>
      </c>
      <c r="L18" s="30">
        <v>3573.1</v>
      </c>
      <c r="M18" s="30">
        <f t="shared" si="2"/>
        <v>110.29358260334163</v>
      </c>
      <c r="N18" s="30">
        <v>9308.6</v>
      </c>
      <c r="O18" s="30">
        <f t="shared" si="3"/>
        <v>8241.6999999999989</v>
      </c>
      <c r="P18" s="30">
        <f t="shared" si="4"/>
        <v>112.94514481235669</v>
      </c>
    </row>
    <row r="19" spans="1:16">
      <c r="A19" s="36" t="s">
        <v>69</v>
      </c>
      <c r="B19" s="30">
        <v>67204.63</v>
      </c>
      <c r="C19" s="30">
        <f t="shared" si="0"/>
        <v>67923.97</v>
      </c>
      <c r="D19" s="30">
        <v>98.9</v>
      </c>
      <c r="E19" s="30">
        <v>62930.43</v>
      </c>
      <c r="F19" s="30">
        <v>63560.12</v>
      </c>
      <c r="G19" s="30">
        <v>99</v>
      </c>
      <c r="H19" s="30">
        <v>4274.2</v>
      </c>
      <c r="I19" s="30">
        <v>4363.8500000000004</v>
      </c>
      <c r="J19" s="30">
        <f t="shared" si="1"/>
        <v>97.945621412285007</v>
      </c>
      <c r="K19" s="30">
        <v>3870.8</v>
      </c>
      <c r="L19" s="30">
        <v>3514.7</v>
      </c>
      <c r="M19" s="30">
        <f t="shared" si="2"/>
        <v>110.13173243804593</v>
      </c>
      <c r="N19" s="30">
        <v>71075.429999999993</v>
      </c>
      <c r="O19" s="30">
        <f t="shared" si="3"/>
        <v>71438.67</v>
      </c>
      <c r="P19" s="30">
        <f t="shared" si="4"/>
        <v>99.491535886656337</v>
      </c>
    </row>
    <row r="20" spans="1:16">
      <c r="A20" s="36" t="s">
        <v>136</v>
      </c>
      <c r="B20" s="30">
        <v>1166.22</v>
      </c>
      <c r="C20" s="30">
        <f t="shared" si="0"/>
        <v>803.53</v>
      </c>
      <c r="D20" s="30">
        <v>159.5</v>
      </c>
      <c r="E20" s="30">
        <v>69.02</v>
      </c>
      <c r="F20" s="30">
        <v>60.23</v>
      </c>
      <c r="G20" s="30">
        <v>114.6</v>
      </c>
      <c r="H20" s="30">
        <v>1097.2</v>
      </c>
      <c r="I20" s="30">
        <v>743.3</v>
      </c>
      <c r="J20" s="30">
        <f t="shared" si="1"/>
        <v>147.61200053814073</v>
      </c>
      <c r="K20" s="30">
        <v>1950.6</v>
      </c>
      <c r="L20" s="30">
        <v>2216</v>
      </c>
      <c r="M20" s="30">
        <f t="shared" si="2"/>
        <v>88.023465703971112</v>
      </c>
      <c r="N20" s="30">
        <v>3116.82</v>
      </c>
      <c r="O20" s="30">
        <f t="shared" si="3"/>
        <v>3019.5299999999997</v>
      </c>
      <c r="P20" s="30">
        <f t="shared" si="4"/>
        <v>103.2220246197256</v>
      </c>
    </row>
    <row r="21" spans="1:16">
      <c r="A21" s="37" t="s">
        <v>100</v>
      </c>
      <c r="B21" s="212">
        <v>1154.71</v>
      </c>
      <c r="C21" s="212">
        <f t="shared" si="0"/>
        <v>1158.7</v>
      </c>
      <c r="D21" s="212">
        <v>99.7</v>
      </c>
      <c r="E21" s="212">
        <v>403.01</v>
      </c>
      <c r="F21" s="212">
        <v>367.19</v>
      </c>
      <c r="G21" s="212">
        <v>109.8</v>
      </c>
      <c r="H21" s="212">
        <v>751.7</v>
      </c>
      <c r="I21" s="212">
        <v>791.51</v>
      </c>
      <c r="J21" s="212">
        <f t="shared" si="1"/>
        <v>94.970373084357746</v>
      </c>
      <c r="K21" s="212">
        <v>1963.6</v>
      </c>
      <c r="L21" s="212">
        <v>2530.3000000000002</v>
      </c>
      <c r="M21" s="212">
        <f t="shared" si="2"/>
        <v>77.603446231672123</v>
      </c>
      <c r="N21" s="212">
        <v>3118.31</v>
      </c>
      <c r="O21" s="212">
        <f t="shared" si="3"/>
        <v>3689</v>
      </c>
      <c r="P21" s="212">
        <f t="shared" si="4"/>
        <v>84.52995391705069</v>
      </c>
    </row>
    <row r="22" spans="1:16" ht="12.75" customHeight="1">
      <c r="A22" s="38"/>
      <c r="B22" s="30"/>
      <c r="C22" s="30"/>
      <c r="D22" s="39"/>
      <c r="E22" s="30"/>
      <c r="F22" s="30"/>
      <c r="G22" s="39"/>
      <c r="H22" s="30"/>
      <c r="I22" s="30"/>
      <c r="J22" s="39"/>
      <c r="K22" s="30"/>
      <c r="L22" s="30"/>
      <c r="M22" s="39"/>
    </row>
  </sheetData>
  <mergeCells count="9">
    <mergeCell ref="N5:P6"/>
    <mergeCell ref="A2:P2"/>
    <mergeCell ref="A3:P3"/>
    <mergeCell ref="A5:A7"/>
    <mergeCell ref="B5:D6"/>
    <mergeCell ref="E6:G6"/>
    <mergeCell ref="H6:J6"/>
    <mergeCell ref="E5:J5"/>
    <mergeCell ref="K5:M6"/>
  </mergeCells>
  <phoneticPr fontId="3" type="noConversion"/>
  <pageMargins left="0" right="0" top="0" bottom="0" header="0.51181102362204722" footer="0.51181102362204722"/>
  <pageSetup paperSize="9" orientation="landscape" r:id="rId1"/>
  <headerFooter alignWithMargins="0">
    <oddFooter>&amp;R&amp;"Calibri,обычный"&amp;8 5</oddFooter>
  </headerFooter>
</worksheet>
</file>

<file path=xl/worksheets/sheet7.xml><?xml version="1.0" encoding="utf-8"?>
<worksheet xmlns="http://schemas.openxmlformats.org/spreadsheetml/2006/main" xmlns:r="http://schemas.openxmlformats.org/officeDocument/2006/relationships">
  <dimension ref="A1:I20"/>
  <sheetViews>
    <sheetView workbookViewId="0">
      <selection activeCell="H22" sqref="H22"/>
    </sheetView>
  </sheetViews>
  <sheetFormatPr defaultRowHeight="12.75"/>
  <cols>
    <col min="1" max="1" width="20.42578125" style="2" customWidth="1"/>
    <col min="2" max="9" width="13.7109375" style="2" customWidth="1"/>
    <col min="10" max="10" width="9.28515625" style="2" customWidth="1"/>
    <col min="11" max="16384" width="9.140625" style="2"/>
  </cols>
  <sheetData>
    <row r="1" spans="1:9" ht="24.75" customHeight="1">
      <c r="A1" s="329"/>
      <c r="B1" s="329"/>
      <c r="C1" s="329"/>
      <c r="D1" s="329"/>
      <c r="E1" s="329"/>
      <c r="F1" s="329"/>
      <c r="G1" s="329"/>
      <c r="H1" s="329"/>
      <c r="I1" s="329"/>
    </row>
    <row r="2" spans="1:9" ht="18.75" customHeight="1">
      <c r="A2" s="330" t="s">
        <v>70</v>
      </c>
      <c r="B2" s="330"/>
      <c r="C2" s="330"/>
      <c r="D2" s="330"/>
      <c r="E2" s="330"/>
      <c r="F2" s="330"/>
      <c r="G2" s="330"/>
      <c r="H2" s="330"/>
      <c r="I2" s="330"/>
    </row>
    <row r="3" spans="1:9" ht="15">
      <c r="A3" s="40"/>
      <c r="B3" s="41"/>
      <c r="C3" s="41"/>
      <c r="D3" s="41"/>
      <c r="E3" s="41"/>
      <c r="F3" s="41"/>
      <c r="G3" s="41"/>
      <c r="H3" s="41"/>
      <c r="I3" s="41"/>
    </row>
    <row r="4" spans="1:9" s="45" customFormat="1" ht="11.25">
      <c r="A4" s="42"/>
      <c r="B4" s="43"/>
      <c r="C4" s="43"/>
      <c r="D4" s="43"/>
      <c r="E4" s="43"/>
      <c r="F4" s="43"/>
      <c r="G4" s="43"/>
      <c r="H4" s="43"/>
      <c r="I4" s="44" t="s">
        <v>71</v>
      </c>
    </row>
    <row r="5" spans="1:9" ht="24.6" customHeight="1">
      <c r="A5" s="331"/>
      <c r="B5" s="332" t="s">
        <v>72</v>
      </c>
      <c r="C5" s="333" t="s">
        <v>44</v>
      </c>
      <c r="D5" s="334"/>
      <c r="E5" s="334"/>
      <c r="F5" s="334"/>
      <c r="G5" s="334"/>
      <c r="H5" s="334"/>
      <c r="I5" s="334"/>
    </row>
    <row r="6" spans="1:9" ht="40.15" customHeight="1">
      <c r="A6" s="331"/>
      <c r="B6" s="332"/>
      <c r="C6" s="14" t="s">
        <v>73</v>
      </c>
      <c r="D6" s="14" t="s">
        <v>74</v>
      </c>
      <c r="E6" s="14" t="s">
        <v>75</v>
      </c>
      <c r="F6" s="14" t="s">
        <v>76</v>
      </c>
      <c r="G6" s="14" t="s">
        <v>77</v>
      </c>
      <c r="H6" s="15" t="s">
        <v>78</v>
      </c>
      <c r="I6" s="15" t="s">
        <v>79</v>
      </c>
    </row>
    <row r="7" spans="1:9" s="46" customFormat="1" ht="29.45" customHeight="1">
      <c r="A7" s="35" t="s">
        <v>137</v>
      </c>
      <c r="B7" s="194">
        <v>124863.64</v>
      </c>
      <c r="C7" s="194">
        <v>34414.22</v>
      </c>
      <c r="D7" s="194">
        <v>8371.74</v>
      </c>
      <c r="E7" s="194">
        <v>2155.42</v>
      </c>
      <c r="F7" s="194">
        <v>3427.14</v>
      </c>
      <c r="G7" s="194">
        <v>14705.12</v>
      </c>
      <c r="H7" s="194">
        <v>5.0999999999999996</v>
      </c>
      <c r="I7" s="194">
        <v>61784.91</v>
      </c>
    </row>
    <row r="8" spans="1:9" ht="12.75" customHeight="1">
      <c r="A8" s="36" t="s">
        <v>95</v>
      </c>
      <c r="B8" s="30">
        <v>1289.02</v>
      </c>
      <c r="C8" s="30">
        <v>414.25</v>
      </c>
      <c r="D8" s="30">
        <v>97.4</v>
      </c>
      <c r="E8" s="30">
        <v>10</v>
      </c>
      <c r="F8" s="30">
        <v>609.6</v>
      </c>
      <c r="G8" s="30">
        <v>156.77000000000001</v>
      </c>
      <c r="H8" s="30" t="s">
        <v>172</v>
      </c>
      <c r="I8" s="30">
        <v>1</v>
      </c>
    </row>
    <row r="9" spans="1:9" ht="12.75" customHeight="1">
      <c r="A9" s="36" t="s">
        <v>96</v>
      </c>
      <c r="B9" s="30">
        <v>816.6</v>
      </c>
      <c r="C9" s="30">
        <v>404.2</v>
      </c>
      <c r="D9" s="30">
        <v>19.399999999999999</v>
      </c>
      <c r="E9" s="30">
        <v>2.7</v>
      </c>
      <c r="F9" s="30">
        <v>113.7</v>
      </c>
      <c r="G9" s="30">
        <v>267.89999999999998</v>
      </c>
      <c r="H9" s="30" t="s">
        <v>172</v>
      </c>
      <c r="I9" s="30">
        <v>8.6999999999999993</v>
      </c>
    </row>
    <row r="10" spans="1:9" ht="12.75" customHeight="1">
      <c r="A10" s="36" t="s">
        <v>65</v>
      </c>
      <c r="B10" s="30">
        <v>3767.71</v>
      </c>
      <c r="C10" s="30">
        <v>2230.6999999999998</v>
      </c>
      <c r="D10" s="30">
        <v>151.30000000000001</v>
      </c>
      <c r="E10" s="30">
        <v>33.6</v>
      </c>
      <c r="F10" s="30">
        <v>795.3</v>
      </c>
      <c r="G10" s="30">
        <v>454.4</v>
      </c>
      <c r="H10" s="30" t="s">
        <v>172</v>
      </c>
      <c r="I10" s="30">
        <v>102.41</v>
      </c>
    </row>
    <row r="11" spans="1:9" ht="12.75" customHeight="1">
      <c r="A11" s="36" t="s">
        <v>97</v>
      </c>
      <c r="B11" s="30">
        <v>10030.86</v>
      </c>
      <c r="C11" s="30">
        <v>5492.05</v>
      </c>
      <c r="D11" s="30">
        <v>1928.32</v>
      </c>
      <c r="E11" s="30">
        <v>692.7</v>
      </c>
      <c r="F11" s="30" t="s">
        <v>172</v>
      </c>
      <c r="G11" s="30">
        <v>1917.79</v>
      </c>
      <c r="H11" s="30" t="s">
        <v>172</v>
      </c>
      <c r="I11" s="30" t="s">
        <v>172</v>
      </c>
    </row>
    <row r="12" spans="1:9" ht="12.75" customHeight="1">
      <c r="A12" s="36" t="s">
        <v>66</v>
      </c>
      <c r="B12" s="30">
        <v>2428.98</v>
      </c>
      <c r="C12" s="30">
        <v>1149.0899999999999</v>
      </c>
      <c r="D12" s="30">
        <v>242.95</v>
      </c>
      <c r="E12" s="30">
        <v>23.7</v>
      </c>
      <c r="F12" s="30">
        <v>133.24</v>
      </c>
      <c r="G12" s="30">
        <v>856.7</v>
      </c>
      <c r="H12" s="30" t="s">
        <v>172</v>
      </c>
      <c r="I12" s="30">
        <v>23.3</v>
      </c>
    </row>
    <row r="13" spans="1:9" ht="12.75" customHeight="1">
      <c r="A13" s="36" t="s">
        <v>67</v>
      </c>
      <c r="B13" s="30">
        <v>7436.6</v>
      </c>
      <c r="C13" s="30">
        <v>4710.6000000000004</v>
      </c>
      <c r="D13" s="30">
        <v>1196.4000000000001</v>
      </c>
      <c r="E13" s="30">
        <v>379.6</v>
      </c>
      <c r="F13" s="30" t="s">
        <v>172</v>
      </c>
      <c r="G13" s="30">
        <v>1150</v>
      </c>
      <c r="H13" s="30" t="s">
        <v>172</v>
      </c>
      <c r="I13" s="30" t="s">
        <v>172</v>
      </c>
    </row>
    <row r="14" spans="1:9" ht="12.75" customHeight="1">
      <c r="A14" s="36" t="s">
        <v>98</v>
      </c>
      <c r="B14" s="30">
        <v>3871.4</v>
      </c>
      <c r="C14" s="30">
        <v>1913</v>
      </c>
      <c r="D14" s="30">
        <v>385.2</v>
      </c>
      <c r="E14" s="30">
        <v>118.9</v>
      </c>
      <c r="F14" s="30" t="s">
        <v>172</v>
      </c>
      <c r="G14" s="30">
        <v>1454.3</v>
      </c>
      <c r="H14" s="30" t="s">
        <v>172</v>
      </c>
      <c r="I14" s="30" t="s">
        <v>172</v>
      </c>
    </row>
    <row r="15" spans="1:9" ht="12.75" customHeight="1">
      <c r="A15" s="36" t="s">
        <v>135</v>
      </c>
      <c r="B15" s="30">
        <v>5282</v>
      </c>
      <c r="C15" s="30">
        <v>3295.1</v>
      </c>
      <c r="D15" s="30">
        <v>600.70000000000005</v>
      </c>
      <c r="E15" s="30">
        <v>311</v>
      </c>
      <c r="F15" s="30" t="s">
        <v>172</v>
      </c>
      <c r="G15" s="30">
        <v>1075.2</v>
      </c>
      <c r="H15" s="30" t="s">
        <v>172</v>
      </c>
      <c r="I15" s="30" t="s">
        <v>172</v>
      </c>
    </row>
    <row r="16" spans="1:9" ht="12.75" customHeight="1">
      <c r="A16" s="36" t="s">
        <v>68</v>
      </c>
      <c r="B16" s="30">
        <v>3321.73</v>
      </c>
      <c r="C16" s="30">
        <v>1166.2</v>
      </c>
      <c r="D16" s="30">
        <v>91.74</v>
      </c>
      <c r="E16" s="30">
        <v>75.430000000000007</v>
      </c>
      <c r="F16" s="30">
        <v>7.2</v>
      </c>
      <c r="G16" s="30">
        <v>1981.16</v>
      </c>
      <c r="H16" s="30" t="s">
        <v>172</v>
      </c>
      <c r="I16" s="30" t="s">
        <v>172</v>
      </c>
    </row>
    <row r="17" spans="1:9" ht="12.75" customHeight="1">
      <c r="A17" s="36" t="s">
        <v>99</v>
      </c>
      <c r="B17" s="30">
        <v>9308.6</v>
      </c>
      <c r="C17" s="30">
        <v>5022</v>
      </c>
      <c r="D17" s="30">
        <v>1846.3</v>
      </c>
      <c r="E17" s="30">
        <v>304.7</v>
      </c>
      <c r="F17" s="30" t="s">
        <v>172</v>
      </c>
      <c r="G17" s="30">
        <v>2135.6</v>
      </c>
      <c r="H17" s="30" t="s">
        <v>172</v>
      </c>
      <c r="I17" s="30" t="s">
        <v>172</v>
      </c>
    </row>
    <row r="18" spans="1:9">
      <c r="A18" s="36" t="s">
        <v>69</v>
      </c>
      <c r="B18" s="30">
        <v>71075.429999999993</v>
      </c>
      <c r="C18" s="30">
        <v>4965.51</v>
      </c>
      <c r="D18" s="30">
        <v>1184.48</v>
      </c>
      <c r="E18" s="30">
        <v>109.09</v>
      </c>
      <c r="F18" s="30">
        <v>1314.2</v>
      </c>
      <c r="G18" s="30">
        <v>1873.25</v>
      </c>
      <c r="H18" s="30">
        <v>2.2000000000000002</v>
      </c>
      <c r="I18" s="30">
        <v>61626.7</v>
      </c>
    </row>
    <row r="19" spans="1:9">
      <c r="A19" s="36" t="s">
        <v>136</v>
      </c>
      <c r="B19" s="30">
        <v>3116.82</v>
      </c>
      <c r="C19" s="30">
        <v>1609.56</v>
      </c>
      <c r="D19" s="30">
        <v>337.05</v>
      </c>
      <c r="E19" s="30">
        <v>91.4</v>
      </c>
      <c r="F19" s="30">
        <v>69.8</v>
      </c>
      <c r="G19" s="30">
        <v>1006.11</v>
      </c>
      <c r="H19" s="30">
        <v>2.9</v>
      </c>
      <c r="I19" s="30" t="s">
        <v>172</v>
      </c>
    </row>
    <row r="20" spans="1:9">
      <c r="A20" s="37" t="s">
        <v>100</v>
      </c>
      <c r="B20" s="212">
        <v>3118.31</v>
      </c>
      <c r="C20" s="212">
        <v>2042.17</v>
      </c>
      <c r="D20" s="212">
        <v>290.7</v>
      </c>
      <c r="E20" s="212">
        <v>2.6</v>
      </c>
      <c r="F20" s="212">
        <v>384.1</v>
      </c>
      <c r="G20" s="212">
        <v>376.04</v>
      </c>
      <c r="H20" s="212" t="s">
        <v>172</v>
      </c>
      <c r="I20" s="212">
        <v>22.7</v>
      </c>
    </row>
  </sheetData>
  <mergeCells count="5">
    <mergeCell ref="A1:I1"/>
    <mergeCell ref="A2:I2"/>
    <mergeCell ref="A5:A6"/>
    <mergeCell ref="B5:B6"/>
    <mergeCell ref="C5:I5"/>
  </mergeCells>
  <phoneticPr fontId="0" type="noConversion"/>
  <pageMargins left="0.74803149606299213" right="0.74803149606299213" top="0.70866141732283472" bottom="0.70866141732283472" header="0.39370078740157483" footer="0.39370078740157483"/>
  <pageSetup paperSize="9" orientation="landscape" r:id="rId1"/>
  <headerFooter alignWithMargins="0">
    <oddFooter>&amp;R&amp;"-,обычный"&amp;8 6</oddFooter>
  </headerFooter>
</worksheet>
</file>

<file path=xl/worksheets/sheet8.xml><?xml version="1.0" encoding="utf-8"?>
<worksheet xmlns="http://schemas.openxmlformats.org/spreadsheetml/2006/main" xmlns:r="http://schemas.openxmlformats.org/officeDocument/2006/relationships">
  <dimension ref="A2:P21"/>
  <sheetViews>
    <sheetView workbookViewId="0">
      <selection activeCell="M22" sqref="M22"/>
    </sheetView>
  </sheetViews>
  <sheetFormatPr defaultRowHeight="12.75"/>
  <cols>
    <col min="1" max="1" width="21.7109375" style="48" customWidth="1"/>
    <col min="2" max="2" width="8" style="48" customWidth="1"/>
    <col min="3" max="3" width="7.5703125" style="48" customWidth="1"/>
    <col min="4" max="4" width="9.7109375" style="48" customWidth="1"/>
    <col min="5" max="5" width="6.85546875" style="48" customWidth="1"/>
    <col min="6" max="6" width="7.140625" style="48" customWidth="1"/>
    <col min="7" max="7" width="9.7109375" style="48" customWidth="1"/>
    <col min="8" max="8" width="7.42578125" style="48" customWidth="1"/>
    <col min="9" max="9" width="7.140625" style="48" customWidth="1"/>
    <col min="10" max="10" width="10" style="48" customWidth="1"/>
    <col min="11" max="12" width="7.140625" style="48" customWidth="1"/>
    <col min="13" max="13" width="10" style="48" customWidth="1"/>
    <col min="14" max="14" width="7.140625" style="48" customWidth="1"/>
    <col min="15" max="15" width="7.85546875" style="48" customWidth="1"/>
    <col min="16" max="16384" width="9.140625" style="48"/>
  </cols>
  <sheetData>
    <row r="2" spans="1:16" ht="29.25" customHeight="1">
      <c r="A2" s="328" t="s">
        <v>80</v>
      </c>
      <c r="B2" s="328"/>
      <c r="C2" s="328"/>
      <c r="D2" s="328"/>
      <c r="E2" s="328"/>
      <c r="F2" s="328"/>
      <c r="G2" s="328"/>
      <c r="H2" s="328"/>
      <c r="I2" s="328"/>
      <c r="J2" s="328"/>
      <c r="K2" s="328"/>
      <c r="L2" s="328"/>
      <c r="M2" s="328"/>
      <c r="N2" s="328"/>
      <c r="O2" s="328"/>
      <c r="P2" s="328"/>
    </row>
    <row r="3" spans="1:16">
      <c r="A3" s="32"/>
      <c r="B3" s="32"/>
      <c r="C3" s="32"/>
      <c r="D3" s="32"/>
      <c r="E3" s="32"/>
      <c r="F3" s="32"/>
      <c r="G3" s="32"/>
      <c r="H3" s="32"/>
      <c r="I3" s="32"/>
      <c r="J3" s="32"/>
      <c r="K3" s="32"/>
      <c r="L3" s="32"/>
      <c r="P3" s="44" t="s">
        <v>71</v>
      </c>
    </row>
    <row r="4" spans="1:16" ht="25.15" customHeight="1">
      <c r="A4" s="326"/>
      <c r="B4" s="323" t="s">
        <v>124</v>
      </c>
      <c r="C4" s="323"/>
      <c r="D4" s="323"/>
      <c r="E4" s="313" t="s">
        <v>44</v>
      </c>
      <c r="F4" s="314"/>
      <c r="G4" s="314"/>
      <c r="H4" s="314"/>
      <c r="I4" s="314"/>
      <c r="J4" s="314"/>
      <c r="K4" s="315" t="s">
        <v>47</v>
      </c>
      <c r="L4" s="316"/>
      <c r="M4" s="317"/>
      <c r="N4" s="323" t="s">
        <v>125</v>
      </c>
      <c r="O4" s="323"/>
      <c r="P4" s="313"/>
    </row>
    <row r="5" spans="1:16" ht="45" customHeight="1">
      <c r="A5" s="326"/>
      <c r="B5" s="323"/>
      <c r="C5" s="323"/>
      <c r="D5" s="323"/>
      <c r="E5" s="323" t="s">
        <v>45</v>
      </c>
      <c r="F5" s="323"/>
      <c r="G5" s="323"/>
      <c r="H5" s="323" t="s">
        <v>46</v>
      </c>
      <c r="I5" s="323"/>
      <c r="J5" s="323"/>
      <c r="K5" s="318"/>
      <c r="L5" s="319"/>
      <c r="M5" s="320"/>
      <c r="N5" s="323"/>
      <c r="O5" s="323"/>
      <c r="P5" s="313"/>
    </row>
    <row r="6" spans="1:16" ht="60" customHeight="1">
      <c r="A6" s="326"/>
      <c r="B6" s="12">
        <v>2025</v>
      </c>
      <c r="C6" s="12">
        <v>2024</v>
      </c>
      <c r="D6" s="15" t="s">
        <v>139</v>
      </c>
      <c r="E6" s="12">
        <v>2025</v>
      </c>
      <c r="F6" s="12">
        <v>2024</v>
      </c>
      <c r="G6" s="15" t="s">
        <v>139</v>
      </c>
      <c r="H6" s="12">
        <v>2025</v>
      </c>
      <c r="I6" s="12">
        <v>2024</v>
      </c>
      <c r="J6" s="15" t="s">
        <v>139</v>
      </c>
      <c r="K6" s="12">
        <v>2025</v>
      </c>
      <c r="L6" s="12">
        <v>2024</v>
      </c>
      <c r="M6" s="15" t="s">
        <v>139</v>
      </c>
      <c r="N6" s="12">
        <v>2025</v>
      </c>
      <c r="O6" s="12">
        <v>2024</v>
      </c>
      <c r="P6" s="15" t="s">
        <v>139</v>
      </c>
    </row>
    <row r="7" spans="1:16" ht="26.45" customHeight="1">
      <c r="A7" s="35" t="s">
        <v>137</v>
      </c>
      <c r="B7" s="194">
        <v>65504.39</v>
      </c>
      <c r="C7" s="194">
        <f>F7+I7</f>
        <v>65607.009999999995</v>
      </c>
      <c r="D7" s="194">
        <f>B7/C7*100</f>
        <v>99.843583787769035</v>
      </c>
      <c r="E7" s="194">
        <v>53608.79</v>
      </c>
      <c r="F7" s="194">
        <v>54880.54</v>
      </c>
      <c r="G7" s="194">
        <v>97.7</v>
      </c>
      <c r="H7" s="194">
        <v>11895.6</v>
      </c>
      <c r="I7" s="194">
        <v>10726.47</v>
      </c>
      <c r="J7" s="194">
        <v>110.9</v>
      </c>
      <c r="K7" s="194">
        <v>19729.599999999999</v>
      </c>
      <c r="L7" s="194">
        <v>19530.599999999999</v>
      </c>
      <c r="M7" s="194">
        <f>K7/L7*100</f>
        <v>101.01891390945489</v>
      </c>
      <c r="N7" s="194">
        <v>85233.99</v>
      </c>
      <c r="O7" s="194">
        <f>L7+C7</f>
        <v>85137.609999999986</v>
      </c>
      <c r="P7" s="194">
        <f>N7/O7*100</f>
        <v>100.11320496311798</v>
      </c>
    </row>
    <row r="8" spans="1:16" ht="12.75" customHeight="1">
      <c r="A8" s="36" t="s">
        <v>95</v>
      </c>
      <c r="B8" s="30">
        <v>514.49</v>
      </c>
      <c r="C8" s="30">
        <f t="shared" ref="C8:C20" si="0">F8+I8</f>
        <v>185.03</v>
      </c>
      <c r="D8" s="30">
        <f t="shared" ref="D8:D20" si="1">B8/C8*100</f>
        <v>278.05761227908988</v>
      </c>
      <c r="E8" s="30">
        <v>36.29</v>
      </c>
      <c r="F8" s="30">
        <v>51.23</v>
      </c>
      <c r="G8" s="30">
        <v>70.8</v>
      </c>
      <c r="H8" s="30">
        <v>478.2</v>
      </c>
      <c r="I8" s="30">
        <v>133.80000000000001</v>
      </c>
      <c r="J8" s="30">
        <v>357.4</v>
      </c>
      <c r="K8" s="30">
        <v>255.4</v>
      </c>
      <c r="L8" s="30">
        <v>293</v>
      </c>
      <c r="M8" s="30">
        <f t="shared" ref="M8:M20" si="2">K8/L8*100</f>
        <v>87.167235494880543</v>
      </c>
      <c r="N8" s="30">
        <v>769.89</v>
      </c>
      <c r="O8" s="30">
        <f t="shared" ref="O8:O20" si="3">L8+C8</f>
        <v>478.03</v>
      </c>
      <c r="P8" s="30">
        <f t="shared" ref="P8:P20" si="4">N8/O8*100</f>
        <v>161.05474551806373</v>
      </c>
    </row>
    <row r="9" spans="1:16" ht="12.75" customHeight="1">
      <c r="A9" s="36" t="s">
        <v>96</v>
      </c>
      <c r="B9" s="30">
        <v>193.2</v>
      </c>
      <c r="C9" s="30">
        <f t="shared" si="0"/>
        <v>191.14000000000001</v>
      </c>
      <c r="D9" s="30">
        <f t="shared" si="1"/>
        <v>101.07774406194412</v>
      </c>
      <c r="E9" s="30" t="s">
        <v>172</v>
      </c>
      <c r="F9" s="30">
        <v>2.34</v>
      </c>
      <c r="G9" s="30" t="s">
        <v>172</v>
      </c>
      <c r="H9" s="30">
        <v>193.2</v>
      </c>
      <c r="I9" s="30">
        <v>188.8</v>
      </c>
      <c r="J9" s="30">
        <v>102.3</v>
      </c>
      <c r="K9" s="30">
        <v>280.60000000000002</v>
      </c>
      <c r="L9" s="30">
        <v>280.39999999999998</v>
      </c>
      <c r="M9" s="30">
        <f t="shared" si="2"/>
        <v>100.07132667617691</v>
      </c>
      <c r="N9" s="30">
        <v>473.8</v>
      </c>
      <c r="O9" s="30">
        <f t="shared" si="3"/>
        <v>471.53999999999996</v>
      </c>
      <c r="P9" s="30">
        <f t="shared" si="4"/>
        <v>100.47928065487552</v>
      </c>
    </row>
    <row r="10" spans="1:16" ht="12.75" customHeight="1">
      <c r="A10" s="36" t="s">
        <v>65</v>
      </c>
      <c r="B10" s="30">
        <v>461.24</v>
      </c>
      <c r="C10" s="30">
        <f t="shared" si="0"/>
        <v>550.64</v>
      </c>
      <c r="D10" s="30">
        <f t="shared" si="1"/>
        <v>83.764346941740513</v>
      </c>
      <c r="E10" s="30">
        <v>207.94</v>
      </c>
      <c r="F10" s="30">
        <v>356.19</v>
      </c>
      <c r="G10" s="30">
        <v>58.4</v>
      </c>
      <c r="H10" s="30">
        <v>253.3</v>
      </c>
      <c r="I10" s="30">
        <v>194.45</v>
      </c>
      <c r="J10" s="30">
        <v>130.30000000000001</v>
      </c>
      <c r="K10" s="30">
        <v>1627</v>
      </c>
      <c r="L10" s="30">
        <v>1473.2</v>
      </c>
      <c r="M10" s="30">
        <f t="shared" si="2"/>
        <v>110.43985881075211</v>
      </c>
      <c r="N10" s="30">
        <v>2088.2399999999998</v>
      </c>
      <c r="O10" s="30">
        <f t="shared" si="3"/>
        <v>2023.8400000000001</v>
      </c>
      <c r="P10" s="30">
        <f t="shared" si="4"/>
        <v>103.1820697288323</v>
      </c>
    </row>
    <row r="11" spans="1:16" ht="12.75" customHeight="1">
      <c r="A11" s="36" t="s">
        <v>97</v>
      </c>
      <c r="B11" s="30">
        <v>1740.24</v>
      </c>
      <c r="C11" s="30">
        <f t="shared" si="0"/>
        <v>1685.02</v>
      </c>
      <c r="D11" s="30">
        <f t="shared" si="1"/>
        <v>103.27711243783457</v>
      </c>
      <c r="E11" s="30">
        <v>53.34</v>
      </c>
      <c r="F11" s="30">
        <v>51.42</v>
      </c>
      <c r="G11" s="30">
        <v>103.7</v>
      </c>
      <c r="H11" s="30">
        <v>1686.9</v>
      </c>
      <c r="I11" s="30">
        <v>1633.6</v>
      </c>
      <c r="J11" s="30">
        <v>103.3</v>
      </c>
      <c r="K11" s="30">
        <v>3374</v>
      </c>
      <c r="L11" s="30">
        <v>3219.5</v>
      </c>
      <c r="M11" s="30">
        <f t="shared" si="2"/>
        <v>104.79888181394625</v>
      </c>
      <c r="N11" s="30">
        <v>5114.24</v>
      </c>
      <c r="O11" s="30">
        <f t="shared" si="3"/>
        <v>4904.5200000000004</v>
      </c>
      <c r="P11" s="30">
        <f t="shared" si="4"/>
        <v>104.27605555691484</v>
      </c>
    </row>
    <row r="12" spans="1:16" ht="12.75" customHeight="1">
      <c r="A12" s="36" t="s">
        <v>66</v>
      </c>
      <c r="B12" s="30">
        <v>465.04</v>
      </c>
      <c r="C12" s="30">
        <f t="shared" si="0"/>
        <v>523.66</v>
      </c>
      <c r="D12" s="30">
        <f t="shared" si="1"/>
        <v>88.805713630981941</v>
      </c>
      <c r="E12" s="30">
        <v>21.54</v>
      </c>
      <c r="F12" s="30">
        <v>116.86</v>
      </c>
      <c r="G12" s="30">
        <v>18.399999999999999</v>
      </c>
      <c r="H12" s="30">
        <v>443.5</v>
      </c>
      <c r="I12" s="30">
        <v>406.8</v>
      </c>
      <c r="J12" s="30">
        <v>109</v>
      </c>
      <c r="K12" s="30">
        <v>816.1</v>
      </c>
      <c r="L12" s="30">
        <v>866.6</v>
      </c>
      <c r="M12" s="30">
        <f t="shared" si="2"/>
        <v>94.172628663743367</v>
      </c>
      <c r="N12" s="30">
        <v>1281.1400000000001</v>
      </c>
      <c r="O12" s="30">
        <f t="shared" si="3"/>
        <v>1390.26</v>
      </c>
      <c r="P12" s="30">
        <f t="shared" si="4"/>
        <v>92.151108425762089</v>
      </c>
    </row>
    <row r="13" spans="1:16" ht="12.75" customHeight="1">
      <c r="A13" s="36" t="s">
        <v>67</v>
      </c>
      <c r="B13" s="30">
        <v>1291.5</v>
      </c>
      <c r="C13" s="30">
        <f t="shared" si="0"/>
        <v>1260.5999999999999</v>
      </c>
      <c r="D13" s="30">
        <f t="shared" si="1"/>
        <v>102.45121370775823</v>
      </c>
      <c r="E13" s="30" t="s">
        <v>172</v>
      </c>
      <c r="F13" s="30">
        <v>30.5</v>
      </c>
      <c r="G13" s="30" t="s">
        <v>172</v>
      </c>
      <c r="H13" s="30">
        <v>1291.5</v>
      </c>
      <c r="I13" s="30">
        <v>1230.0999999999999</v>
      </c>
      <c r="J13" s="30">
        <v>103.9</v>
      </c>
      <c r="K13" s="30">
        <v>2515.1999999999998</v>
      </c>
      <c r="L13" s="30">
        <v>2411.1</v>
      </c>
      <c r="M13" s="30">
        <f t="shared" si="2"/>
        <v>104.31753141719547</v>
      </c>
      <c r="N13" s="30">
        <v>3806.7</v>
      </c>
      <c r="O13" s="30">
        <f t="shared" si="3"/>
        <v>3671.7</v>
      </c>
      <c r="P13" s="30">
        <f t="shared" si="4"/>
        <v>103.67677097802108</v>
      </c>
    </row>
    <row r="14" spans="1:16" ht="12.75" customHeight="1">
      <c r="A14" s="36" t="s">
        <v>98</v>
      </c>
      <c r="B14" s="30">
        <v>495.2</v>
      </c>
      <c r="C14" s="30">
        <v>450.9</v>
      </c>
      <c r="D14" s="30">
        <f t="shared" si="1"/>
        <v>109.82479485473498</v>
      </c>
      <c r="E14" s="30" t="s">
        <v>172</v>
      </c>
      <c r="F14" s="30" t="s">
        <v>172</v>
      </c>
      <c r="G14" s="30" t="s">
        <v>172</v>
      </c>
      <c r="H14" s="30">
        <v>495.2</v>
      </c>
      <c r="I14" s="30">
        <v>450.9</v>
      </c>
      <c r="J14" s="30">
        <v>100.4</v>
      </c>
      <c r="K14" s="30">
        <v>1454.7</v>
      </c>
      <c r="L14" s="30">
        <v>1492.8</v>
      </c>
      <c r="M14" s="30">
        <f t="shared" si="2"/>
        <v>97.447749196141487</v>
      </c>
      <c r="N14" s="30">
        <v>1949.9</v>
      </c>
      <c r="O14" s="30">
        <f t="shared" si="3"/>
        <v>1943.6999999999998</v>
      </c>
      <c r="P14" s="30">
        <f t="shared" si="4"/>
        <v>100.3189792663477</v>
      </c>
    </row>
    <row r="15" spans="1:16" ht="12.75" customHeight="1">
      <c r="A15" s="36" t="s">
        <v>135</v>
      </c>
      <c r="B15" s="30">
        <v>603.79999999999995</v>
      </c>
      <c r="C15" s="30">
        <v>576.1</v>
      </c>
      <c r="D15" s="30">
        <f t="shared" si="1"/>
        <v>104.80819302204478</v>
      </c>
      <c r="E15" s="30" t="s">
        <v>172</v>
      </c>
      <c r="F15" s="30" t="s">
        <v>172</v>
      </c>
      <c r="G15" s="30" t="s">
        <v>172</v>
      </c>
      <c r="H15" s="30">
        <v>603.79999999999995</v>
      </c>
      <c r="I15" s="30">
        <v>576.1</v>
      </c>
      <c r="J15" s="30">
        <v>105.6</v>
      </c>
      <c r="K15" s="30">
        <v>2097</v>
      </c>
      <c r="L15" s="30">
        <v>2002.9</v>
      </c>
      <c r="M15" s="30">
        <f t="shared" si="2"/>
        <v>104.69818762793948</v>
      </c>
      <c r="N15" s="30">
        <v>2700.8</v>
      </c>
      <c r="O15" s="30">
        <f t="shared" si="3"/>
        <v>2579</v>
      </c>
      <c r="P15" s="30">
        <f t="shared" si="4"/>
        <v>104.7227607599845</v>
      </c>
    </row>
    <row r="16" spans="1:16" ht="12.75" customHeight="1">
      <c r="A16" s="36" t="s">
        <v>68</v>
      </c>
      <c r="B16" s="30">
        <v>494.05</v>
      </c>
      <c r="C16" s="30">
        <f t="shared" si="0"/>
        <v>479.77</v>
      </c>
      <c r="D16" s="30">
        <f t="shared" si="1"/>
        <v>102.97642620422288</v>
      </c>
      <c r="E16" s="30">
        <v>3.05</v>
      </c>
      <c r="F16" s="30">
        <v>5.77</v>
      </c>
      <c r="G16" s="30">
        <v>52.9</v>
      </c>
      <c r="H16" s="30">
        <v>491</v>
      </c>
      <c r="I16" s="30">
        <v>474</v>
      </c>
      <c r="J16" s="30">
        <v>103.6</v>
      </c>
      <c r="K16" s="30">
        <v>1294.3</v>
      </c>
      <c r="L16" s="30">
        <v>1191.5</v>
      </c>
      <c r="M16" s="30">
        <f t="shared" si="2"/>
        <v>108.62778010910617</v>
      </c>
      <c r="N16" s="30">
        <v>1788.35</v>
      </c>
      <c r="O16" s="30">
        <f t="shared" si="3"/>
        <v>1671.27</v>
      </c>
      <c r="P16" s="30">
        <f t="shared" si="4"/>
        <v>107.00545094449132</v>
      </c>
    </row>
    <row r="17" spans="1:16" ht="12.75" customHeight="1">
      <c r="A17" s="36" t="s">
        <v>99</v>
      </c>
      <c r="B17" s="30">
        <v>2840.2</v>
      </c>
      <c r="C17" s="30">
        <f t="shared" si="0"/>
        <v>2444.1999999999998</v>
      </c>
      <c r="D17" s="30">
        <f t="shared" si="1"/>
        <v>116.20162016201621</v>
      </c>
      <c r="E17" s="30" t="s">
        <v>172</v>
      </c>
      <c r="F17" s="30">
        <v>0.2</v>
      </c>
      <c r="G17" s="30" t="s">
        <v>172</v>
      </c>
      <c r="H17" s="30">
        <v>2840.2</v>
      </c>
      <c r="I17" s="30">
        <v>2444</v>
      </c>
      <c r="J17" s="30">
        <v>116.2</v>
      </c>
      <c r="K17" s="30">
        <v>2001.4</v>
      </c>
      <c r="L17" s="30">
        <v>1809.4</v>
      </c>
      <c r="M17" s="30">
        <f t="shared" si="2"/>
        <v>110.61125234884493</v>
      </c>
      <c r="N17" s="30">
        <v>4841.6000000000004</v>
      </c>
      <c r="O17" s="30">
        <f t="shared" si="3"/>
        <v>4253.6000000000004</v>
      </c>
      <c r="P17" s="30">
        <f t="shared" si="4"/>
        <v>113.8235847282302</v>
      </c>
    </row>
    <row r="18" spans="1:16" ht="12.75" customHeight="1">
      <c r="A18" s="36" t="s">
        <v>69</v>
      </c>
      <c r="B18" s="30">
        <v>55246.7</v>
      </c>
      <c r="C18" s="30">
        <f t="shared" si="0"/>
        <v>56283.7</v>
      </c>
      <c r="D18" s="30">
        <f t="shared" si="1"/>
        <v>98.157548277742933</v>
      </c>
      <c r="E18" s="30">
        <v>53064.3</v>
      </c>
      <c r="F18" s="30">
        <v>54061.67</v>
      </c>
      <c r="G18" s="30">
        <v>98.2</v>
      </c>
      <c r="H18" s="30">
        <v>2182.4</v>
      </c>
      <c r="I18" s="30">
        <v>2222.0300000000002</v>
      </c>
      <c r="J18" s="30">
        <v>98.2</v>
      </c>
      <c r="K18" s="30">
        <v>1970.9</v>
      </c>
      <c r="L18" s="30">
        <v>1778.8</v>
      </c>
      <c r="M18" s="30">
        <f t="shared" si="2"/>
        <v>110.7994153361817</v>
      </c>
      <c r="N18" s="30">
        <v>57217.599999999999</v>
      </c>
      <c r="O18" s="30">
        <f t="shared" si="3"/>
        <v>58062.5</v>
      </c>
      <c r="P18" s="30">
        <f t="shared" si="4"/>
        <v>98.544843918191603</v>
      </c>
    </row>
    <row r="19" spans="1:16" s="51" customFormat="1" ht="12.75" customHeight="1">
      <c r="A19" s="36" t="s">
        <v>136</v>
      </c>
      <c r="B19" s="30">
        <v>592.51</v>
      </c>
      <c r="C19" s="30">
        <f t="shared" si="0"/>
        <v>422.22</v>
      </c>
      <c r="D19" s="30">
        <f t="shared" si="1"/>
        <v>140.33205437923357</v>
      </c>
      <c r="E19" s="30">
        <v>34.51</v>
      </c>
      <c r="F19" s="30">
        <v>30.12</v>
      </c>
      <c r="G19" s="30">
        <v>114.6</v>
      </c>
      <c r="H19" s="30">
        <v>558</v>
      </c>
      <c r="I19" s="30">
        <v>392.1</v>
      </c>
      <c r="J19" s="30">
        <v>163.80000000000001</v>
      </c>
      <c r="K19" s="30">
        <v>992.2</v>
      </c>
      <c r="L19" s="30">
        <v>1210.9000000000001</v>
      </c>
      <c r="M19" s="30">
        <f t="shared" si="2"/>
        <v>81.939053596498468</v>
      </c>
      <c r="N19" s="30">
        <v>1584.71</v>
      </c>
      <c r="O19" s="30">
        <f t="shared" si="3"/>
        <v>1633.1200000000001</v>
      </c>
      <c r="P19" s="30">
        <f t="shared" si="4"/>
        <v>97.035735279709996</v>
      </c>
    </row>
    <row r="20" spans="1:16">
      <c r="A20" s="37" t="s">
        <v>100</v>
      </c>
      <c r="B20" s="212">
        <v>566.62</v>
      </c>
      <c r="C20" s="212">
        <f t="shared" si="0"/>
        <v>554.05999999999995</v>
      </c>
      <c r="D20" s="212">
        <f t="shared" si="1"/>
        <v>102.26690250153413</v>
      </c>
      <c r="E20" s="212">
        <v>187.82</v>
      </c>
      <c r="F20" s="212">
        <v>174.26</v>
      </c>
      <c r="G20" s="212">
        <v>107.8</v>
      </c>
      <c r="H20" s="212">
        <v>378.8</v>
      </c>
      <c r="I20" s="212">
        <v>379.8</v>
      </c>
      <c r="J20" s="212">
        <v>99.7</v>
      </c>
      <c r="K20" s="212">
        <v>1051</v>
      </c>
      <c r="L20" s="212">
        <v>1500.5</v>
      </c>
      <c r="M20" s="212">
        <f t="shared" si="2"/>
        <v>70.043318893702093</v>
      </c>
      <c r="N20" s="212">
        <v>1617.62</v>
      </c>
      <c r="O20" s="212">
        <f t="shared" si="3"/>
        <v>2054.56</v>
      </c>
      <c r="P20" s="212">
        <f t="shared" si="4"/>
        <v>78.7331594112608</v>
      </c>
    </row>
    <row r="21" spans="1:16" ht="12.75" customHeight="1">
      <c r="A21" s="50"/>
      <c r="B21" s="30"/>
      <c r="C21" s="30"/>
      <c r="D21" s="39"/>
      <c r="E21" s="30"/>
      <c r="F21" s="30"/>
      <c r="G21" s="39"/>
      <c r="H21" s="30"/>
      <c r="I21" s="30"/>
      <c r="J21" s="39"/>
      <c r="K21" s="30"/>
      <c r="L21" s="30"/>
      <c r="M21" s="39"/>
      <c r="N21" s="49"/>
    </row>
  </sheetData>
  <mergeCells count="8">
    <mergeCell ref="N4:P5"/>
    <mergeCell ref="A2:P2"/>
    <mergeCell ref="H5:J5"/>
    <mergeCell ref="A4:A6"/>
    <mergeCell ref="B4:D5"/>
    <mergeCell ref="E5:G5"/>
    <mergeCell ref="E4:J4"/>
    <mergeCell ref="K4:M5"/>
  </mergeCells>
  <phoneticPr fontId="0" type="noConversion"/>
  <pageMargins left="0" right="0" top="0" bottom="0" header="0.31496062992125984" footer="0.31496062992125984"/>
  <pageSetup paperSize="9" orientation="landscape" r:id="rId1"/>
  <headerFooter>
    <oddFooter>&amp;R&amp;"Calibri,обычный"&amp;8 7</oddFooter>
  </headerFooter>
</worksheet>
</file>

<file path=xl/worksheets/sheet9.xml><?xml version="1.0" encoding="utf-8"?>
<worksheet xmlns="http://schemas.openxmlformats.org/spreadsheetml/2006/main" xmlns:r="http://schemas.openxmlformats.org/officeDocument/2006/relationships">
  <dimension ref="A1:I23"/>
  <sheetViews>
    <sheetView workbookViewId="0">
      <selection activeCell="L16" sqref="L16"/>
    </sheetView>
  </sheetViews>
  <sheetFormatPr defaultRowHeight="12.75"/>
  <cols>
    <col min="1" max="1" width="23.140625" style="2" customWidth="1"/>
    <col min="2" max="9" width="14.7109375" style="2" customWidth="1"/>
    <col min="10" max="11" width="9.140625" style="2"/>
    <col min="12" max="12" width="9.28515625" style="2" customWidth="1"/>
    <col min="13" max="16384" width="9.140625" style="2"/>
  </cols>
  <sheetData>
    <row r="1" spans="1:9" ht="19.5" customHeight="1">
      <c r="A1" s="335"/>
      <c r="B1" s="335"/>
      <c r="C1" s="335"/>
      <c r="D1" s="335"/>
      <c r="E1" s="335"/>
      <c r="F1" s="335"/>
      <c r="G1" s="335"/>
      <c r="H1" s="335"/>
      <c r="I1" s="335"/>
    </row>
    <row r="2" spans="1:9" ht="17.25" customHeight="1">
      <c r="A2" s="330" t="s">
        <v>81</v>
      </c>
      <c r="B2" s="330"/>
      <c r="C2" s="330"/>
      <c r="D2" s="330"/>
      <c r="E2" s="330"/>
      <c r="F2" s="330"/>
      <c r="G2" s="330"/>
      <c r="H2" s="330"/>
      <c r="I2" s="330"/>
    </row>
    <row r="3" spans="1:9" ht="15">
      <c r="A3" s="40"/>
      <c r="B3" s="41"/>
      <c r="C3" s="41"/>
      <c r="D3" s="41"/>
      <c r="E3" s="41"/>
      <c r="F3" s="41"/>
      <c r="G3" s="41"/>
      <c r="H3" s="41"/>
      <c r="I3" s="41"/>
    </row>
    <row r="4" spans="1:9" s="45" customFormat="1" ht="12.75" customHeight="1">
      <c r="A4" s="42"/>
      <c r="B4" s="43"/>
      <c r="C4" s="43"/>
      <c r="D4" s="43"/>
      <c r="E4" s="43"/>
      <c r="F4" s="43"/>
      <c r="G4" s="43"/>
      <c r="H4" s="43"/>
      <c r="I4" s="44" t="s">
        <v>71</v>
      </c>
    </row>
    <row r="5" spans="1:9" ht="26.45" customHeight="1">
      <c r="A5" s="331"/>
      <c r="B5" s="332" t="s">
        <v>72</v>
      </c>
      <c r="C5" s="333" t="s">
        <v>44</v>
      </c>
      <c r="D5" s="334"/>
      <c r="E5" s="334"/>
      <c r="F5" s="334"/>
      <c r="G5" s="334"/>
      <c r="H5" s="334"/>
      <c r="I5" s="334"/>
    </row>
    <row r="6" spans="1:9" ht="40.15" customHeight="1">
      <c r="A6" s="331"/>
      <c r="B6" s="332"/>
      <c r="C6" s="14" t="s">
        <v>73</v>
      </c>
      <c r="D6" s="14" t="s">
        <v>74</v>
      </c>
      <c r="E6" s="14" t="s">
        <v>75</v>
      </c>
      <c r="F6" s="14" t="s">
        <v>76</v>
      </c>
      <c r="G6" s="14" t="s">
        <v>77</v>
      </c>
      <c r="H6" s="15" t="s">
        <v>78</v>
      </c>
      <c r="I6" s="15" t="s">
        <v>79</v>
      </c>
    </row>
    <row r="7" spans="1:9" s="46" customFormat="1" ht="27" customHeight="1">
      <c r="A7" s="35" t="s">
        <v>137</v>
      </c>
      <c r="B7" s="194">
        <v>85233.99</v>
      </c>
      <c r="C7" s="194">
        <v>17747.28</v>
      </c>
      <c r="D7" s="194">
        <v>4172.12</v>
      </c>
      <c r="E7" s="194">
        <v>1065.82</v>
      </c>
      <c r="F7" s="194">
        <v>2376.96</v>
      </c>
      <c r="G7" s="194">
        <v>7580.43</v>
      </c>
      <c r="H7" s="194">
        <v>2.5</v>
      </c>
      <c r="I7" s="194">
        <v>52288.88</v>
      </c>
    </row>
    <row r="8" spans="1:9" ht="12.75" customHeight="1">
      <c r="A8" s="36" t="s">
        <v>95</v>
      </c>
      <c r="B8" s="30">
        <v>769.89</v>
      </c>
      <c r="C8" s="30">
        <v>218.71</v>
      </c>
      <c r="D8" s="30">
        <v>47.55</v>
      </c>
      <c r="E8" s="30">
        <v>4.9000000000000004</v>
      </c>
      <c r="F8" s="30">
        <v>419.4</v>
      </c>
      <c r="G8" s="30">
        <v>78.63</v>
      </c>
      <c r="H8" s="30" t="s">
        <v>172</v>
      </c>
      <c r="I8" s="30">
        <v>0.7</v>
      </c>
    </row>
    <row r="9" spans="1:9" ht="12.75" customHeight="1">
      <c r="A9" s="36" t="s">
        <v>96</v>
      </c>
      <c r="B9" s="30">
        <v>473.8</v>
      </c>
      <c r="C9" s="30">
        <v>230.2</v>
      </c>
      <c r="D9" s="30">
        <v>10.8</v>
      </c>
      <c r="E9" s="30">
        <v>1.5</v>
      </c>
      <c r="F9" s="30">
        <v>85.2</v>
      </c>
      <c r="G9" s="30">
        <v>139.30000000000001</v>
      </c>
      <c r="H9" s="30" t="s">
        <v>172</v>
      </c>
      <c r="I9" s="30">
        <v>6.8</v>
      </c>
    </row>
    <row r="10" spans="1:9" ht="12.75" customHeight="1">
      <c r="A10" s="36" t="s">
        <v>65</v>
      </c>
      <c r="B10" s="30">
        <v>2088.2399999999998</v>
      </c>
      <c r="C10" s="30">
        <v>1130.6600000000001</v>
      </c>
      <c r="D10" s="30">
        <v>74.599999999999994</v>
      </c>
      <c r="E10" s="30">
        <v>16.600000000000001</v>
      </c>
      <c r="F10" s="30">
        <v>548.70000000000005</v>
      </c>
      <c r="G10" s="30">
        <v>235.9</v>
      </c>
      <c r="H10" s="30" t="s">
        <v>172</v>
      </c>
      <c r="I10" s="30">
        <v>81.78</v>
      </c>
    </row>
    <row r="11" spans="1:9" ht="12.75" customHeight="1">
      <c r="A11" s="36" t="s">
        <v>97</v>
      </c>
      <c r="B11" s="30">
        <v>5114.24</v>
      </c>
      <c r="C11" s="30">
        <v>2827.95</v>
      </c>
      <c r="D11" s="30">
        <v>943.45</v>
      </c>
      <c r="E11" s="30">
        <v>338.5</v>
      </c>
      <c r="F11" s="30" t="s">
        <v>172</v>
      </c>
      <c r="G11" s="30">
        <v>1004.34</v>
      </c>
      <c r="H11" s="30" t="s">
        <v>172</v>
      </c>
      <c r="I11" s="30" t="s">
        <v>172</v>
      </c>
    </row>
    <row r="12" spans="1:9" ht="12.75" customHeight="1">
      <c r="A12" s="36" t="s">
        <v>66</v>
      </c>
      <c r="B12" s="30">
        <v>1281.1400000000001</v>
      </c>
      <c r="C12" s="30">
        <v>589.13</v>
      </c>
      <c r="D12" s="30">
        <v>121.95</v>
      </c>
      <c r="E12" s="30">
        <v>11.9</v>
      </c>
      <c r="F12" s="30">
        <v>93.36</v>
      </c>
      <c r="G12" s="30">
        <v>449.8</v>
      </c>
      <c r="H12" s="30" t="s">
        <v>172</v>
      </c>
      <c r="I12" s="30">
        <v>15</v>
      </c>
    </row>
    <row r="13" spans="1:9" ht="12.75" customHeight="1">
      <c r="A13" s="36" t="s">
        <v>67</v>
      </c>
      <c r="B13" s="30">
        <v>3806.7</v>
      </c>
      <c r="C13" s="30">
        <v>2424.3000000000002</v>
      </c>
      <c r="D13" s="30">
        <v>598.4</v>
      </c>
      <c r="E13" s="30">
        <v>185.9</v>
      </c>
      <c r="F13" s="30" t="s">
        <v>172</v>
      </c>
      <c r="G13" s="30">
        <v>598.1</v>
      </c>
      <c r="H13" s="30" t="s">
        <v>172</v>
      </c>
      <c r="I13" s="30" t="s">
        <v>172</v>
      </c>
    </row>
    <row r="14" spans="1:9" ht="12.75" customHeight="1">
      <c r="A14" s="36" t="s">
        <v>98</v>
      </c>
      <c r="B14" s="30">
        <v>1949.9</v>
      </c>
      <c r="C14" s="30">
        <v>962.8</v>
      </c>
      <c r="D14" s="30">
        <v>194.8</v>
      </c>
      <c r="E14" s="30">
        <v>61</v>
      </c>
      <c r="F14" s="30" t="s">
        <v>172</v>
      </c>
      <c r="G14" s="30">
        <v>731.3</v>
      </c>
      <c r="H14" s="30" t="s">
        <v>172</v>
      </c>
      <c r="I14" s="30" t="s">
        <v>172</v>
      </c>
    </row>
    <row r="15" spans="1:9" ht="12.75" customHeight="1">
      <c r="A15" s="36" t="s">
        <v>135</v>
      </c>
      <c r="B15" s="30">
        <v>2700.8</v>
      </c>
      <c r="C15" s="30">
        <v>1688.7</v>
      </c>
      <c r="D15" s="30">
        <v>300.8</v>
      </c>
      <c r="E15" s="30">
        <v>152.30000000000001</v>
      </c>
      <c r="F15" s="30" t="s">
        <v>172</v>
      </c>
      <c r="G15" s="30">
        <v>559</v>
      </c>
      <c r="H15" s="30" t="s">
        <v>172</v>
      </c>
      <c r="I15" s="30" t="s">
        <v>172</v>
      </c>
    </row>
    <row r="16" spans="1:9" ht="12.75" customHeight="1">
      <c r="A16" s="36" t="s">
        <v>68</v>
      </c>
      <c r="B16" s="30">
        <v>1788.35</v>
      </c>
      <c r="C16" s="30">
        <v>652.85</v>
      </c>
      <c r="D16" s="30">
        <v>47.96</v>
      </c>
      <c r="E16" s="30">
        <v>39.25</v>
      </c>
      <c r="F16" s="30">
        <v>5</v>
      </c>
      <c r="G16" s="30">
        <v>1043.29</v>
      </c>
      <c r="H16" s="30" t="s">
        <v>172</v>
      </c>
      <c r="I16" s="30" t="s">
        <v>172</v>
      </c>
    </row>
    <row r="17" spans="1:9" ht="12.75" customHeight="1">
      <c r="A17" s="36" t="s">
        <v>99</v>
      </c>
      <c r="B17" s="30">
        <v>4841.6000000000004</v>
      </c>
      <c r="C17" s="30">
        <v>2666.1</v>
      </c>
      <c r="D17" s="30">
        <v>923.5</v>
      </c>
      <c r="E17" s="30">
        <v>152.5</v>
      </c>
      <c r="F17" s="30" t="s">
        <v>172</v>
      </c>
      <c r="G17" s="30">
        <v>1099.5</v>
      </c>
      <c r="H17" s="30" t="s">
        <v>172</v>
      </c>
      <c r="I17" s="30" t="s">
        <v>172</v>
      </c>
    </row>
    <row r="18" spans="1:9" ht="12.75" customHeight="1">
      <c r="A18" s="36" t="s">
        <v>69</v>
      </c>
      <c r="B18" s="30">
        <v>57217.599999999999</v>
      </c>
      <c r="C18" s="30">
        <v>2536.2199999999998</v>
      </c>
      <c r="D18" s="30">
        <v>594.17999999999995</v>
      </c>
      <c r="E18" s="30">
        <v>52.67</v>
      </c>
      <c r="F18" s="30">
        <v>917.9</v>
      </c>
      <c r="G18" s="30">
        <v>945.94</v>
      </c>
      <c r="H18" s="30">
        <v>1.1000000000000001</v>
      </c>
      <c r="I18" s="30">
        <v>52169.599999999999</v>
      </c>
    </row>
    <row r="19" spans="1:9" s="52" customFormat="1" ht="12.75" customHeight="1">
      <c r="A19" s="36" t="s">
        <v>136</v>
      </c>
      <c r="B19" s="30">
        <v>1584.71</v>
      </c>
      <c r="C19" s="30">
        <v>809.58</v>
      </c>
      <c r="D19" s="30">
        <v>171.03</v>
      </c>
      <c r="E19" s="30">
        <v>47.7</v>
      </c>
      <c r="F19" s="30">
        <v>48</v>
      </c>
      <c r="G19" s="30">
        <v>507</v>
      </c>
      <c r="H19" s="30">
        <v>1.4</v>
      </c>
      <c r="I19" s="30" t="s">
        <v>172</v>
      </c>
    </row>
    <row r="20" spans="1:9" ht="12.75" customHeight="1">
      <c r="A20" s="37" t="s">
        <v>100</v>
      </c>
      <c r="B20" s="212">
        <v>1617.62</v>
      </c>
      <c r="C20" s="212">
        <v>1010.29</v>
      </c>
      <c r="D20" s="212">
        <v>143.30000000000001</v>
      </c>
      <c r="E20" s="212">
        <v>1.2</v>
      </c>
      <c r="F20" s="212">
        <v>259.3</v>
      </c>
      <c r="G20" s="212">
        <v>188.53</v>
      </c>
      <c r="H20" s="212" t="s">
        <v>172</v>
      </c>
      <c r="I20" s="212">
        <v>15</v>
      </c>
    </row>
    <row r="21" spans="1:9" ht="12.75" customHeight="1">
      <c r="A21" s="50"/>
      <c r="B21" s="30"/>
      <c r="C21" s="30"/>
      <c r="D21" s="30"/>
      <c r="E21" s="30"/>
      <c r="F21" s="30"/>
      <c r="G21" s="30"/>
      <c r="H21" s="30"/>
      <c r="I21" s="30"/>
    </row>
    <row r="22" spans="1:9" ht="12.75" customHeight="1">
      <c r="A22" s="53"/>
      <c r="B22" s="30"/>
      <c r="C22" s="30"/>
      <c r="D22" s="30"/>
      <c r="E22" s="30"/>
      <c r="F22" s="30"/>
      <c r="G22" s="30"/>
      <c r="H22" s="30"/>
      <c r="I22" s="30"/>
    </row>
    <row r="23" spans="1:9" ht="12.75" customHeight="1">
      <c r="A23" s="50"/>
      <c r="B23" s="30"/>
      <c r="C23" s="30"/>
      <c r="D23" s="30"/>
      <c r="E23" s="30"/>
      <c r="F23" s="30"/>
      <c r="G23" s="30"/>
      <c r="H23" s="30"/>
      <c r="I23" s="30"/>
    </row>
  </sheetData>
  <mergeCells count="5">
    <mergeCell ref="A1:I1"/>
    <mergeCell ref="A2:I2"/>
    <mergeCell ref="A5:A6"/>
    <mergeCell ref="B5:B6"/>
    <mergeCell ref="C5:I5"/>
  </mergeCells>
  <phoneticPr fontId="0" type="noConversion"/>
  <pageMargins left="0.23622047244094491" right="0.19685039370078741" top="0.59055118110236227" bottom="0.59055118110236227" header="0.39370078740157483" footer="0.39370078740157483"/>
  <pageSetup paperSize="9" orientation="landscape" r:id="rId1"/>
  <headerFooter alignWithMargins="0">
    <oddFooter>&amp;R&amp;"Calibri,обычный"&amp;8 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5</vt:i4>
      </vt:variant>
    </vt:vector>
  </HeadingPairs>
  <TitlesOfParts>
    <vt:vector size="24" baseType="lpstr">
      <vt:lpstr>Cover</vt:lpstr>
      <vt:lpstr>Conventional designations</vt:lpstr>
      <vt:lpstr>Content</vt:lpstr>
      <vt:lpstr>Methodological notes</vt:lpstr>
      <vt:lpstr>1.</vt:lpstr>
      <vt:lpstr>2.1</vt:lpstr>
      <vt:lpstr>2.2</vt:lpstr>
      <vt:lpstr>2.3</vt:lpstr>
      <vt:lpstr>2.4</vt:lpstr>
      <vt:lpstr>3</vt:lpstr>
      <vt:lpstr>4</vt:lpstr>
      <vt:lpstr>5</vt:lpstr>
      <vt:lpstr>6</vt:lpstr>
      <vt:lpstr>7</vt:lpstr>
      <vt:lpstr>8</vt:lpstr>
      <vt:lpstr>9</vt:lpstr>
      <vt:lpstr>10</vt:lpstr>
      <vt:lpstr>11</vt:lpstr>
      <vt:lpstr>12</vt:lpstr>
      <vt:lpstr>'3'!Заголовки_для_печати</vt:lpstr>
      <vt:lpstr>'4'!Заголовки_для_печати</vt:lpstr>
      <vt:lpstr>'5'!Заголовки_для_печати</vt:lpstr>
      <vt:lpstr>'6'!Заголовки_для_печати</vt:lpstr>
      <vt:lpstr>'9'!Заголовки_для_печати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Эльмира Рахимова</cp:lastModifiedBy>
  <cp:lastPrinted>2024-02-13T11:04:05Z</cp:lastPrinted>
  <dcterms:created xsi:type="dcterms:W3CDTF">2009-03-11T05:00:38Z</dcterms:created>
  <dcterms:modified xsi:type="dcterms:W3CDTF">2025-11-13T10:40:01Z</dcterms:modified>
</cp:coreProperties>
</file>