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6900" windowWidth="19440" windowHeight="5880" tabRatio="639"/>
  </bookViews>
  <sheets>
    <sheet name="Павлодар" sheetId="14" r:id="rId1"/>
  </sheets>
  <calcPr calcId="145621"/>
</workbook>
</file>

<file path=xl/calcChain.xml><?xml version="1.0" encoding="utf-8"?>
<calcChain xmlns="http://schemas.openxmlformats.org/spreadsheetml/2006/main">
  <c r="AG7" i="14" l="1"/>
  <c r="AH7" i="14"/>
  <c r="AJ7" i="14"/>
  <c r="AI7" i="14"/>
  <c r="AI11" i="14" s="1"/>
  <c r="AC7" i="14" l="1"/>
  <c r="AD7" i="14"/>
  <c r="AE7" i="14"/>
  <c r="AE11" i="14" s="1"/>
  <c r="AF7" i="14"/>
  <c r="AK7" i="14"/>
  <c r="AB7" i="14" l="1"/>
  <c r="Z7" i="14"/>
  <c r="Y7" i="14"/>
  <c r="X7" i="14"/>
  <c r="V7" i="14"/>
  <c r="U7" i="14"/>
  <c r="T7" i="14"/>
  <c r="R7" i="14"/>
  <c r="Q7" i="14"/>
  <c r="P7" i="14"/>
  <c r="N7" i="14"/>
  <c r="M7" i="14"/>
  <c r="L7" i="14"/>
  <c r="J7" i="14"/>
  <c r="I7" i="14"/>
  <c r="H7" i="14"/>
  <c r="F7" i="14"/>
  <c r="E7" i="14"/>
  <c r="D7" i="14"/>
  <c r="B7" i="14"/>
  <c r="K7" i="14"/>
  <c r="AA7" i="14"/>
  <c r="G7" i="14"/>
  <c r="O7" i="14"/>
  <c r="S7" i="14"/>
  <c r="W7" i="14"/>
  <c r="C7" i="14"/>
</calcChain>
</file>

<file path=xl/sharedStrings.xml><?xml version="1.0" encoding="utf-8"?>
<sst xmlns="http://schemas.openxmlformats.org/spreadsheetml/2006/main" count="121" uniqueCount="19">
  <si>
    <t>экспорт</t>
  </si>
  <si>
    <t>импорт</t>
  </si>
  <si>
    <t>2022*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</si>
  <si>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</si>
  <si>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</si>
  <si>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</si>
  <si>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</si>
  <si>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</si>
  <si>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   Предварительные данные.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</si>
  <si>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</si>
  <si>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</si>
  <si>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</si>
  <si>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</si>
  <si>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 xml:space="preserve"> -</t>
  </si>
  <si>
    <t xml:space="preserve"> - </t>
  </si>
  <si>
    <t>Павлодарская область</t>
  </si>
  <si>
    <t>январь-декабрь 2025 года*</t>
  </si>
  <si>
    <t>январь-апрель 2025 года*</t>
  </si>
  <si>
    <t>январь-апрель 2026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</si>
</sst>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9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4" fillId="0" borderId="0"/>
  </cellStyleXfs>
  <cellXfs count="53">
    <xf numFmtId="0" fontId="0" fillId="0" borderId="0" xfId="0"/>
    <xf numFmtId="164" fontId="4" fillId="0" borderId="0" xfId="0" applyNumberFormat="1" applyFont="1"/>
    <xf numFmtId="0" fontId="5" fillId="0" borderId="0" xfId="0" applyFont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7" fillId="0" borderId="0" xfId="0" applyFont="1" applyAlignment="1">
      <alignment wrapText="1"/>
    </xf>
    <xf numFmtId="164" fontId="7" fillId="0" borderId="0" xfId="0" applyNumberFormat="1" applyFont="1"/>
    <xf numFmtId="164" fontId="7" fillId="0" borderId="0" xfId="0" applyNumberFormat="1" applyFont="1" applyBorder="1"/>
    <xf numFmtId="164" fontId="7" fillId="0" borderId="0" xfId="0" applyNumberFormat="1" applyFont="1" applyAlignment="1">
      <alignment wrapText="1"/>
    </xf>
    <xf numFmtId="164" fontId="7" fillId="0" borderId="0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/>
    <xf numFmtId="0" fontId="9" fillId="0" borderId="0" xfId="0" applyFont="1" applyFill="1"/>
    <xf numFmtId="165" fontId="4" fillId="0" borderId="0" xfId="3" applyNumberFormat="1" applyFont="1" applyFill="1"/>
    <xf numFmtId="0" fontId="4" fillId="0" borderId="0" xfId="1" applyFont="1" applyFill="1"/>
    <xf numFmtId="0" fontId="4" fillId="0" borderId="9" xfId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0" fontId="12" fillId="0" borderId="0" xfId="0" applyFont="1"/>
    <xf numFmtId="164" fontId="13" fillId="0" borderId="0" xfId="0" applyNumberFormat="1" applyFont="1" applyBorder="1"/>
    <xf numFmtId="164" fontId="4" fillId="0" borderId="2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Border="1"/>
    <xf numFmtId="0" fontId="8" fillId="0" borderId="2" xfId="0" applyFont="1" applyFill="1" applyBorder="1"/>
    <xf numFmtId="164" fontId="7" fillId="0" borderId="0" xfId="0" applyNumberFormat="1" applyFont="1" applyFill="1" applyBorder="1"/>
    <xf numFmtId="164" fontId="8" fillId="0" borderId="2" xfId="0" applyNumberFormat="1" applyFont="1" applyFill="1" applyBorder="1"/>
    <xf numFmtId="164" fontId="6" fillId="0" borderId="0" xfId="0" applyNumberFormat="1" applyFont="1" applyFill="1" applyBorder="1"/>
    <xf numFmtId="0" fontId="4" fillId="0" borderId="0" xfId="1" applyFont="1" applyFill="1"/>
    <xf numFmtId="0" fontId="9" fillId="0" borderId="0" xfId="0" applyFont="1"/>
    <xf numFmtId="164" fontId="4" fillId="0" borderId="0" xfId="1" applyNumberFormat="1" applyFont="1" applyBorder="1" applyAlignment="1">
      <alignment wrapText="1"/>
    </xf>
    <xf numFmtId="164" fontId="4" fillId="0" borderId="0" xfId="0" applyNumberFormat="1" applyFont="1" applyBorder="1"/>
    <xf numFmtId="164" fontId="7" fillId="0" borderId="2" xfId="0" applyNumberFormat="1" applyFont="1" applyFill="1" applyBorder="1"/>
    <xf numFmtId="0" fontId="7" fillId="0" borderId="2" xfId="0" applyFont="1" applyFill="1" applyBorder="1"/>
    <xf numFmtId="164" fontId="4" fillId="0" borderId="1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</cellXfs>
  <cellStyles count="8">
    <cellStyle name="Обычный" xfId="0" builtinId="0"/>
    <cellStyle name="Обычный 2" xfId="1"/>
    <cellStyle name="Обычный 3" xfId="5"/>
    <cellStyle name="Обычный 3 2" xfId="7"/>
    <cellStyle name="Обычный 4" xfId="4"/>
    <cellStyle name="Обычный 4 2" xfId="6"/>
    <cellStyle name="Обычный_Для сборника показатели Торговля2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"/>
  <sheetViews>
    <sheetView tabSelected="1" workbookViewId="0">
      <pane xSplit="1" ySplit="6" topLeftCell="AO7" activePane="bottomRight" state="frozen"/>
      <selection pane="topRight" activeCell="B1" sqref="B1"/>
      <selection pane="bottomLeft" activeCell="A7" sqref="A7"/>
      <selection pane="bottomRight" activeCell="AX7" sqref="AX7"/>
    </sheetView>
  </sheetViews>
  <sheetFormatPr defaultRowHeight="15" x14ac:dyDescent="0.25"/>
  <cols>
    <col min="1" max="1" width="39.42578125" style="16" customWidth="1"/>
    <col min="2" max="2" width="6.28515625" style="16" bestFit="1" customWidth="1"/>
    <col min="3" max="3" width="11.7109375" style="16" bestFit="1" customWidth="1"/>
    <col min="4" max="4" width="7.140625" style="16" bestFit="1" customWidth="1"/>
    <col min="5" max="5" width="11.7109375" style="16" bestFit="1" customWidth="1"/>
    <col min="6" max="6" width="7.140625" style="16" bestFit="1" customWidth="1"/>
    <col min="7" max="7" width="11.7109375" style="16" bestFit="1" customWidth="1"/>
    <col min="8" max="8" width="7.140625" style="16" bestFit="1" customWidth="1"/>
    <col min="9" max="9" width="11.7109375" style="16" bestFit="1" customWidth="1"/>
    <col min="10" max="10" width="6.28515625" style="16" bestFit="1" customWidth="1"/>
    <col min="11" max="11" width="11.7109375" style="16" bestFit="1" customWidth="1"/>
    <col min="12" max="12" width="7.140625" style="16" bestFit="1" customWidth="1"/>
    <col min="13" max="13" width="11.7109375" style="16" bestFit="1" customWidth="1"/>
    <col min="14" max="14" width="6.28515625" style="16" bestFit="1" customWidth="1"/>
    <col min="15" max="15" width="11.7109375" style="16" bestFit="1" customWidth="1"/>
    <col min="16" max="16" width="7.140625" style="16" bestFit="1" customWidth="1"/>
    <col min="17" max="17" width="11.7109375" style="16" bestFit="1" customWidth="1"/>
    <col min="18" max="18" width="6.28515625" style="16" bestFit="1" customWidth="1"/>
    <col min="19" max="19" width="11.7109375" style="16" bestFit="1" customWidth="1"/>
    <col min="20" max="20" width="7.140625" style="16" bestFit="1" customWidth="1"/>
    <col min="21" max="21" width="11.7109375" style="16" bestFit="1" customWidth="1"/>
    <col min="22" max="22" width="7.140625" style="16" bestFit="1" customWidth="1"/>
    <col min="23" max="23" width="11.7109375" style="16" bestFit="1" customWidth="1"/>
    <col min="24" max="24" width="8" style="16" bestFit="1" customWidth="1"/>
    <col min="25" max="25" width="11.7109375" style="16" bestFit="1" customWidth="1"/>
    <col min="26" max="26" width="7.140625" style="16" bestFit="1" customWidth="1"/>
    <col min="27" max="27" width="11.7109375" style="16" bestFit="1" customWidth="1"/>
    <col min="28" max="28" width="8" style="16" bestFit="1" customWidth="1"/>
    <col min="29" max="29" width="11.7109375" style="16" bestFit="1" customWidth="1"/>
    <col min="30" max="30" width="7.140625" style="16" bestFit="1" customWidth="1"/>
    <col min="31" max="31" width="11.7109375" style="16" bestFit="1" customWidth="1"/>
    <col min="32" max="32" width="8" style="16" bestFit="1" customWidth="1"/>
    <col min="33" max="33" width="11.7109375" style="16" bestFit="1" customWidth="1"/>
    <col min="34" max="34" width="7.140625" style="16" bestFit="1" customWidth="1"/>
    <col min="35" max="35" width="11.7109375" style="16" bestFit="1" customWidth="1"/>
    <col min="36" max="36" width="8" style="16" bestFit="1" customWidth="1"/>
    <col min="37" max="37" width="11.7109375" style="16" bestFit="1" customWidth="1"/>
    <col min="38" max="38" width="8" style="16" bestFit="1" customWidth="1"/>
    <col min="39" max="39" width="11.7109375" style="16" bestFit="1" customWidth="1"/>
    <col min="40" max="40" width="8" style="16" bestFit="1" customWidth="1"/>
    <col min="41" max="41" width="11.7109375" style="16" bestFit="1" customWidth="1"/>
    <col min="42" max="42" width="7.7109375" style="16" bestFit="1" customWidth="1"/>
    <col min="43" max="43" width="11.7109375" style="16" bestFit="1" customWidth="1"/>
    <col min="44" max="44" width="8" style="16" bestFit="1" customWidth="1"/>
    <col min="45" max="45" width="11.7109375" style="16" bestFit="1" customWidth="1"/>
    <col min="46" max="16384" width="9.140625" style="16"/>
  </cols>
  <sheetData>
    <row r="1" spans="1:57" s="24" customFormat="1" ht="29.25" customHeight="1" x14ac:dyDescent="0.2">
      <c r="A1" s="47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</row>
    <row r="2" spans="1:57" s="24" customFormat="1" ht="29.25" customHeight="1" x14ac:dyDescent="0.2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</row>
    <row r="3" spans="1:57" s="2" customFormat="1" ht="12" x14ac:dyDescent="0.2"/>
    <row r="4" spans="1:57" s="3" customFormat="1" ht="25.5" customHeight="1" x14ac:dyDescent="0.2">
      <c r="A4" s="43" t="s">
        <v>3</v>
      </c>
      <c r="B4" s="40">
        <v>2015</v>
      </c>
      <c r="C4" s="40"/>
      <c r="D4" s="40"/>
      <c r="E4" s="40"/>
      <c r="F4" s="40">
        <v>2016</v>
      </c>
      <c r="G4" s="40"/>
      <c r="H4" s="40"/>
      <c r="I4" s="40"/>
      <c r="J4" s="40">
        <v>2017</v>
      </c>
      <c r="K4" s="40"/>
      <c r="L4" s="40"/>
      <c r="M4" s="40"/>
      <c r="N4" s="40">
        <v>2018</v>
      </c>
      <c r="O4" s="40"/>
      <c r="P4" s="40"/>
      <c r="Q4" s="40"/>
      <c r="R4" s="40">
        <v>2019</v>
      </c>
      <c r="S4" s="40"/>
      <c r="T4" s="40"/>
      <c r="U4" s="40"/>
      <c r="V4" s="40">
        <v>2020</v>
      </c>
      <c r="W4" s="40"/>
      <c r="X4" s="40"/>
      <c r="Y4" s="40"/>
      <c r="Z4" s="40">
        <v>2021</v>
      </c>
      <c r="AA4" s="40"/>
      <c r="AB4" s="40"/>
      <c r="AC4" s="40"/>
      <c r="AD4" s="48" t="s">
        <v>2</v>
      </c>
      <c r="AE4" s="49"/>
      <c r="AF4" s="49"/>
      <c r="AG4" s="46"/>
      <c r="AH4" s="40">
        <v>2022</v>
      </c>
      <c r="AI4" s="40"/>
      <c r="AJ4" s="40"/>
      <c r="AK4" s="40"/>
      <c r="AL4" s="48">
        <v>2023</v>
      </c>
      <c r="AM4" s="50"/>
      <c r="AN4" s="50"/>
      <c r="AO4" s="51"/>
      <c r="AP4" s="48">
        <v>2024</v>
      </c>
      <c r="AQ4" s="50"/>
      <c r="AR4" s="50"/>
      <c r="AS4" s="50"/>
      <c r="AT4" s="41" t="s">
        <v>16</v>
      </c>
      <c r="AU4" s="41"/>
      <c r="AV4" s="41"/>
      <c r="AW4" s="41"/>
      <c r="AX4" s="39" t="s">
        <v>17</v>
      </c>
      <c r="AY4" s="39"/>
      <c r="AZ4" s="39"/>
      <c r="BA4" s="39"/>
      <c r="BB4" s="39" t="s">
        <v>18</v>
      </c>
      <c r="BC4" s="39"/>
      <c r="BD4" s="39"/>
      <c r="BE4" s="39"/>
    </row>
    <row r="5" spans="1:57" s="4" customFormat="1" ht="11.25" x14ac:dyDescent="0.25">
      <c r="A5" s="44"/>
      <c r="B5" s="40" t="s">
        <v>0</v>
      </c>
      <c r="C5" s="40"/>
      <c r="D5" s="40" t="s">
        <v>1</v>
      </c>
      <c r="E5" s="40"/>
      <c r="F5" s="40" t="s">
        <v>0</v>
      </c>
      <c r="G5" s="40"/>
      <c r="H5" s="40" t="s">
        <v>1</v>
      </c>
      <c r="I5" s="40"/>
      <c r="J5" s="40" t="s">
        <v>0</v>
      </c>
      <c r="K5" s="40"/>
      <c r="L5" s="40" t="s">
        <v>1</v>
      </c>
      <c r="M5" s="40"/>
      <c r="N5" s="40" t="s">
        <v>0</v>
      </c>
      <c r="O5" s="40"/>
      <c r="P5" s="40" t="s">
        <v>1</v>
      </c>
      <c r="Q5" s="40"/>
      <c r="R5" s="40" t="s">
        <v>0</v>
      </c>
      <c r="S5" s="40"/>
      <c r="T5" s="40" t="s">
        <v>1</v>
      </c>
      <c r="U5" s="40"/>
      <c r="V5" s="40" t="s">
        <v>0</v>
      </c>
      <c r="W5" s="40"/>
      <c r="X5" s="40" t="s">
        <v>1</v>
      </c>
      <c r="Y5" s="40"/>
      <c r="Z5" s="40" t="s">
        <v>0</v>
      </c>
      <c r="AA5" s="40"/>
      <c r="AB5" s="40" t="s">
        <v>1</v>
      </c>
      <c r="AC5" s="40"/>
      <c r="AD5" s="40" t="s">
        <v>0</v>
      </c>
      <c r="AE5" s="40"/>
      <c r="AF5" s="40" t="s">
        <v>1</v>
      </c>
      <c r="AG5" s="40"/>
      <c r="AH5" s="40" t="s">
        <v>0</v>
      </c>
      <c r="AI5" s="40"/>
      <c r="AJ5" s="40" t="s">
        <v>1</v>
      </c>
      <c r="AK5" s="40"/>
      <c r="AL5" s="42" t="s">
        <v>0</v>
      </c>
      <c r="AM5" s="46"/>
      <c r="AN5" s="42" t="s">
        <v>1</v>
      </c>
      <c r="AO5" s="46"/>
      <c r="AP5" s="40" t="s">
        <v>0</v>
      </c>
      <c r="AQ5" s="40"/>
      <c r="AR5" s="40" t="s">
        <v>1</v>
      </c>
      <c r="AS5" s="42"/>
      <c r="AT5" s="40" t="s">
        <v>0</v>
      </c>
      <c r="AU5" s="40"/>
      <c r="AV5" s="40" t="s">
        <v>1</v>
      </c>
      <c r="AW5" s="40"/>
      <c r="AX5" s="40" t="s">
        <v>0</v>
      </c>
      <c r="AY5" s="40"/>
      <c r="AZ5" s="40" t="s">
        <v>1</v>
      </c>
      <c r="BA5" s="40"/>
      <c r="BB5" s="40" t="s">
        <v>0</v>
      </c>
      <c r="BC5" s="40"/>
      <c r="BD5" s="40" t="s">
        <v>1</v>
      </c>
      <c r="BE5" s="40"/>
    </row>
    <row r="6" spans="1:57" s="3" customFormat="1" ht="45" x14ac:dyDescent="0.2">
      <c r="A6" s="45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20" t="s">
        <v>9</v>
      </c>
      <c r="AM6" s="20" t="s">
        <v>10</v>
      </c>
      <c r="AN6" s="20" t="s">
        <v>9</v>
      </c>
      <c r="AO6" s="20" t="s">
        <v>10</v>
      </c>
      <c r="AP6" s="20" t="s">
        <v>9</v>
      </c>
      <c r="AQ6" s="20" t="s">
        <v>10</v>
      </c>
      <c r="AR6" s="20" t="s">
        <v>9</v>
      </c>
      <c r="AS6" s="23" t="s">
        <v>10</v>
      </c>
      <c r="AT6" s="20" t="s">
        <v>9</v>
      </c>
      <c r="AU6" s="20" t="s">
        <v>10</v>
      </c>
      <c r="AV6" s="20" t="s">
        <v>9</v>
      </c>
      <c r="AW6" s="20" t="s">
        <v>10</v>
      </c>
      <c r="AX6" s="20" t="s">
        <v>9</v>
      </c>
      <c r="AY6" s="20" t="s">
        <v>10</v>
      </c>
      <c r="AZ6" s="20" t="s">
        <v>9</v>
      </c>
      <c r="BA6" s="20" t="s">
        <v>10</v>
      </c>
      <c r="BB6" s="20" t="s">
        <v>9</v>
      </c>
      <c r="BC6" s="20" t="s">
        <v>10</v>
      </c>
      <c r="BD6" s="20" t="s">
        <v>9</v>
      </c>
      <c r="BE6" s="20" t="s">
        <v>10</v>
      </c>
    </row>
    <row r="7" spans="1:57" s="7" customFormat="1" ht="30.75" customHeight="1" x14ac:dyDescent="0.2">
      <c r="A7" s="6" t="s">
        <v>4</v>
      </c>
      <c r="B7" s="7">
        <f>B8+B9+B10</f>
        <v>5364.7322300000005</v>
      </c>
      <c r="C7" s="7">
        <f t="shared" ref="C7:AK7" si="0">C8+C9+C10</f>
        <v>3931.1742300000001</v>
      </c>
      <c r="D7" s="7">
        <f t="shared" si="0"/>
        <v>39819.739589999997</v>
      </c>
      <c r="E7" s="7">
        <f t="shared" si="0"/>
        <v>42306.853969999996</v>
      </c>
      <c r="F7" s="7">
        <f t="shared" si="0"/>
        <v>22393.909230000001</v>
      </c>
      <c r="G7" s="7">
        <f t="shared" si="0"/>
        <v>6538.6249600000001</v>
      </c>
      <c r="H7" s="7">
        <f t="shared" si="0"/>
        <v>41838.171709999995</v>
      </c>
      <c r="I7" s="7">
        <f t="shared" si="0"/>
        <v>38287.240539999999</v>
      </c>
      <c r="J7" s="7">
        <f t="shared" si="0"/>
        <v>7375.226740000001</v>
      </c>
      <c r="K7" s="7">
        <f t="shared" si="0"/>
        <v>5752.3908200000005</v>
      </c>
      <c r="L7" s="7">
        <f t="shared" si="0"/>
        <v>51736.006150000001</v>
      </c>
      <c r="M7" s="7">
        <f t="shared" si="0"/>
        <v>50623.027370000003</v>
      </c>
      <c r="N7" s="7">
        <f t="shared" si="0"/>
        <v>9079.7906600000006</v>
      </c>
      <c r="O7" s="7">
        <f t="shared" si="0"/>
        <v>9485.5985299999993</v>
      </c>
      <c r="P7" s="7">
        <f t="shared" si="0"/>
        <v>46624.388729999999</v>
      </c>
      <c r="Q7" s="7">
        <f t="shared" si="0"/>
        <v>50985.125449999992</v>
      </c>
      <c r="R7" s="7">
        <f t="shared" si="0"/>
        <v>9748.4531900000002</v>
      </c>
      <c r="S7" s="7">
        <f t="shared" si="0"/>
        <v>10885.096960000001</v>
      </c>
      <c r="T7" s="7">
        <f t="shared" si="0"/>
        <v>84422.974700000021</v>
      </c>
      <c r="U7" s="7">
        <f t="shared" si="0"/>
        <v>68942.525120000006</v>
      </c>
      <c r="V7" s="7">
        <f t="shared" si="0"/>
        <v>39553.198820000005</v>
      </c>
      <c r="W7" s="7">
        <f t="shared" si="0"/>
        <v>20788.37732</v>
      </c>
      <c r="X7" s="7">
        <f t="shared" si="0"/>
        <v>101793.19184000001</v>
      </c>
      <c r="Y7" s="7">
        <f t="shared" si="0"/>
        <v>70986.745540000004</v>
      </c>
      <c r="Z7" s="7">
        <f t="shared" si="0"/>
        <v>24620.194109999997</v>
      </c>
      <c r="AA7" s="7">
        <f t="shared" si="0"/>
        <v>17828.492570000002</v>
      </c>
      <c r="AB7" s="7">
        <f t="shared" si="0"/>
        <v>243027.62108000001</v>
      </c>
      <c r="AC7" s="7">
        <f t="shared" si="0"/>
        <v>84847.117529999989</v>
      </c>
      <c r="AD7" s="7">
        <f t="shared" si="0"/>
        <v>24108.16504</v>
      </c>
      <c r="AE7" s="7">
        <f t="shared" si="0"/>
        <v>18675.518340000002</v>
      </c>
      <c r="AF7" s="7">
        <f t="shared" si="0"/>
        <v>206559.41961999997</v>
      </c>
      <c r="AG7" s="7">
        <f>AG8+AG9+AG10</f>
        <v>106016.58679</v>
      </c>
      <c r="AH7" s="7">
        <f>AH8+AH9+AH10</f>
        <v>27342.682069999999</v>
      </c>
      <c r="AI7" s="7">
        <f>AI8+AI9+AI10</f>
        <v>19590.767909999999</v>
      </c>
      <c r="AJ7" s="7">
        <f>AJ8+AJ9+AJ10</f>
        <v>201837.14784000002</v>
      </c>
      <c r="AK7" s="7">
        <f t="shared" si="0"/>
        <v>105664.74175000002</v>
      </c>
      <c r="AL7" s="25">
        <v>208669.21745</v>
      </c>
      <c r="AM7" s="25">
        <v>68331.655709999992</v>
      </c>
      <c r="AN7" s="25">
        <v>228250.97847000003</v>
      </c>
      <c r="AO7" s="25">
        <v>126359.35605999999</v>
      </c>
      <c r="AP7" s="25">
        <v>160455.05216000002</v>
      </c>
      <c r="AQ7" s="25">
        <v>51101.599999999999</v>
      </c>
      <c r="AR7" s="25">
        <v>174274.2</v>
      </c>
      <c r="AS7" s="25">
        <v>121726.5</v>
      </c>
      <c r="AT7" s="32">
        <v>248567.71909999993</v>
      </c>
      <c r="AU7" s="32">
        <v>74198.399999999994</v>
      </c>
      <c r="AV7" s="32">
        <v>135089.70000000001</v>
      </c>
      <c r="AW7" s="32">
        <v>127828.4</v>
      </c>
      <c r="AX7" s="32">
        <v>108821.9</v>
      </c>
      <c r="AY7" s="32">
        <v>31243.199999999997</v>
      </c>
      <c r="AZ7" s="32">
        <v>44466.7</v>
      </c>
      <c r="BA7" s="32">
        <v>39040.9</v>
      </c>
      <c r="BB7" s="32">
        <v>122935.40000000001</v>
      </c>
      <c r="BC7" s="32">
        <v>40374.300000000003</v>
      </c>
      <c r="BD7" s="32">
        <v>40389</v>
      </c>
      <c r="BE7" s="32">
        <v>40052.1</v>
      </c>
    </row>
    <row r="8" spans="1:57" s="9" customFormat="1" ht="30" customHeight="1" x14ac:dyDescent="0.2">
      <c r="A8" s="8" t="s">
        <v>5</v>
      </c>
      <c r="B8" s="9">
        <v>2644.73</v>
      </c>
      <c r="C8" s="9">
        <v>623.53571999999997</v>
      </c>
      <c r="D8" s="9">
        <v>1912.2406399999995</v>
      </c>
      <c r="E8" s="9">
        <v>2438.8168999999998</v>
      </c>
      <c r="F8" s="9">
        <v>7458.3271999999997</v>
      </c>
      <c r="G8" s="9">
        <v>1197.1601600000001</v>
      </c>
      <c r="H8" s="9">
        <v>3724.1873299999993</v>
      </c>
      <c r="I8" s="9">
        <v>3143.39698</v>
      </c>
      <c r="J8" s="9">
        <v>2659.0555000000004</v>
      </c>
      <c r="K8" s="9">
        <v>1165.4900599999999</v>
      </c>
      <c r="L8" s="9">
        <v>6916.3457799999987</v>
      </c>
      <c r="M8" s="9">
        <v>3867.3285700000006</v>
      </c>
      <c r="N8" s="9">
        <v>3697.0844500000003</v>
      </c>
      <c r="O8" s="9">
        <v>4246.8642899999995</v>
      </c>
      <c r="P8" s="9">
        <v>3560.472189999999</v>
      </c>
      <c r="Q8" s="9">
        <v>3786.4420499999992</v>
      </c>
      <c r="R8" s="9">
        <v>3228.8452500000003</v>
      </c>
      <c r="S8" s="9">
        <v>3789.9656800000007</v>
      </c>
      <c r="T8" s="9">
        <v>22466.691350000008</v>
      </c>
      <c r="U8" s="9">
        <v>3802.171519999999</v>
      </c>
      <c r="V8" s="9">
        <v>22503.151920000004</v>
      </c>
      <c r="W8" s="9">
        <v>11476.17281</v>
      </c>
      <c r="X8" s="9">
        <v>41281.209190000001</v>
      </c>
      <c r="Y8" s="9">
        <v>6169.2391100000004</v>
      </c>
      <c r="Z8" s="10">
        <v>12637.757819999999</v>
      </c>
      <c r="AA8" s="10">
        <v>6394.9267</v>
      </c>
      <c r="AB8" s="10">
        <v>184744.76898000002</v>
      </c>
      <c r="AC8" s="10">
        <v>14270.364559999996</v>
      </c>
      <c r="AD8" s="10">
        <v>14053.335980000002</v>
      </c>
      <c r="AE8" s="10">
        <v>6142.1376699999992</v>
      </c>
      <c r="AF8" s="10">
        <v>153314.89014999999</v>
      </c>
      <c r="AG8" s="10">
        <v>18611.624029999999</v>
      </c>
      <c r="AH8" s="1">
        <v>15151.654610000001</v>
      </c>
      <c r="AI8" s="1">
        <v>7708.6576699999996</v>
      </c>
      <c r="AJ8" s="1">
        <v>149314.10879000003</v>
      </c>
      <c r="AK8" s="1">
        <v>19551.390190000002</v>
      </c>
      <c r="AL8" s="27">
        <v>169782.83205999999</v>
      </c>
      <c r="AM8" s="27">
        <v>41510.11724</v>
      </c>
      <c r="AN8" s="27">
        <v>146482.39548000001</v>
      </c>
      <c r="AO8" s="27">
        <v>23592.555909999999</v>
      </c>
      <c r="AP8" s="28">
        <v>105484.52952</v>
      </c>
      <c r="AQ8" s="28">
        <v>22995.8</v>
      </c>
      <c r="AR8" s="28">
        <v>82729.600000000006</v>
      </c>
      <c r="AS8" s="28">
        <v>16004.3</v>
      </c>
      <c r="AT8" s="30">
        <v>154670.22534999996</v>
      </c>
      <c r="AU8" s="30">
        <v>35185.800000000003</v>
      </c>
      <c r="AV8" s="30">
        <v>50571.6</v>
      </c>
      <c r="AW8" s="30">
        <v>13091.4</v>
      </c>
      <c r="AX8" s="36">
        <v>51580.6</v>
      </c>
      <c r="AY8" s="36">
        <v>10818.2</v>
      </c>
      <c r="AZ8" s="36">
        <v>18662.5</v>
      </c>
      <c r="BA8" s="36">
        <v>4764</v>
      </c>
      <c r="BB8" s="36">
        <v>70641</v>
      </c>
      <c r="BC8" s="36">
        <v>18506.7</v>
      </c>
      <c r="BD8" s="36">
        <v>16534.7</v>
      </c>
      <c r="BE8" s="36">
        <v>3743.6</v>
      </c>
    </row>
    <row r="9" spans="1:57" s="9" customFormat="1" ht="22.5" x14ac:dyDescent="0.2">
      <c r="A9" s="11" t="s">
        <v>6</v>
      </c>
      <c r="B9" s="9">
        <v>513.904</v>
      </c>
      <c r="C9" s="9">
        <v>180.97298000000001</v>
      </c>
      <c r="D9" s="9">
        <v>2234.37925</v>
      </c>
      <c r="E9" s="9">
        <v>3270.4057199999997</v>
      </c>
      <c r="F9" s="9">
        <v>2160.4035800000001</v>
      </c>
      <c r="G9" s="9">
        <v>1331.8506100000002</v>
      </c>
      <c r="H9" s="9">
        <v>2176.2417399999999</v>
      </c>
      <c r="I9" s="9">
        <v>3541.6070900000004</v>
      </c>
      <c r="J9" s="9">
        <v>929.73271999999997</v>
      </c>
      <c r="K9" s="9">
        <v>879.95330000000001</v>
      </c>
      <c r="L9" s="9">
        <v>1999.44515</v>
      </c>
      <c r="M9" s="9">
        <v>4093.6302999999994</v>
      </c>
      <c r="N9" s="9">
        <v>1147.3459</v>
      </c>
      <c r="O9" s="9">
        <v>700.50296000000003</v>
      </c>
      <c r="P9" s="9">
        <v>2089.0582700000004</v>
      </c>
      <c r="Q9" s="9">
        <v>5252.3598799999991</v>
      </c>
      <c r="R9" s="9">
        <v>957.68758000000003</v>
      </c>
      <c r="S9" s="9">
        <v>587.49923999999999</v>
      </c>
      <c r="T9" s="9">
        <v>4067.53766</v>
      </c>
      <c r="U9" s="9">
        <v>10605.881880000001</v>
      </c>
      <c r="V9" s="9">
        <v>2272.049</v>
      </c>
      <c r="W9" s="9">
        <v>445.57547</v>
      </c>
      <c r="X9" s="9">
        <v>3185.4290600000004</v>
      </c>
      <c r="Y9" s="9">
        <v>6922.2478099999998</v>
      </c>
      <c r="Z9" s="10">
        <v>1420.07223</v>
      </c>
      <c r="AA9" s="10">
        <v>796.68355999999994</v>
      </c>
      <c r="AB9" s="10">
        <v>4239.6283400000002</v>
      </c>
      <c r="AC9" s="10">
        <v>8643.5467499999977</v>
      </c>
      <c r="AD9" s="10">
        <v>138.85059999999999</v>
      </c>
      <c r="AE9" s="10">
        <v>1111.7429</v>
      </c>
      <c r="AF9" s="10">
        <v>4043.8635600000002</v>
      </c>
      <c r="AG9" s="10">
        <v>8267.3753700000016</v>
      </c>
      <c r="AH9" s="21">
        <v>2272.049</v>
      </c>
      <c r="AI9" s="21">
        <v>445.57547</v>
      </c>
      <c r="AJ9" s="21">
        <v>3185.4290600000004</v>
      </c>
      <c r="AK9" s="21">
        <v>6922.2478099999998</v>
      </c>
      <c r="AL9" s="27">
        <v>1942.13131</v>
      </c>
      <c r="AM9" s="27">
        <v>4339.0961100000004</v>
      </c>
      <c r="AN9" s="27">
        <v>8163.8801100000001</v>
      </c>
      <c r="AO9" s="27">
        <v>22536.123960000001</v>
      </c>
      <c r="AP9" s="28">
        <v>3528.2431000000001</v>
      </c>
      <c r="AQ9" s="28">
        <v>7514.9</v>
      </c>
      <c r="AR9" s="28">
        <v>6936.7</v>
      </c>
      <c r="AS9" s="28">
        <v>22339.200000000001</v>
      </c>
      <c r="AT9" s="30">
        <v>932.71652000000006</v>
      </c>
      <c r="AU9" s="30">
        <v>2962.9</v>
      </c>
      <c r="AV9" s="30">
        <v>6936.8</v>
      </c>
      <c r="AW9" s="30">
        <v>22785.1</v>
      </c>
      <c r="AX9" s="36">
        <v>391</v>
      </c>
      <c r="AY9" s="36">
        <v>1214.4000000000001</v>
      </c>
      <c r="AZ9" s="36">
        <v>2889.4</v>
      </c>
      <c r="BA9" s="36">
        <v>8387.2000000000007</v>
      </c>
      <c r="BB9" s="36">
        <v>68.099999999999994</v>
      </c>
      <c r="BC9" s="36">
        <v>274</v>
      </c>
      <c r="BD9" s="36">
        <v>1596.2</v>
      </c>
      <c r="BE9" s="36">
        <v>7379.9</v>
      </c>
    </row>
    <row r="10" spans="1:57" s="9" customFormat="1" ht="22.5" x14ac:dyDescent="0.2">
      <c r="A10" s="12" t="s">
        <v>11</v>
      </c>
      <c r="B10" s="9">
        <v>2206.0982300000005</v>
      </c>
      <c r="C10" s="9">
        <v>3126.6655300000002</v>
      </c>
      <c r="D10" s="9">
        <v>35673.119699999996</v>
      </c>
      <c r="E10" s="9">
        <v>36597.631349999996</v>
      </c>
      <c r="F10" s="9">
        <v>12775.178450000001</v>
      </c>
      <c r="G10" s="9">
        <v>4009.6141899999998</v>
      </c>
      <c r="H10" s="9">
        <v>35937.742639999997</v>
      </c>
      <c r="I10" s="9">
        <v>31602.236469999996</v>
      </c>
      <c r="J10" s="9">
        <v>3786.4385200000006</v>
      </c>
      <c r="K10" s="9">
        <v>3706.9474600000003</v>
      </c>
      <c r="L10" s="9">
        <v>42820.215219999998</v>
      </c>
      <c r="M10" s="9">
        <v>42662.068500000001</v>
      </c>
      <c r="N10" s="9">
        <v>4235.36031</v>
      </c>
      <c r="O10" s="9">
        <v>4538.2312799999991</v>
      </c>
      <c r="P10" s="9">
        <v>40974.858269999997</v>
      </c>
      <c r="Q10" s="9">
        <v>41946.323519999991</v>
      </c>
      <c r="R10" s="9">
        <v>5561.9203600000001</v>
      </c>
      <c r="S10" s="9">
        <v>6507.6320400000004</v>
      </c>
      <c r="T10" s="9">
        <v>57888.745690000003</v>
      </c>
      <c r="U10" s="9">
        <v>54534.471720000009</v>
      </c>
      <c r="V10" s="9">
        <v>14777.9979</v>
      </c>
      <c r="W10" s="9">
        <v>8866.6290399999998</v>
      </c>
      <c r="X10" s="9">
        <v>57326.55359000001</v>
      </c>
      <c r="Y10" s="9">
        <v>57895.258620000001</v>
      </c>
      <c r="Z10" s="10">
        <v>10562.36406</v>
      </c>
      <c r="AA10" s="10">
        <v>10636.882310000001</v>
      </c>
      <c r="AB10" s="10">
        <v>54043.223760000008</v>
      </c>
      <c r="AC10" s="10">
        <v>61933.206219999993</v>
      </c>
      <c r="AD10" s="10">
        <v>9915.9784599999984</v>
      </c>
      <c r="AE10" s="10">
        <v>11421.637770000001</v>
      </c>
      <c r="AF10" s="10">
        <v>49200.665909999982</v>
      </c>
      <c r="AG10" s="10">
        <v>79137.587390000001</v>
      </c>
      <c r="AH10" s="1">
        <v>9918.9784599999984</v>
      </c>
      <c r="AI10" s="1">
        <v>11436.53477</v>
      </c>
      <c r="AJ10" s="1">
        <v>49337.60998999999</v>
      </c>
      <c r="AK10" s="1">
        <v>79191.103750000009</v>
      </c>
      <c r="AL10" s="27">
        <v>36944.254079999999</v>
      </c>
      <c r="AM10" s="27">
        <v>22482.442360000001</v>
      </c>
      <c r="AN10" s="27">
        <v>73604.702880000012</v>
      </c>
      <c r="AO10" s="27">
        <v>80230.676189999984</v>
      </c>
      <c r="AP10" s="28">
        <v>51442.279540000003</v>
      </c>
      <c r="AQ10" s="28">
        <v>20590.900000000001</v>
      </c>
      <c r="AR10" s="28">
        <v>84607.9</v>
      </c>
      <c r="AS10" s="28">
        <v>83383</v>
      </c>
      <c r="AT10" s="30">
        <v>92964.777229999992</v>
      </c>
      <c r="AU10" s="30">
        <v>36049.699999999997</v>
      </c>
      <c r="AV10" s="30">
        <v>77581.3</v>
      </c>
      <c r="AW10" s="30">
        <v>91951.9</v>
      </c>
      <c r="AX10" s="35">
        <v>56850.3</v>
      </c>
      <c r="AY10" s="35">
        <v>19210.599999999999</v>
      </c>
      <c r="AZ10" s="35">
        <v>22914.799999999999</v>
      </c>
      <c r="BA10" s="35">
        <v>25889.7</v>
      </c>
      <c r="BB10" s="35">
        <v>52226.3</v>
      </c>
      <c r="BC10" s="35">
        <v>21593.599999999999</v>
      </c>
      <c r="BD10" s="35">
        <v>22258.1</v>
      </c>
      <c r="BE10" s="35">
        <v>28928.6</v>
      </c>
    </row>
    <row r="11" spans="1:57" s="15" customFormat="1" ht="33.75" x14ac:dyDescent="0.2">
      <c r="A11" s="22" t="s">
        <v>7</v>
      </c>
      <c r="B11" s="13" t="s">
        <v>13</v>
      </c>
      <c r="C11" s="13">
        <v>79.5</v>
      </c>
      <c r="D11" s="13" t="s">
        <v>13</v>
      </c>
      <c r="E11" s="13" t="s">
        <v>13</v>
      </c>
      <c r="F11" s="13" t="s">
        <v>13</v>
      </c>
      <c r="G11" s="13">
        <v>61.3</v>
      </c>
      <c r="H11" s="13" t="s">
        <v>13</v>
      </c>
      <c r="I11" s="13" t="s">
        <v>13</v>
      </c>
      <c r="J11" s="13" t="s">
        <v>13</v>
      </c>
      <c r="K11" s="13">
        <v>64.400000000000006</v>
      </c>
      <c r="L11" s="13" t="s">
        <v>13</v>
      </c>
      <c r="M11" s="13" t="s">
        <v>13</v>
      </c>
      <c r="N11" s="13" t="s">
        <v>13</v>
      </c>
      <c r="O11" s="13">
        <v>47.8</v>
      </c>
      <c r="P11" s="13" t="s">
        <v>13</v>
      </c>
      <c r="Q11" s="13" t="s">
        <v>13</v>
      </c>
      <c r="R11" s="13" t="s">
        <v>13</v>
      </c>
      <c r="S11" s="13">
        <v>59.8</v>
      </c>
      <c r="T11" s="13" t="s">
        <v>14</v>
      </c>
      <c r="U11" s="13" t="s">
        <v>13</v>
      </c>
      <c r="V11" s="13" t="s">
        <v>13</v>
      </c>
      <c r="W11" s="14">
        <v>42.7</v>
      </c>
      <c r="X11" s="14" t="s">
        <v>13</v>
      </c>
      <c r="Y11" s="14" t="s">
        <v>13</v>
      </c>
      <c r="Z11" s="14" t="s">
        <v>13</v>
      </c>
      <c r="AA11" s="14">
        <v>59.7</v>
      </c>
      <c r="AB11" s="14" t="s">
        <v>13</v>
      </c>
      <c r="AC11" s="14" t="s">
        <v>13</v>
      </c>
      <c r="AD11" s="14"/>
      <c r="AE11" s="14">
        <f>AE10/AE7*100</f>
        <v>61.158344106233784</v>
      </c>
      <c r="AF11" s="14"/>
      <c r="AG11" s="14"/>
      <c r="AH11" s="14" t="s">
        <v>13</v>
      </c>
      <c r="AI11" s="14">
        <f>AI10/AI7*100</f>
        <v>58.377164297690875</v>
      </c>
      <c r="AJ11" s="14" t="s">
        <v>13</v>
      </c>
      <c r="AK11" s="14" t="s">
        <v>13</v>
      </c>
      <c r="AL11" s="26"/>
      <c r="AM11" s="26">
        <v>32.901942922934047</v>
      </c>
      <c r="AN11" s="26"/>
      <c r="AO11" s="26"/>
      <c r="AP11" s="26"/>
      <c r="AQ11" s="26">
        <v>40.294041673841917</v>
      </c>
      <c r="AR11" s="26"/>
      <c r="AS11" s="26"/>
      <c r="AT11" s="31"/>
      <c r="AU11" s="31">
        <v>48.58554901453401</v>
      </c>
      <c r="AV11" s="29"/>
      <c r="AW11" s="29"/>
      <c r="AX11" s="37"/>
      <c r="AY11" s="37">
        <v>61.487299636400884</v>
      </c>
      <c r="AZ11" s="38"/>
      <c r="BA11" s="38"/>
      <c r="BB11" s="37"/>
      <c r="BC11" s="37">
        <v>53.483527887789997</v>
      </c>
      <c r="BD11" s="38"/>
      <c r="BE11" s="38"/>
    </row>
    <row r="12" spans="1:57" x14ac:dyDescent="0.25"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X12" s="34"/>
      <c r="AY12" s="34"/>
      <c r="AZ12" s="34"/>
      <c r="BA12" s="34"/>
    </row>
    <row r="13" spans="1:57" s="19" customFormat="1" ht="29.25" customHeight="1" x14ac:dyDescent="0.2">
      <c r="A13" s="52" t="s">
        <v>8</v>
      </c>
      <c r="B13" s="5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X13" s="33"/>
      <c r="AY13" s="33"/>
      <c r="AZ13" s="33"/>
      <c r="BA13" s="33"/>
    </row>
  </sheetData>
  <mergeCells count="46"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J5:AK5"/>
    <mergeCell ref="A1:AS1"/>
    <mergeCell ref="A2:AS2"/>
    <mergeCell ref="R4:U4"/>
    <mergeCell ref="V4:Y4"/>
    <mergeCell ref="Z4:AC4"/>
    <mergeCell ref="J4:M4"/>
    <mergeCell ref="N4:Q4"/>
    <mergeCell ref="AD4:AG4"/>
    <mergeCell ref="AL4:AO4"/>
    <mergeCell ref="AP4:AS4"/>
    <mergeCell ref="AH4:AK4"/>
    <mergeCell ref="AT4:AW4"/>
    <mergeCell ref="AT5:AU5"/>
    <mergeCell ref="AV5:AW5"/>
    <mergeCell ref="AR5:AS5"/>
    <mergeCell ref="A4:A6"/>
    <mergeCell ref="B4:E4"/>
    <mergeCell ref="F4:I4"/>
    <mergeCell ref="B5:C5"/>
    <mergeCell ref="AP5:AQ5"/>
    <mergeCell ref="AL5:AM5"/>
    <mergeCell ref="AN5:AO5"/>
    <mergeCell ref="Z5:AA5"/>
    <mergeCell ref="AD5:AE5"/>
    <mergeCell ref="AF5:AG5"/>
    <mergeCell ref="AB5:AC5"/>
    <mergeCell ref="AH5:AI5"/>
    <mergeCell ref="AX4:BA4"/>
    <mergeCell ref="BB4:BE4"/>
    <mergeCell ref="AX5:AY5"/>
    <mergeCell ref="AZ5:BA5"/>
    <mergeCell ref="BB5:BC5"/>
    <mergeCell ref="BD5:BE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Павлодар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2026-06-16T05:10:30Z</dcterms:modified>
</cp:coreProperties>
</file>