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80" yWindow="30" windowWidth="19125" windowHeight="142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6" i="1"/>
  <c r="D25"/>
  <c r="F24"/>
  <c r="F23"/>
  <c r="F22"/>
  <c r="D22"/>
  <c r="F21"/>
  <c r="D21"/>
  <c r="D20"/>
  <c r="D19"/>
  <c r="D18"/>
  <c r="D17"/>
  <c r="F16"/>
  <c r="F15"/>
  <c r="F14"/>
  <c r="D14"/>
  <c r="F13"/>
  <c r="D13"/>
  <c r="F12"/>
  <c r="F10"/>
  <c r="D10"/>
  <c r="F9"/>
  <c r="D9"/>
  <c r="F8"/>
  <c r="D8"/>
  <c r="F7"/>
</calcChain>
</file>

<file path=xl/sharedStrings.xml><?xml version="1.0" encoding="utf-8"?>
<sst xmlns="http://schemas.openxmlformats.org/spreadsheetml/2006/main" count="164" uniqueCount="97">
  <si>
    <t>Промышленность</t>
  </si>
  <si>
    <t>Строительство</t>
  </si>
  <si>
    <t>Транспорт и складирование</t>
  </si>
  <si>
    <t>Информация и связь</t>
  </si>
  <si>
    <t>Образование</t>
  </si>
  <si>
    <t>2006 год</t>
  </si>
  <si>
    <t>2007 год</t>
  </si>
  <si>
    <t>2008 год</t>
  </si>
  <si>
    <t>Всего</t>
  </si>
  <si>
    <t>2009 год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</si>
  <si>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</si>
  <si>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</si>
  <si>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</si>
  <si>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</si>
  <si>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</si>
  <si>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автомобилей и мотоциклов</t>
  </si>
  <si>
    <t>Услуги по проживанию и питанию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</si>
  <si>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</si>
  <si>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</si>
  <si>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</si>
  <si>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</si>
  <si>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</si>
  <si>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</si>
  <si>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</si>
  <si>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</si>
  <si>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в том числе:</t>
  </si>
  <si>
    <t>млн. тенге</t>
  </si>
  <si>
    <t>Инвестиции в основной капитал по направлениям использования*</t>
  </si>
  <si>
    <t>2003 год</t>
  </si>
  <si>
    <t>2004 год</t>
  </si>
  <si>
    <t>2005 год</t>
  </si>
  <si>
    <t>*за 2003-2008 годы инвестиции в основной капитал по видам экономической деятельности, в которые они были направлены пересчитаны в соответствии с классификатором ОКЭД 2008 года ВСТ 01 ред.2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</si>
  <si>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</si>
  <si>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</si>
  <si>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</si>
  <si>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</si>
  <si>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</si>
  <si>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</si>
  <si>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</si>
  <si>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</si>
  <si>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</si>
  <si>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</si>
  <si>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</si>
  <si>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</si>
  <si>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/>
  </si>
  <si>
    <t>2022 год</t>
  </si>
  <si>
    <t>2023 год</t>
  </si>
  <si>
    <t>8,3 раз</t>
  </si>
  <si>
    <t>165,4 раз</t>
  </si>
  <si>
    <t>172,6 раз</t>
  </si>
  <si>
    <t>6,5 раз</t>
  </si>
  <si>
    <t>4,7 раз</t>
  </si>
  <si>
    <t>3,1 раз</t>
  </si>
  <si>
    <t>9,9 раз</t>
  </si>
  <si>
    <t>8,4 раз</t>
  </si>
  <si>
    <t>8,7 раз</t>
  </si>
  <si>
    <t>15,2 раз</t>
  </si>
  <si>
    <t>2,4 раз</t>
  </si>
  <si>
    <t>2,2 раз</t>
  </si>
  <si>
    <t>2,0 раз</t>
  </si>
  <si>
    <t>42,4 раз</t>
  </si>
  <si>
    <t>2,1 раз</t>
  </si>
  <si>
    <t>4,8 раз</t>
  </si>
  <si>
    <t>3,3 раз</t>
  </si>
  <si>
    <t>5,9 раз</t>
  </si>
  <si>
    <t>2,6 раз</t>
  </si>
  <si>
    <t>2,9 раз</t>
  </si>
  <si>
    <t>4,2 раз</t>
  </si>
  <si>
    <t>13,6 раз</t>
  </si>
  <si>
    <t>8,2 раз</t>
  </si>
  <si>
    <t>6,0 р.</t>
  </si>
  <si>
    <t>3,2 раз</t>
  </si>
  <si>
    <t xml:space="preserve">2,3раз </t>
  </si>
  <si>
    <t>10,5 раз</t>
  </si>
  <si>
    <t>25,1 раз</t>
  </si>
  <si>
    <t>2,7 раз</t>
  </si>
  <si>
    <t>8,6 раз</t>
  </si>
  <si>
    <t xml:space="preserve">9,4 раз </t>
  </si>
  <si>
    <t>2,3 раз</t>
  </si>
  <si>
    <t>3,4 раз</t>
  </si>
  <si>
    <t>12,9 раз</t>
  </si>
  <si>
    <t>3,9 раз</t>
  </si>
  <si>
    <t>26,5 раз</t>
  </si>
  <si>
    <t>4,5 раз</t>
  </si>
  <si>
    <t>4,6 раз</t>
  </si>
  <si>
    <t>2,8 раз</t>
  </si>
  <si>
    <t>22,6 раз</t>
  </si>
  <si>
    <t>7,8 раз</t>
  </si>
  <si>
    <t>5,3 раз</t>
  </si>
  <si>
    <t>2,1 раз.</t>
  </si>
  <si>
    <t>9,7 раз</t>
  </si>
  <si>
    <t>7,5 раз</t>
  </si>
  <si>
    <t>3,0 раз</t>
  </si>
  <si>
    <t>7 022,0 раз</t>
  </si>
  <si>
    <t>4,0 раз</t>
  </si>
  <si>
    <t>2024 год</t>
  </si>
  <si>
    <t>В процентах к прошлому году</t>
  </si>
</sst>
</file>

<file path=xl/styles.xml><?xml version="1.0" encoding="utf-8"?>
<styleSheet xmlns="http://schemas.openxmlformats.org/spreadsheetml/2006/main">
  <numFmts count="5">
    <numFmt numFmtId="164" formatCode="###\ ###\ ###\ ###\ ##0"/>
    <numFmt numFmtId="165" formatCode="###\ ###\ ###\ ###\ ##0.0"/>
    <numFmt numFmtId="166" formatCode="0.0"/>
    <numFmt numFmtId="167" formatCode="###\ ###\ ###\ ##0"/>
    <numFmt numFmtId="168" formatCode="###\ ###\ ###\ ##0.0"/>
  </numFmts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0"/>
      <name val="Roboto"/>
      <charset val="204"/>
    </font>
    <font>
      <i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2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167" fontId="3" fillId="0" borderId="0" xfId="0" applyNumberFormat="1" applyFont="1" applyAlignment="1">
      <alignment horizontal="right" wrapText="1"/>
    </xf>
    <xf numFmtId="168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Border="1" applyAlignment="1">
      <alignment horizontal="right" wrapText="1"/>
    </xf>
    <xf numFmtId="168" fontId="3" fillId="0" borderId="0" xfId="0" applyNumberFormat="1" applyFont="1" applyBorder="1" applyAlignment="1">
      <alignment horizontal="right" wrapText="1"/>
    </xf>
    <xf numFmtId="168" fontId="6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wrapText="1"/>
    </xf>
    <xf numFmtId="167" fontId="6" fillId="0" borderId="1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66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168" fontId="6" fillId="0" borderId="1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1"/>
    </xf>
    <xf numFmtId="0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49" fontId="7" fillId="0" borderId="5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Border="1" applyAlignment="1">
      <alignment wrapText="1"/>
    </xf>
    <xf numFmtId="0" fontId="9" fillId="0" borderId="1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  <xf numFmtId="3" fontId="6" fillId="0" borderId="5" xfId="0" applyNumberFormat="1" applyFont="1" applyFill="1" applyBorder="1" applyAlignment="1"/>
    <xf numFmtId="165" fontId="6" fillId="0" borderId="5" xfId="0" applyNumberFormat="1" applyFont="1" applyFill="1" applyBorder="1" applyAlignment="1"/>
    <xf numFmtId="3" fontId="6" fillId="0" borderId="5" xfId="0" applyNumberFormat="1" applyFont="1" applyFill="1" applyBorder="1" applyAlignment="1">
      <alignment wrapText="1"/>
    </xf>
    <xf numFmtId="164" fontId="6" fillId="0" borderId="5" xfId="0" applyNumberFormat="1" applyFont="1" applyFill="1" applyBorder="1" applyAlignment="1"/>
    <xf numFmtId="167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 applyAlignment="1">
      <alignment horizontal="right" wrapText="1"/>
    </xf>
    <xf numFmtId="167" fontId="6" fillId="0" borderId="5" xfId="0" applyNumberFormat="1" applyFont="1" applyFill="1" applyBorder="1" applyAlignment="1">
      <alignment horizontal="right" wrapText="1"/>
    </xf>
    <xf numFmtId="166" fontId="3" fillId="0" borderId="5" xfId="0" applyNumberFormat="1" applyFont="1" applyBorder="1" applyAlignment="1">
      <alignment horizontal="right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/>
    <xf numFmtId="0" fontId="4" fillId="0" borderId="0" xfId="0" applyFont="1" applyFill="1" applyBorder="1"/>
    <xf numFmtId="167" fontId="3" fillId="0" borderId="0" xfId="0" applyNumberFormat="1" applyFont="1" applyFill="1" applyBorder="1" applyAlignment="1">
      <alignment horizontal="right" wrapText="1"/>
    </xf>
    <xf numFmtId="167" fontId="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9" fillId="0" borderId="1" xfId="0" applyNumberFormat="1" applyFont="1" applyFill="1" applyBorder="1" applyAlignment="1"/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right" vertical="center"/>
    </xf>
    <xf numFmtId="49" fontId="4" fillId="0" borderId="0" xfId="0" applyNumberFormat="1" applyFont="1" applyBorder="1" applyAlignment="1">
      <alignment horizontal="left" wrapText="1" indent="2"/>
    </xf>
    <xf numFmtId="49" fontId="4" fillId="0" borderId="0" xfId="0" applyNumberFormat="1" applyFont="1" applyBorder="1" applyAlignment="1">
      <alignment horizontal="left" indent="2"/>
    </xf>
    <xf numFmtId="49" fontId="4" fillId="0" borderId="0" xfId="0" applyNumberFormat="1" applyFont="1" applyBorder="1" applyAlignment="1">
      <alignment horizontal="left" wrapText="1" indent="3"/>
    </xf>
    <xf numFmtId="49" fontId="4" fillId="0" borderId="1" xfId="0" applyNumberFormat="1" applyFont="1" applyBorder="1" applyAlignment="1">
      <alignment horizontal="left" wrapText="1" indent="2"/>
    </xf>
    <xf numFmtId="167" fontId="3" fillId="0" borderId="0" xfId="2" applyNumberFormat="1" applyFont="1" applyAlignment="1">
      <alignment horizontal="right" wrapText="1"/>
    </xf>
    <xf numFmtId="168" fontId="3" fillId="0" borderId="0" xfId="2" applyNumberFormat="1" applyFont="1" applyAlignment="1">
      <alignment horizontal="right" wrapText="1"/>
    </xf>
    <xf numFmtId="167" fontId="3" fillId="0" borderId="0" xfId="3" applyNumberFormat="1" applyFont="1" applyBorder="1" applyAlignment="1">
      <alignment horizontal="right" wrapText="1"/>
    </xf>
    <xf numFmtId="168" fontId="3" fillId="0" borderId="0" xfId="3" applyNumberFormat="1" applyFont="1" applyBorder="1" applyAlignment="1">
      <alignment horizontal="right" wrapText="1"/>
    </xf>
    <xf numFmtId="167" fontId="3" fillId="0" borderId="1" xfId="3" applyNumberFormat="1" applyFont="1" applyBorder="1" applyAlignment="1">
      <alignment horizontal="right" wrapText="1"/>
    </xf>
    <xf numFmtId="168" fontId="3" fillId="0" borderId="1" xfId="3" applyNumberFormat="1" applyFont="1" applyBorder="1" applyAlignment="1">
      <alignment horizontal="right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4" fillId="0" borderId="0" xfId="0" applyFont="1" applyBorder="1"/>
    <xf numFmtId="0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167" fontId="3" fillId="0" borderId="0" xfId="0" applyNumberFormat="1" applyFont="1" applyBorder="1" applyAlignment="1">
      <alignment horizontal="right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Обычный" xfId="0" builtinId="0"/>
    <cellStyle name="Обычный 2" xfId="1"/>
    <cellStyle name="Обычный 55" xfId="2"/>
    <cellStyle name="Обычный 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0"/>
  <sheetViews>
    <sheetView tabSelected="1" workbookViewId="0">
      <selection sqref="A1:E1"/>
    </sheetView>
  </sheetViews>
  <sheetFormatPr defaultColWidth="9.140625" defaultRowHeight="12.75"/>
  <cols>
    <col min="1" max="1" width="39.140625" style="44" customWidth="1"/>
    <col min="2" max="3" width="9" style="44" customWidth="1"/>
    <col min="4" max="4" width="8.7109375" style="44" customWidth="1"/>
    <col min="5" max="6" width="8.7109375" style="68" customWidth="1"/>
    <col min="7" max="7" width="9" style="81" customWidth="1"/>
    <col min="8" max="9" width="9.140625" style="81" customWidth="1"/>
    <col min="10" max="10" width="8.7109375" style="53" customWidth="1"/>
    <col min="11" max="12" width="9.140625" style="53" customWidth="1"/>
    <col min="13" max="13" width="9" style="44" customWidth="1"/>
    <col min="14" max="14" width="8.85546875" style="44" customWidth="1"/>
    <col min="15" max="16" width="9.140625" style="44" customWidth="1"/>
    <col min="17" max="17" width="9.42578125" style="44" customWidth="1"/>
    <col min="18" max="18" width="9.140625" style="44" customWidth="1"/>
    <col min="19" max="19" width="9.7109375" style="44" customWidth="1"/>
    <col min="20" max="20" width="9.140625" style="44" customWidth="1"/>
    <col min="21" max="21" width="9.42578125" style="44" customWidth="1"/>
    <col min="22" max="22" width="9.140625" style="44"/>
    <col min="23" max="23" width="9.140625" style="44" customWidth="1"/>
    <col min="24" max="24" width="9.140625" style="44"/>
    <col min="25" max="26" width="9.140625" style="44" customWidth="1"/>
    <col min="27" max="27" width="9.42578125" style="44" customWidth="1"/>
    <col min="28" max="28" width="9.140625" style="44"/>
    <col min="29" max="29" width="8.7109375" style="44" customWidth="1"/>
    <col min="30" max="30" width="9.140625" style="44"/>
    <col min="31" max="31" width="8.85546875" style="44" customWidth="1"/>
    <col min="32" max="32" width="9.140625" style="44"/>
    <col min="33" max="33" width="9" style="44" customWidth="1"/>
    <col min="34" max="34" width="9.140625" style="44"/>
    <col min="35" max="35" width="9" style="68" customWidth="1"/>
    <col min="36" max="36" width="9.140625" style="68"/>
    <col min="37" max="37" width="9.140625" style="68" customWidth="1"/>
    <col min="38" max="38" width="9.140625" style="68"/>
    <col min="39" max="39" width="9.5703125" style="68" bestFit="1" customWidth="1"/>
    <col min="40" max="16384" width="9.140625" style="44"/>
  </cols>
  <sheetData>
    <row r="1" spans="1:45" s="94" customFormat="1" ht="15.95" customHeight="1">
      <c r="A1" s="101" t="s">
        <v>27</v>
      </c>
      <c r="B1" s="102"/>
      <c r="C1" s="102"/>
      <c r="D1" s="102"/>
      <c r="E1" s="102"/>
      <c r="F1" s="93"/>
      <c r="G1" s="93"/>
      <c r="H1" s="93"/>
      <c r="I1" s="93"/>
      <c r="J1" s="92"/>
      <c r="K1" s="92"/>
      <c r="L1" s="92"/>
      <c r="M1" s="92"/>
      <c r="N1" s="92"/>
      <c r="O1" s="92"/>
      <c r="P1" s="92"/>
      <c r="R1" s="92"/>
      <c r="S1" s="92"/>
      <c r="T1" s="92"/>
      <c r="U1" s="92"/>
      <c r="V1" s="92"/>
      <c r="W1" s="92"/>
      <c r="X1" s="43"/>
      <c r="Y1" s="92"/>
      <c r="Z1" s="92"/>
      <c r="AI1" s="95"/>
      <c r="AJ1" s="95"/>
      <c r="AK1" s="95"/>
      <c r="AL1" s="95"/>
      <c r="AM1" s="95"/>
    </row>
    <row r="2" spans="1:45" ht="15.95" customHeight="1">
      <c r="A2" s="43"/>
      <c r="B2" s="4"/>
      <c r="C2" s="4"/>
      <c r="D2" s="4"/>
      <c r="E2" s="75"/>
      <c r="F2" s="75"/>
      <c r="G2" s="75"/>
      <c r="H2" s="75"/>
      <c r="I2" s="75"/>
      <c r="J2" s="4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W2" s="4"/>
      <c r="X2" s="1"/>
      <c r="Y2" s="4"/>
      <c r="Z2" s="4"/>
    </row>
    <row r="3" spans="1:45" ht="15.95" customHeight="1">
      <c r="A3" s="45"/>
      <c r="B3" s="45"/>
      <c r="C3" s="45"/>
      <c r="D3" s="45"/>
      <c r="E3" s="76"/>
      <c r="F3" s="76"/>
      <c r="G3" s="77"/>
      <c r="H3" s="77"/>
      <c r="I3" s="77"/>
      <c r="J3" s="46"/>
      <c r="K3" s="46"/>
      <c r="L3" s="46"/>
      <c r="M3" s="46"/>
      <c r="T3" s="47"/>
      <c r="U3" s="47"/>
      <c r="AB3" s="47"/>
      <c r="AD3" s="47"/>
      <c r="AF3" s="47"/>
      <c r="AH3" s="2"/>
      <c r="AL3" s="69"/>
      <c r="AR3" s="5" t="s">
        <v>26</v>
      </c>
    </row>
    <row r="4" spans="1:45" s="2" customFormat="1" ht="60.75" customHeight="1">
      <c r="A4" s="34"/>
      <c r="B4" s="63" t="s">
        <v>28</v>
      </c>
      <c r="C4" s="63" t="s">
        <v>29</v>
      </c>
      <c r="D4" s="63" t="s">
        <v>96</v>
      </c>
      <c r="E4" s="64" t="s">
        <v>30</v>
      </c>
      <c r="F4" s="63" t="s">
        <v>96</v>
      </c>
      <c r="G4" s="78" t="s">
        <v>5</v>
      </c>
      <c r="H4" s="63" t="s">
        <v>96</v>
      </c>
      <c r="I4" s="63" t="s">
        <v>6</v>
      </c>
      <c r="J4" s="63" t="s">
        <v>96</v>
      </c>
      <c r="K4" s="63" t="s">
        <v>7</v>
      </c>
      <c r="L4" s="63" t="s">
        <v>96</v>
      </c>
      <c r="M4" s="65" t="s">
        <v>9</v>
      </c>
      <c r="N4" s="63" t="s">
        <v>96</v>
      </c>
      <c r="O4" s="64" t="s">
        <v>32</v>
      </c>
      <c r="P4" s="63" t="s">
        <v>96</v>
      </c>
      <c r="Q4" s="64" t="s">
        <v>33</v>
      </c>
      <c r="R4" s="63" t="s">
        <v>96</v>
      </c>
      <c r="S4" s="64" t="s">
        <v>34</v>
      </c>
      <c r="T4" s="63" t="s">
        <v>96</v>
      </c>
      <c r="U4" s="64" t="s">
        <v>35</v>
      </c>
      <c r="V4" s="63" t="s">
        <v>96</v>
      </c>
      <c r="W4" s="64" t="s">
        <v>36</v>
      </c>
      <c r="X4" s="63" t="s">
        <v>96</v>
      </c>
      <c r="Y4" s="64" t="s">
        <v>37</v>
      </c>
      <c r="Z4" s="63" t="s">
        <v>96</v>
      </c>
      <c r="AA4" s="64" t="s">
        <v>38</v>
      </c>
      <c r="AB4" s="63" t="s">
        <v>96</v>
      </c>
      <c r="AC4" s="64" t="s">
        <v>39</v>
      </c>
      <c r="AD4" s="63" t="s">
        <v>96</v>
      </c>
      <c r="AE4" s="64" t="s">
        <v>40</v>
      </c>
      <c r="AF4" s="63" t="s">
        <v>96</v>
      </c>
      <c r="AG4" s="64" t="s">
        <v>41</v>
      </c>
      <c r="AH4" s="63" t="s">
        <v>96</v>
      </c>
      <c r="AI4" s="64" t="s">
        <v>42</v>
      </c>
      <c r="AJ4" s="63" t="s">
        <v>96</v>
      </c>
      <c r="AK4" s="64" t="s">
        <v>43</v>
      </c>
      <c r="AL4" s="63" t="s">
        <v>96</v>
      </c>
      <c r="AM4" s="70" t="s">
        <v>45</v>
      </c>
      <c r="AN4" s="63" t="s">
        <v>96</v>
      </c>
      <c r="AO4" s="66" t="s">
        <v>46</v>
      </c>
      <c r="AP4" s="100" t="s">
        <v>96</v>
      </c>
      <c r="AQ4" s="66" t="s">
        <v>95</v>
      </c>
      <c r="AR4" s="67" t="s">
        <v>96</v>
      </c>
      <c r="AS4" s="96"/>
    </row>
    <row r="5" spans="1:45" s="96" customFormat="1" ht="14.1" customHeight="1">
      <c r="A5" s="42" t="s">
        <v>8</v>
      </c>
      <c r="B5" s="54">
        <v>53092</v>
      </c>
      <c r="C5" s="54">
        <v>42900</v>
      </c>
      <c r="D5" s="55">
        <v>78.400000000000006</v>
      </c>
      <c r="E5" s="54">
        <v>61471</v>
      </c>
      <c r="F5" s="55">
        <v>136.5</v>
      </c>
      <c r="G5" s="54">
        <v>66455</v>
      </c>
      <c r="H5" s="55">
        <v>103.9</v>
      </c>
      <c r="I5" s="54">
        <v>102934</v>
      </c>
      <c r="J5" s="55">
        <v>147.1</v>
      </c>
      <c r="K5" s="56">
        <v>172339</v>
      </c>
      <c r="L5" s="55">
        <v>156.30000000000001</v>
      </c>
      <c r="M5" s="57">
        <v>171034</v>
      </c>
      <c r="N5" s="55">
        <v>94.3</v>
      </c>
      <c r="O5" s="57">
        <v>246867</v>
      </c>
      <c r="P5" s="55">
        <v>138.1</v>
      </c>
      <c r="Q5" s="57">
        <v>222004</v>
      </c>
      <c r="R5" s="55">
        <v>85.5</v>
      </c>
      <c r="S5" s="57">
        <v>255979</v>
      </c>
      <c r="T5" s="55">
        <v>110.3</v>
      </c>
      <c r="U5" s="57">
        <v>371935</v>
      </c>
      <c r="V5" s="55">
        <v>140.19999999999999</v>
      </c>
      <c r="W5" s="57">
        <v>262583</v>
      </c>
      <c r="X5" s="55">
        <v>67.900000000000006</v>
      </c>
      <c r="Y5" s="58">
        <v>236995</v>
      </c>
      <c r="Z5" s="59">
        <v>88.2</v>
      </c>
      <c r="AA5" s="58">
        <v>215920</v>
      </c>
      <c r="AB5" s="60">
        <v>84.7</v>
      </c>
      <c r="AC5" s="58">
        <v>243100</v>
      </c>
      <c r="AD5" s="59">
        <v>107.2</v>
      </c>
      <c r="AE5" s="58">
        <v>332655</v>
      </c>
      <c r="AF5" s="59">
        <v>128.30000000000001</v>
      </c>
      <c r="AG5" s="58">
        <v>400209</v>
      </c>
      <c r="AH5" s="59">
        <v>117.9</v>
      </c>
      <c r="AI5" s="58">
        <v>292344</v>
      </c>
      <c r="AJ5" s="59">
        <v>74.2</v>
      </c>
      <c r="AK5" s="61">
        <v>308942</v>
      </c>
      <c r="AL5" s="59">
        <v>102.6</v>
      </c>
      <c r="AM5" s="71">
        <v>413284</v>
      </c>
      <c r="AN5" s="62">
        <v>127.8</v>
      </c>
      <c r="AO5" s="6">
        <v>513731</v>
      </c>
      <c r="AP5" s="7">
        <v>120.6</v>
      </c>
      <c r="AQ5" s="86">
        <v>673704</v>
      </c>
      <c r="AR5" s="87">
        <v>128.19999999999999</v>
      </c>
    </row>
    <row r="6" spans="1:45" s="96" customFormat="1" ht="14.1" customHeight="1">
      <c r="A6" s="35" t="s">
        <v>25</v>
      </c>
      <c r="B6" s="24"/>
      <c r="C6" s="24"/>
      <c r="D6" s="36"/>
      <c r="E6" s="24"/>
      <c r="F6" s="26"/>
      <c r="G6" s="25"/>
      <c r="H6" s="29"/>
      <c r="I6" s="25"/>
      <c r="J6" s="29"/>
      <c r="K6" s="36"/>
      <c r="L6" s="29"/>
      <c r="M6" s="25"/>
      <c r="N6" s="37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  <c r="Z6" s="26"/>
      <c r="AA6" s="25"/>
      <c r="AB6" s="27"/>
      <c r="AC6" s="26"/>
      <c r="AD6" s="26"/>
      <c r="AE6" s="25"/>
      <c r="AF6" s="26"/>
      <c r="AG6" s="11" t="s">
        <v>44</v>
      </c>
      <c r="AH6" s="11" t="s">
        <v>44</v>
      </c>
      <c r="AI6" s="11" t="s">
        <v>44</v>
      </c>
      <c r="AJ6" s="11" t="s">
        <v>44</v>
      </c>
      <c r="AK6" s="12" t="s">
        <v>44</v>
      </c>
      <c r="AL6" s="11" t="s">
        <v>44</v>
      </c>
      <c r="AM6" s="72"/>
      <c r="AN6" s="13"/>
      <c r="AO6" s="8" t="s">
        <v>44</v>
      </c>
      <c r="AP6" s="8" t="s">
        <v>44</v>
      </c>
      <c r="AQ6" s="8" t="s">
        <v>44</v>
      </c>
      <c r="AR6" s="8" t="s">
        <v>44</v>
      </c>
    </row>
    <row r="7" spans="1:45" s="96" customFormat="1" ht="14.1" customHeight="1">
      <c r="A7" s="82" t="s">
        <v>10</v>
      </c>
      <c r="B7" s="24">
        <v>569</v>
      </c>
      <c r="C7" s="24">
        <v>4856</v>
      </c>
      <c r="D7" s="28" t="s">
        <v>47</v>
      </c>
      <c r="E7" s="24">
        <v>2926</v>
      </c>
      <c r="F7" s="29">
        <f t="shared" ref="F7:F26" si="0">E7/C7*100/105*100</f>
        <v>57.386051619989011</v>
      </c>
      <c r="G7" s="25">
        <v>1644</v>
      </c>
      <c r="H7" s="29">
        <v>54</v>
      </c>
      <c r="I7" s="25">
        <v>682</v>
      </c>
      <c r="J7" s="29">
        <v>39.4</v>
      </c>
      <c r="K7" s="11">
        <v>2121</v>
      </c>
      <c r="L7" s="28" t="s">
        <v>66</v>
      </c>
      <c r="M7" s="24">
        <v>1528</v>
      </c>
      <c r="N7" s="29">
        <v>67.2</v>
      </c>
      <c r="O7" s="24">
        <v>2151</v>
      </c>
      <c r="P7" s="29">
        <v>134.80000000000001</v>
      </c>
      <c r="Q7" s="24">
        <v>369</v>
      </c>
      <c r="R7" s="29">
        <v>16.3</v>
      </c>
      <c r="S7" s="24">
        <v>889</v>
      </c>
      <c r="T7" s="28" t="s">
        <v>78</v>
      </c>
      <c r="U7" s="24">
        <v>215</v>
      </c>
      <c r="V7" s="29">
        <v>23.3</v>
      </c>
      <c r="W7" s="24">
        <v>122</v>
      </c>
      <c r="X7" s="29">
        <v>54.8</v>
      </c>
      <c r="Y7" s="14">
        <v>1620</v>
      </c>
      <c r="Z7" s="16" t="s">
        <v>80</v>
      </c>
      <c r="AA7" s="14">
        <v>3796</v>
      </c>
      <c r="AB7" s="16" t="s">
        <v>58</v>
      </c>
      <c r="AC7" s="14">
        <v>4893</v>
      </c>
      <c r="AD7" s="15">
        <v>122.7</v>
      </c>
      <c r="AE7" s="14">
        <v>5611</v>
      </c>
      <c r="AF7" s="15">
        <v>107.5</v>
      </c>
      <c r="AG7" s="14">
        <v>6676</v>
      </c>
      <c r="AH7" s="15">
        <v>116.6</v>
      </c>
      <c r="AI7" s="14">
        <v>14106</v>
      </c>
      <c r="AJ7" s="16" t="s">
        <v>89</v>
      </c>
      <c r="AK7" s="17">
        <v>8777</v>
      </c>
      <c r="AL7" s="15">
        <v>60.4</v>
      </c>
      <c r="AM7" s="73">
        <v>9864</v>
      </c>
      <c r="AN7" s="18">
        <v>107.3</v>
      </c>
      <c r="AO7" s="6">
        <v>10389</v>
      </c>
      <c r="AP7" s="7">
        <v>102.2</v>
      </c>
      <c r="AQ7" s="88">
        <v>13742</v>
      </c>
      <c r="AR7" s="89">
        <v>129.30000000000001</v>
      </c>
    </row>
    <row r="8" spans="1:45" s="96" customFormat="1" ht="14.1" customHeight="1">
      <c r="A8" s="83" t="s">
        <v>0</v>
      </c>
      <c r="B8" s="24">
        <v>40493</v>
      </c>
      <c r="C8" s="24">
        <v>28048</v>
      </c>
      <c r="D8" s="29">
        <f t="shared" ref="D8:D25" si="1">C8/B8*100/103.3*100</f>
        <v>67.05352656294329</v>
      </c>
      <c r="E8" s="24">
        <v>40687</v>
      </c>
      <c r="F8" s="29">
        <f t="shared" si="0"/>
        <v>138.15432048461142</v>
      </c>
      <c r="G8" s="25">
        <v>46706</v>
      </c>
      <c r="H8" s="29">
        <v>110.3</v>
      </c>
      <c r="I8" s="25">
        <v>81417</v>
      </c>
      <c r="J8" s="29">
        <v>165.5</v>
      </c>
      <c r="K8" s="38">
        <v>81262</v>
      </c>
      <c r="L8" s="30">
        <v>93.2</v>
      </c>
      <c r="M8" s="24">
        <v>108547</v>
      </c>
      <c r="N8" s="29">
        <v>127</v>
      </c>
      <c r="O8" s="24">
        <v>149574</v>
      </c>
      <c r="P8" s="29">
        <v>131.9</v>
      </c>
      <c r="Q8" s="24">
        <v>122460</v>
      </c>
      <c r="R8" s="29">
        <v>77.8</v>
      </c>
      <c r="S8" s="24">
        <v>129634</v>
      </c>
      <c r="T8" s="29">
        <v>101.3</v>
      </c>
      <c r="U8" s="24">
        <v>146166</v>
      </c>
      <c r="V8" s="29">
        <v>108.8</v>
      </c>
      <c r="W8" s="24">
        <v>128990</v>
      </c>
      <c r="X8" s="29">
        <v>84.9</v>
      </c>
      <c r="Y8" s="14">
        <v>149545</v>
      </c>
      <c r="Z8" s="19">
        <v>113.3</v>
      </c>
      <c r="AA8" s="14">
        <v>122509</v>
      </c>
      <c r="AB8" s="19">
        <v>78.400000000000006</v>
      </c>
      <c r="AC8" s="14">
        <v>137354</v>
      </c>
      <c r="AD8" s="15">
        <v>106.7</v>
      </c>
      <c r="AE8" s="14">
        <v>183469</v>
      </c>
      <c r="AF8" s="15">
        <v>125.2</v>
      </c>
      <c r="AG8" s="14">
        <v>238373</v>
      </c>
      <c r="AH8" s="15">
        <v>127.4</v>
      </c>
      <c r="AI8" s="14">
        <v>137480</v>
      </c>
      <c r="AJ8" s="15">
        <v>58.6</v>
      </c>
      <c r="AK8" s="17">
        <v>157149</v>
      </c>
      <c r="AL8" s="15">
        <v>111</v>
      </c>
      <c r="AM8" s="73">
        <v>172190</v>
      </c>
      <c r="AN8" s="18">
        <v>104.7</v>
      </c>
      <c r="AO8" s="6">
        <v>217174</v>
      </c>
      <c r="AP8" s="7">
        <v>122.3</v>
      </c>
      <c r="AQ8" s="88">
        <v>313974</v>
      </c>
      <c r="AR8" s="89">
        <v>141.30000000000001</v>
      </c>
    </row>
    <row r="9" spans="1:45" s="96" customFormat="1" ht="22.5" customHeight="1">
      <c r="A9" s="84" t="s">
        <v>11</v>
      </c>
      <c r="B9" s="24">
        <v>38818</v>
      </c>
      <c r="C9" s="24">
        <v>22410</v>
      </c>
      <c r="D9" s="29">
        <f t="shared" si="1"/>
        <v>55.886688828153652</v>
      </c>
      <c r="E9" s="24">
        <v>28332</v>
      </c>
      <c r="F9" s="29">
        <f t="shared" si="0"/>
        <v>120.40543124880476</v>
      </c>
      <c r="G9" s="25">
        <v>42048</v>
      </c>
      <c r="H9" s="29">
        <v>142.6</v>
      </c>
      <c r="I9" s="25">
        <v>73973</v>
      </c>
      <c r="J9" s="29">
        <v>167.1</v>
      </c>
      <c r="K9" s="38">
        <v>64890</v>
      </c>
      <c r="L9" s="30">
        <v>81.900000000000006</v>
      </c>
      <c r="M9" s="24">
        <v>76322</v>
      </c>
      <c r="N9" s="29">
        <v>111.8</v>
      </c>
      <c r="O9" s="24">
        <v>99682</v>
      </c>
      <c r="P9" s="29">
        <v>125</v>
      </c>
      <c r="Q9" s="24">
        <v>97231</v>
      </c>
      <c r="R9" s="29">
        <v>92.7</v>
      </c>
      <c r="S9" s="24">
        <v>98916</v>
      </c>
      <c r="T9" s="29">
        <v>97.4</v>
      </c>
      <c r="U9" s="24">
        <v>110302</v>
      </c>
      <c r="V9" s="29">
        <v>107.6</v>
      </c>
      <c r="W9" s="24">
        <v>103217</v>
      </c>
      <c r="X9" s="29">
        <v>90</v>
      </c>
      <c r="Y9" s="14">
        <v>89231</v>
      </c>
      <c r="Z9" s="19">
        <v>84.5</v>
      </c>
      <c r="AA9" s="14">
        <v>76823</v>
      </c>
      <c r="AB9" s="19">
        <v>82.4</v>
      </c>
      <c r="AC9" s="14">
        <v>89888</v>
      </c>
      <c r="AD9" s="15">
        <v>111.4</v>
      </c>
      <c r="AE9" s="14">
        <v>121155</v>
      </c>
      <c r="AF9" s="15">
        <v>126.3</v>
      </c>
      <c r="AG9" s="14">
        <v>119700</v>
      </c>
      <c r="AH9" s="15">
        <v>96.9</v>
      </c>
      <c r="AI9" s="14">
        <v>88025</v>
      </c>
      <c r="AJ9" s="15">
        <v>74.7</v>
      </c>
      <c r="AK9" s="17">
        <v>100632</v>
      </c>
      <c r="AL9" s="15">
        <v>111</v>
      </c>
      <c r="AM9" s="73">
        <v>121069</v>
      </c>
      <c r="AN9" s="18">
        <v>114.9</v>
      </c>
      <c r="AO9" s="6">
        <v>147784</v>
      </c>
      <c r="AP9" s="7">
        <v>118.4</v>
      </c>
      <c r="AQ9" s="88">
        <v>170842</v>
      </c>
      <c r="AR9" s="89">
        <v>113</v>
      </c>
    </row>
    <row r="10" spans="1:45" s="96" customFormat="1" ht="14.1" customHeight="1">
      <c r="A10" s="84" t="s">
        <v>12</v>
      </c>
      <c r="B10" s="24">
        <v>1646</v>
      </c>
      <c r="C10" s="24">
        <v>513</v>
      </c>
      <c r="D10" s="29">
        <f t="shared" si="1"/>
        <v>30.170826868856299</v>
      </c>
      <c r="E10" s="24">
        <v>951</v>
      </c>
      <c r="F10" s="29">
        <f t="shared" si="0"/>
        <v>176.55249234196603</v>
      </c>
      <c r="G10" s="25">
        <v>1056</v>
      </c>
      <c r="H10" s="29">
        <v>106.6</v>
      </c>
      <c r="I10" s="25">
        <v>1115</v>
      </c>
      <c r="J10" s="29">
        <v>100.3</v>
      </c>
      <c r="K10" s="11">
        <v>1107</v>
      </c>
      <c r="L10" s="30">
        <v>92.7</v>
      </c>
      <c r="M10" s="24">
        <v>3288</v>
      </c>
      <c r="N10" s="28" t="s">
        <v>66</v>
      </c>
      <c r="O10" s="24">
        <v>7130</v>
      </c>
      <c r="P10" s="28" t="s">
        <v>61</v>
      </c>
      <c r="Q10" s="24">
        <v>3673</v>
      </c>
      <c r="R10" s="29">
        <v>49</v>
      </c>
      <c r="S10" s="24">
        <v>2792</v>
      </c>
      <c r="T10" s="29">
        <v>72.7</v>
      </c>
      <c r="U10" s="24">
        <v>3316</v>
      </c>
      <c r="V10" s="29">
        <v>114.6</v>
      </c>
      <c r="W10" s="24">
        <v>3027</v>
      </c>
      <c r="X10" s="29">
        <v>87.8</v>
      </c>
      <c r="Y10" s="14">
        <v>12206</v>
      </c>
      <c r="Z10" s="16" t="s">
        <v>81</v>
      </c>
      <c r="AA10" s="14">
        <v>15518</v>
      </c>
      <c r="AB10" s="19">
        <v>121.7</v>
      </c>
      <c r="AC10" s="14">
        <v>22695</v>
      </c>
      <c r="AD10" s="15">
        <v>139.19999999999999</v>
      </c>
      <c r="AE10" s="14">
        <v>33182</v>
      </c>
      <c r="AF10" s="15">
        <v>137</v>
      </c>
      <c r="AG10" s="14">
        <v>18030</v>
      </c>
      <c r="AH10" s="15">
        <v>53.3</v>
      </c>
      <c r="AI10" s="14">
        <v>3380</v>
      </c>
      <c r="AJ10" s="15">
        <v>19</v>
      </c>
      <c r="AK10" s="17">
        <v>26059</v>
      </c>
      <c r="AL10" s="16" t="s">
        <v>91</v>
      </c>
      <c r="AM10" s="73">
        <v>6224</v>
      </c>
      <c r="AN10" s="18">
        <v>22.8</v>
      </c>
      <c r="AO10" s="6">
        <v>10408</v>
      </c>
      <c r="AP10" s="7">
        <v>162.19999999999999</v>
      </c>
      <c r="AQ10" s="88">
        <v>7954</v>
      </c>
      <c r="AR10" s="89">
        <v>74.7</v>
      </c>
    </row>
    <row r="11" spans="1:45" s="96" customFormat="1" ht="22.5">
      <c r="A11" s="84" t="s">
        <v>13</v>
      </c>
      <c r="B11" s="24">
        <v>6</v>
      </c>
      <c r="C11" s="24">
        <v>1025</v>
      </c>
      <c r="D11" s="28" t="s">
        <v>48</v>
      </c>
      <c r="E11" s="24">
        <v>9425</v>
      </c>
      <c r="F11" s="28" t="s">
        <v>55</v>
      </c>
      <c r="G11" s="25">
        <v>890</v>
      </c>
      <c r="H11" s="29">
        <v>9.1</v>
      </c>
      <c r="I11" s="25">
        <v>1755</v>
      </c>
      <c r="J11" s="29">
        <v>187.3</v>
      </c>
      <c r="K11" s="11">
        <v>7848</v>
      </c>
      <c r="L11" s="28" t="s">
        <v>67</v>
      </c>
      <c r="M11" s="24">
        <v>17346</v>
      </c>
      <c r="N11" s="28" t="s">
        <v>61</v>
      </c>
      <c r="O11" s="24">
        <v>28918</v>
      </c>
      <c r="P11" s="30">
        <v>159.5</v>
      </c>
      <c r="Q11" s="24">
        <v>9834</v>
      </c>
      <c r="R11" s="29">
        <v>32.299999999999997</v>
      </c>
      <c r="S11" s="24">
        <v>10075</v>
      </c>
      <c r="T11" s="29">
        <v>98</v>
      </c>
      <c r="U11" s="24">
        <v>12949</v>
      </c>
      <c r="V11" s="29">
        <v>124.1</v>
      </c>
      <c r="W11" s="24">
        <v>10158</v>
      </c>
      <c r="X11" s="29">
        <v>75.400000000000006</v>
      </c>
      <c r="Y11" s="14">
        <v>32344</v>
      </c>
      <c r="Z11" s="16" t="s">
        <v>52</v>
      </c>
      <c r="AA11" s="14">
        <v>14782</v>
      </c>
      <c r="AB11" s="19">
        <v>43.7</v>
      </c>
      <c r="AC11" s="14">
        <v>4930</v>
      </c>
      <c r="AD11" s="15">
        <v>31.7</v>
      </c>
      <c r="AE11" s="14">
        <v>10158</v>
      </c>
      <c r="AF11" s="15">
        <v>193.1</v>
      </c>
      <c r="AG11" s="14">
        <v>81204</v>
      </c>
      <c r="AH11" s="16" t="s">
        <v>87</v>
      </c>
      <c r="AI11" s="14">
        <v>34890</v>
      </c>
      <c r="AJ11" s="15">
        <v>43.7</v>
      </c>
      <c r="AK11" s="17">
        <v>20825</v>
      </c>
      <c r="AL11" s="15">
        <v>57.9</v>
      </c>
      <c r="AM11" s="73">
        <v>28448</v>
      </c>
      <c r="AN11" s="18">
        <v>130.5</v>
      </c>
      <c r="AO11" s="6">
        <v>47722</v>
      </c>
      <c r="AP11" s="7">
        <v>162.69999999999999</v>
      </c>
      <c r="AQ11" s="88">
        <v>123407</v>
      </c>
      <c r="AR11" s="89">
        <v>252.8</v>
      </c>
    </row>
    <row r="12" spans="1:45" s="96" customFormat="1" ht="33.75">
      <c r="A12" s="84" t="s">
        <v>14</v>
      </c>
      <c r="B12" s="24">
        <v>23</v>
      </c>
      <c r="C12" s="24">
        <v>4100</v>
      </c>
      <c r="D12" s="28" t="s">
        <v>49</v>
      </c>
      <c r="E12" s="24">
        <v>1979</v>
      </c>
      <c r="F12" s="30">
        <f t="shared" si="0"/>
        <v>45.969802555168407</v>
      </c>
      <c r="G12" s="25">
        <v>2712</v>
      </c>
      <c r="H12" s="29">
        <v>131.69999999999999</v>
      </c>
      <c r="I12" s="25">
        <v>4574</v>
      </c>
      <c r="J12" s="29">
        <v>160.19999999999999</v>
      </c>
      <c r="K12" s="36">
        <v>7417</v>
      </c>
      <c r="L12" s="30">
        <v>151.4</v>
      </c>
      <c r="M12" s="24">
        <v>11591</v>
      </c>
      <c r="N12" s="30">
        <v>148.5</v>
      </c>
      <c r="O12" s="24">
        <v>13844</v>
      </c>
      <c r="P12" s="30">
        <v>114.3</v>
      </c>
      <c r="Q12" s="24">
        <v>11722</v>
      </c>
      <c r="R12" s="29">
        <v>80.5</v>
      </c>
      <c r="S12" s="24">
        <v>17851</v>
      </c>
      <c r="T12" s="29">
        <v>145.69999999999999</v>
      </c>
      <c r="U12" s="24">
        <v>19599</v>
      </c>
      <c r="V12" s="29">
        <v>106</v>
      </c>
      <c r="W12" s="24">
        <v>12589</v>
      </c>
      <c r="X12" s="29">
        <v>61.8</v>
      </c>
      <c r="Y12" s="14">
        <v>15764</v>
      </c>
      <c r="Z12" s="15">
        <v>122.4</v>
      </c>
      <c r="AA12" s="14">
        <v>15386</v>
      </c>
      <c r="AB12" s="19">
        <v>93.4</v>
      </c>
      <c r="AC12" s="14">
        <v>19841</v>
      </c>
      <c r="AD12" s="15">
        <v>122.8</v>
      </c>
      <c r="AE12" s="14">
        <v>18974</v>
      </c>
      <c r="AF12" s="15">
        <v>89.6</v>
      </c>
      <c r="AG12" s="14">
        <v>19439</v>
      </c>
      <c r="AH12" s="15">
        <v>100.4</v>
      </c>
      <c r="AI12" s="14">
        <v>11185</v>
      </c>
      <c r="AJ12" s="15">
        <v>58.5</v>
      </c>
      <c r="AK12" s="17">
        <v>9634</v>
      </c>
      <c r="AL12" s="15">
        <v>83.6</v>
      </c>
      <c r="AM12" s="73">
        <v>16449</v>
      </c>
      <c r="AN12" s="18">
        <v>163.1</v>
      </c>
      <c r="AO12" s="6">
        <v>11260</v>
      </c>
      <c r="AP12" s="7">
        <v>66.400000000000006</v>
      </c>
      <c r="AQ12" s="88">
        <v>11771</v>
      </c>
      <c r="AR12" s="89">
        <v>102.2</v>
      </c>
    </row>
    <row r="13" spans="1:45" s="96" customFormat="1" ht="14.1" customHeight="1">
      <c r="A13" s="83" t="s">
        <v>1</v>
      </c>
      <c r="B13" s="24">
        <v>1298</v>
      </c>
      <c r="C13" s="24">
        <v>615</v>
      </c>
      <c r="D13" s="29">
        <f t="shared" si="1"/>
        <v>45.866975330279516</v>
      </c>
      <c r="E13" s="24">
        <v>1250</v>
      </c>
      <c r="F13" s="30">
        <f t="shared" si="0"/>
        <v>193.57336430507164</v>
      </c>
      <c r="G13" s="25">
        <v>2067</v>
      </c>
      <c r="H13" s="29">
        <v>158.80000000000001</v>
      </c>
      <c r="I13" s="25">
        <v>511</v>
      </c>
      <c r="J13" s="29">
        <v>23.5</v>
      </c>
      <c r="K13" s="11">
        <v>1002</v>
      </c>
      <c r="L13" s="29">
        <v>183.1</v>
      </c>
      <c r="M13" s="24">
        <v>876</v>
      </c>
      <c r="N13" s="30">
        <v>83.1</v>
      </c>
      <c r="O13" s="24">
        <v>2231</v>
      </c>
      <c r="P13" s="28" t="s">
        <v>57</v>
      </c>
      <c r="Q13" s="24">
        <v>1282</v>
      </c>
      <c r="R13" s="29">
        <v>54.6</v>
      </c>
      <c r="S13" s="24">
        <v>2275</v>
      </c>
      <c r="T13" s="29">
        <v>169.8</v>
      </c>
      <c r="U13" s="24">
        <v>3179</v>
      </c>
      <c r="V13" s="29">
        <v>134.80000000000001</v>
      </c>
      <c r="W13" s="24">
        <v>2448</v>
      </c>
      <c r="X13" s="29">
        <v>74.099999999999994</v>
      </c>
      <c r="Y13" s="14">
        <v>1475</v>
      </c>
      <c r="Z13" s="15">
        <v>58.9</v>
      </c>
      <c r="AA13" s="14">
        <v>283</v>
      </c>
      <c r="AB13" s="19">
        <v>18.399999999999999</v>
      </c>
      <c r="AC13" s="14">
        <v>460</v>
      </c>
      <c r="AD13" s="15">
        <v>154.9</v>
      </c>
      <c r="AE13" s="14">
        <v>828</v>
      </c>
      <c r="AF13" s="15">
        <v>168.5</v>
      </c>
      <c r="AG13" s="14">
        <v>967</v>
      </c>
      <c r="AH13" s="15">
        <v>114.5</v>
      </c>
      <c r="AI13" s="14">
        <v>420</v>
      </c>
      <c r="AJ13" s="15">
        <v>44.2</v>
      </c>
      <c r="AK13" s="17">
        <v>619</v>
      </c>
      <c r="AL13" s="15">
        <v>143</v>
      </c>
      <c r="AM13" s="73">
        <v>1038</v>
      </c>
      <c r="AN13" s="18">
        <v>160.19999999999999</v>
      </c>
      <c r="AO13" s="6">
        <v>3108</v>
      </c>
      <c r="AP13" s="7" t="s">
        <v>66</v>
      </c>
      <c r="AQ13" s="88">
        <v>2785</v>
      </c>
      <c r="AR13" s="89">
        <v>87.6</v>
      </c>
    </row>
    <row r="14" spans="1:45" s="96" customFormat="1" ht="25.5" customHeight="1">
      <c r="A14" s="82" t="s">
        <v>15</v>
      </c>
      <c r="B14" s="24">
        <v>198</v>
      </c>
      <c r="C14" s="24">
        <v>240</v>
      </c>
      <c r="D14" s="29">
        <f t="shared" si="1"/>
        <v>117.33990436797794</v>
      </c>
      <c r="E14" s="24">
        <v>446</v>
      </c>
      <c r="F14" s="30">
        <f t="shared" si="0"/>
        <v>176.98412698412699</v>
      </c>
      <c r="G14" s="25">
        <v>985</v>
      </c>
      <c r="H14" s="28" t="s">
        <v>61</v>
      </c>
      <c r="I14" s="25">
        <v>1456</v>
      </c>
      <c r="J14" s="30">
        <v>140.30000000000001</v>
      </c>
      <c r="K14" s="11">
        <v>829</v>
      </c>
      <c r="L14" s="29">
        <v>53.1</v>
      </c>
      <c r="M14" s="24">
        <v>380</v>
      </c>
      <c r="N14" s="30">
        <v>43.4</v>
      </c>
      <c r="O14" s="24">
        <v>472</v>
      </c>
      <c r="P14" s="30">
        <v>118.7</v>
      </c>
      <c r="Q14" s="24">
        <v>884</v>
      </c>
      <c r="R14" s="29">
        <v>178.1</v>
      </c>
      <c r="S14" s="24">
        <v>651</v>
      </c>
      <c r="T14" s="29">
        <v>70.5</v>
      </c>
      <c r="U14" s="24">
        <v>555</v>
      </c>
      <c r="V14" s="29">
        <v>82.4</v>
      </c>
      <c r="W14" s="24">
        <v>1138</v>
      </c>
      <c r="X14" s="29">
        <v>197.1</v>
      </c>
      <c r="Y14" s="14">
        <v>518</v>
      </c>
      <c r="Z14" s="15">
        <v>44.5</v>
      </c>
      <c r="AA14" s="14">
        <v>534</v>
      </c>
      <c r="AB14" s="19">
        <v>98.7</v>
      </c>
      <c r="AC14" s="14">
        <v>812</v>
      </c>
      <c r="AD14" s="15">
        <v>144.69999999999999</v>
      </c>
      <c r="AE14" s="14">
        <v>2809</v>
      </c>
      <c r="AF14" s="16" t="s">
        <v>71</v>
      </c>
      <c r="AG14" s="14">
        <v>1034</v>
      </c>
      <c r="AH14" s="15">
        <v>36.1</v>
      </c>
      <c r="AI14" s="14">
        <v>4322</v>
      </c>
      <c r="AJ14" s="16" t="s">
        <v>67</v>
      </c>
      <c r="AK14" s="17">
        <v>6107</v>
      </c>
      <c r="AL14" s="15">
        <v>137.19999999999999</v>
      </c>
      <c r="AM14" s="73">
        <v>20138</v>
      </c>
      <c r="AN14" s="18" t="s">
        <v>71</v>
      </c>
      <c r="AO14" s="6">
        <v>17775</v>
      </c>
      <c r="AP14" s="7">
        <v>85.6</v>
      </c>
      <c r="AQ14" s="88">
        <v>12917</v>
      </c>
      <c r="AR14" s="89">
        <v>71</v>
      </c>
    </row>
    <row r="15" spans="1:45" s="96" customFormat="1" ht="14.1" customHeight="1">
      <c r="A15" s="82" t="s">
        <v>2</v>
      </c>
      <c r="B15" s="24">
        <v>691</v>
      </c>
      <c r="C15" s="24">
        <v>4653</v>
      </c>
      <c r="D15" s="28" t="s">
        <v>50</v>
      </c>
      <c r="E15" s="24">
        <v>6724</v>
      </c>
      <c r="F15" s="30">
        <f t="shared" si="0"/>
        <v>137.62754188286104</v>
      </c>
      <c r="G15" s="25">
        <v>7074</v>
      </c>
      <c r="H15" s="30">
        <v>101.1</v>
      </c>
      <c r="I15" s="25">
        <v>2738</v>
      </c>
      <c r="J15" s="30">
        <v>36.799999999999997</v>
      </c>
      <c r="K15" s="38">
        <v>40044</v>
      </c>
      <c r="L15" s="28" t="s">
        <v>68</v>
      </c>
      <c r="M15" s="24">
        <v>19381</v>
      </c>
      <c r="N15" s="30">
        <v>43.9</v>
      </c>
      <c r="O15" s="24">
        <v>53440</v>
      </c>
      <c r="P15" s="28" t="s">
        <v>65</v>
      </c>
      <c r="Q15" s="24">
        <v>62659</v>
      </c>
      <c r="R15" s="29">
        <v>111.5</v>
      </c>
      <c r="S15" s="24">
        <v>75593</v>
      </c>
      <c r="T15" s="29">
        <v>115.4</v>
      </c>
      <c r="U15" s="24">
        <v>173452</v>
      </c>
      <c r="V15" s="28" t="s">
        <v>58</v>
      </c>
      <c r="W15" s="24">
        <v>69308</v>
      </c>
      <c r="X15" s="29">
        <v>38.4</v>
      </c>
      <c r="Y15" s="14">
        <v>32269</v>
      </c>
      <c r="Z15" s="15">
        <v>45.5</v>
      </c>
      <c r="AA15" s="14">
        <v>29319</v>
      </c>
      <c r="AB15" s="19">
        <v>86.9</v>
      </c>
      <c r="AC15" s="14">
        <v>39245</v>
      </c>
      <c r="AD15" s="15">
        <v>127.4</v>
      </c>
      <c r="AE15" s="14">
        <v>68317</v>
      </c>
      <c r="AF15" s="19">
        <v>163.19999999999999</v>
      </c>
      <c r="AG15" s="14">
        <v>75866</v>
      </c>
      <c r="AH15" s="15">
        <v>108.9</v>
      </c>
      <c r="AI15" s="14">
        <v>27931</v>
      </c>
      <c r="AJ15" s="19">
        <v>37.4</v>
      </c>
      <c r="AK15" s="17">
        <v>29325</v>
      </c>
      <c r="AL15" s="15">
        <v>101.9</v>
      </c>
      <c r="AM15" s="73">
        <v>65905</v>
      </c>
      <c r="AN15" s="18" t="s">
        <v>61</v>
      </c>
      <c r="AO15" s="6">
        <v>92537</v>
      </c>
      <c r="AP15" s="7">
        <v>136.19999999999999</v>
      </c>
      <c r="AQ15" s="88">
        <v>104472</v>
      </c>
      <c r="AR15" s="89">
        <v>110.4</v>
      </c>
    </row>
    <row r="16" spans="1:45" s="96" customFormat="1" ht="14.1" customHeight="1">
      <c r="A16" s="82" t="s">
        <v>16</v>
      </c>
      <c r="B16" s="24">
        <v>27</v>
      </c>
      <c r="C16" s="24">
        <v>130</v>
      </c>
      <c r="D16" s="28" t="s">
        <v>51</v>
      </c>
      <c r="E16" s="24">
        <v>46</v>
      </c>
      <c r="F16" s="30">
        <f t="shared" si="0"/>
        <v>33.699633699633701</v>
      </c>
      <c r="G16" s="25">
        <v>229</v>
      </c>
      <c r="H16" s="28" t="s">
        <v>62</v>
      </c>
      <c r="I16" s="25">
        <v>268</v>
      </c>
      <c r="J16" s="30">
        <v>111.1</v>
      </c>
      <c r="K16" s="11">
        <v>151</v>
      </c>
      <c r="L16" s="30">
        <v>52.6</v>
      </c>
      <c r="M16" s="24">
        <v>378</v>
      </c>
      <c r="N16" s="28" t="s">
        <v>57</v>
      </c>
      <c r="O16" s="24">
        <v>812</v>
      </c>
      <c r="P16" s="28" t="s">
        <v>59</v>
      </c>
      <c r="Q16" s="24">
        <v>561</v>
      </c>
      <c r="R16" s="30">
        <v>65.7</v>
      </c>
      <c r="S16" s="24">
        <v>633</v>
      </c>
      <c r="T16" s="29">
        <v>108.1</v>
      </c>
      <c r="U16" s="24">
        <v>1080</v>
      </c>
      <c r="V16" s="29">
        <v>164.6</v>
      </c>
      <c r="W16" s="24">
        <v>1337</v>
      </c>
      <c r="X16" s="29">
        <v>119.1</v>
      </c>
      <c r="Y16" s="14">
        <v>621</v>
      </c>
      <c r="Z16" s="15">
        <v>45.4</v>
      </c>
      <c r="AA16" s="14">
        <v>621</v>
      </c>
      <c r="AB16" s="19">
        <v>95.8</v>
      </c>
      <c r="AC16" s="14">
        <v>301</v>
      </c>
      <c r="AD16" s="15">
        <v>46.1</v>
      </c>
      <c r="AE16" s="14">
        <v>789</v>
      </c>
      <c r="AF16" s="16" t="s">
        <v>57</v>
      </c>
      <c r="AG16" s="14">
        <v>1503</v>
      </c>
      <c r="AH16" s="15">
        <v>186.9</v>
      </c>
      <c r="AI16" s="14">
        <v>1734</v>
      </c>
      <c r="AJ16" s="19">
        <v>117.3</v>
      </c>
      <c r="AK16" s="17">
        <v>6043</v>
      </c>
      <c r="AL16" s="16" t="s">
        <v>79</v>
      </c>
      <c r="AM16" s="73">
        <v>1623</v>
      </c>
      <c r="AN16" s="18">
        <v>25.6</v>
      </c>
      <c r="AO16" s="6">
        <v>1837</v>
      </c>
      <c r="AP16" s="7">
        <v>109.8</v>
      </c>
      <c r="AQ16" s="88">
        <v>4485</v>
      </c>
      <c r="AR16" s="89">
        <v>238.7</v>
      </c>
    </row>
    <row r="17" spans="1:44" s="96" customFormat="1" ht="14.1" customHeight="1">
      <c r="A17" s="83" t="s">
        <v>3</v>
      </c>
      <c r="B17" s="24">
        <v>5</v>
      </c>
      <c r="C17" s="24">
        <v>6</v>
      </c>
      <c r="D17" s="30">
        <f t="shared" si="1"/>
        <v>116.16650532429817</v>
      </c>
      <c r="E17" s="24">
        <v>956</v>
      </c>
      <c r="F17" s="28" t="s">
        <v>56</v>
      </c>
      <c r="G17" s="25">
        <v>1448</v>
      </c>
      <c r="H17" s="30">
        <v>145.5</v>
      </c>
      <c r="I17" s="25">
        <v>1738</v>
      </c>
      <c r="J17" s="30">
        <v>114</v>
      </c>
      <c r="K17" s="36">
        <v>1627</v>
      </c>
      <c r="L17" s="30">
        <v>87.4</v>
      </c>
      <c r="M17" s="24">
        <v>1971</v>
      </c>
      <c r="N17" s="30">
        <v>115.1</v>
      </c>
      <c r="O17" s="24">
        <v>979</v>
      </c>
      <c r="P17" s="29">
        <v>47.5</v>
      </c>
      <c r="Q17" s="24">
        <v>1310</v>
      </c>
      <c r="R17" s="30">
        <v>127.2</v>
      </c>
      <c r="S17" s="24">
        <v>3290</v>
      </c>
      <c r="T17" s="28" t="s">
        <v>57</v>
      </c>
      <c r="U17" s="24">
        <v>2065</v>
      </c>
      <c r="V17" s="29">
        <v>60.6</v>
      </c>
      <c r="W17" s="24">
        <v>1559</v>
      </c>
      <c r="X17" s="29">
        <v>72.599999999999994</v>
      </c>
      <c r="Y17" s="14">
        <v>1784</v>
      </c>
      <c r="Z17" s="15">
        <v>111.8</v>
      </c>
      <c r="AA17" s="14">
        <v>1216</v>
      </c>
      <c r="AB17" s="19">
        <v>65.2</v>
      </c>
      <c r="AC17" s="14">
        <v>1544</v>
      </c>
      <c r="AD17" s="15">
        <v>120.9</v>
      </c>
      <c r="AE17" s="14">
        <v>863</v>
      </c>
      <c r="AF17" s="19">
        <v>52.4</v>
      </c>
      <c r="AG17" s="14">
        <v>1704</v>
      </c>
      <c r="AH17" s="15">
        <v>193.7</v>
      </c>
      <c r="AI17" s="14">
        <v>3559</v>
      </c>
      <c r="AJ17" s="16" t="s">
        <v>61</v>
      </c>
      <c r="AK17" s="17">
        <v>6323</v>
      </c>
      <c r="AL17" s="19">
        <v>172.5</v>
      </c>
      <c r="AM17" s="73">
        <v>1551</v>
      </c>
      <c r="AN17" s="18">
        <v>23.4</v>
      </c>
      <c r="AO17" s="6">
        <v>4096</v>
      </c>
      <c r="AP17" s="7" t="s">
        <v>65</v>
      </c>
      <c r="AQ17" s="88">
        <v>5551</v>
      </c>
      <c r="AR17" s="89">
        <v>132.5</v>
      </c>
    </row>
    <row r="18" spans="1:44" s="96" customFormat="1" ht="14.1" customHeight="1">
      <c r="A18" s="82" t="s">
        <v>17</v>
      </c>
      <c r="B18" s="24">
        <v>31</v>
      </c>
      <c r="C18" s="24">
        <v>36</v>
      </c>
      <c r="D18" s="30">
        <f t="shared" si="1"/>
        <v>112.41919870093371</v>
      </c>
      <c r="E18" s="24">
        <v>91</v>
      </c>
      <c r="F18" s="28" t="s">
        <v>57</v>
      </c>
      <c r="G18" s="25">
        <v>188</v>
      </c>
      <c r="H18" s="30">
        <v>198.1</v>
      </c>
      <c r="I18" s="25">
        <v>664</v>
      </c>
      <c r="J18" s="28" t="s">
        <v>63</v>
      </c>
      <c r="K18" s="36">
        <v>1052</v>
      </c>
      <c r="L18" s="30">
        <v>148</v>
      </c>
      <c r="M18" s="24">
        <v>191</v>
      </c>
      <c r="N18" s="30">
        <v>17.2</v>
      </c>
      <c r="O18" s="24">
        <v>133</v>
      </c>
      <c r="P18" s="29">
        <v>66.8</v>
      </c>
      <c r="Q18" s="24">
        <v>470</v>
      </c>
      <c r="R18" s="28" t="s">
        <v>63</v>
      </c>
      <c r="S18" s="24">
        <v>186</v>
      </c>
      <c r="T18" s="30">
        <v>37.799999999999997</v>
      </c>
      <c r="U18" s="24">
        <v>256</v>
      </c>
      <c r="V18" s="29">
        <v>132.9</v>
      </c>
      <c r="W18" s="24">
        <v>444</v>
      </c>
      <c r="X18" s="29">
        <v>166.9</v>
      </c>
      <c r="Y18" s="14">
        <v>454</v>
      </c>
      <c r="Z18" s="15">
        <v>99.8</v>
      </c>
      <c r="AA18" s="14">
        <v>338</v>
      </c>
      <c r="AB18" s="19">
        <v>71.3</v>
      </c>
      <c r="AC18" s="14">
        <v>369</v>
      </c>
      <c r="AD18" s="15">
        <v>104</v>
      </c>
      <c r="AE18" s="14">
        <v>1660</v>
      </c>
      <c r="AF18" s="16" t="s">
        <v>67</v>
      </c>
      <c r="AG18" s="14">
        <v>1244</v>
      </c>
      <c r="AH18" s="15">
        <v>73.400000000000006</v>
      </c>
      <c r="AI18" s="14">
        <v>988</v>
      </c>
      <c r="AJ18" s="19">
        <v>80.7</v>
      </c>
      <c r="AK18" s="17">
        <v>471</v>
      </c>
      <c r="AL18" s="19">
        <v>46.3</v>
      </c>
      <c r="AM18" s="73">
        <v>530</v>
      </c>
      <c r="AN18" s="18">
        <v>107.6</v>
      </c>
      <c r="AO18" s="6">
        <v>919</v>
      </c>
      <c r="AP18" s="7">
        <v>168.1</v>
      </c>
      <c r="AQ18" s="88">
        <v>1205</v>
      </c>
      <c r="AR18" s="89">
        <v>128.1</v>
      </c>
    </row>
    <row r="19" spans="1:44" s="96" customFormat="1" ht="14.1" customHeight="1">
      <c r="A19" s="82" t="s">
        <v>18</v>
      </c>
      <c r="B19" s="24">
        <v>2984</v>
      </c>
      <c r="C19" s="24">
        <v>1133</v>
      </c>
      <c r="D19" s="30">
        <f t="shared" si="1"/>
        <v>36.756213843953816</v>
      </c>
      <c r="E19" s="24">
        <v>2681</v>
      </c>
      <c r="F19" s="28" t="s">
        <v>58</v>
      </c>
      <c r="G19" s="25">
        <v>2801</v>
      </c>
      <c r="H19" s="30">
        <v>100.4</v>
      </c>
      <c r="I19" s="25">
        <v>3928</v>
      </c>
      <c r="J19" s="30">
        <v>133.19999999999999</v>
      </c>
      <c r="K19" s="38">
        <v>5762</v>
      </c>
      <c r="L19" s="30">
        <v>137</v>
      </c>
      <c r="M19" s="24">
        <v>6431</v>
      </c>
      <c r="N19" s="30">
        <v>106.1</v>
      </c>
      <c r="O19" s="24">
        <v>10483</v>
      </c>
      <c r="P19" s="29">
        <v>156</v>
      </c>
      <c r="Q19" s="24">
        <v>11285</v>
      </c>
      <c r="R19" s="30">
        <v>102.3</v>
      </c>
      <c r="S19" s="24">
        <v>15717</v>
      </c>
      <c r="T19" s="30">
        <v>133.30000000000001</v>
      </c>
      <c r="U19" s="24">
        <v>14138</v>
      </c>
      <c r="V19" s="29">
        <v>86.8</v>
      </c>
      <c r="W19" s="24">
        <v>18821</v>
      </c>
      <c r="X19" s="29">
        <v>128</v>
      </c>
      <c r="Y19" s="14">
        <v>26245</v>
      </c>
      <c r="Z19" s="15">
        <v>136.30000000000001</v>
      </c>
      <c r="AA19" s="14">
        <v>42780</v>
      </c>
      <c r="AB19" s="19">
        <v>156</v>
      </c>
      <c r="AC19" s="14">
        <v>35403</v>
      </c>
      <c r="AD19" s="15">
        <v>78.8</v>
      </c>
      <c r="AE19" s="14">
        <v>48557</v>
      </c>
      <c r="AF19" s="19">
        <v>128.6</v>
      </c>
      <c r="AG19" s="14">
        <v>51652</v>
      </c>
      <c r="AH19" s="15">
        <v>104.3</v>
      </c>
      <c r="AI19" s="14">
        <v>59709</v>
      </c>
      <c r="AJ19" s="15">
        <v>117.5</v>
      </c>
      <c r="AK19" s="17">
        <v>69922</v>
      </c>
      <c r="AL19" s="19">
        <v>113.7</v>
      </c>
      <c r="AM19" s="73">
        <v>85082</v>
      </c>
      <c r="AN19" s="18">
        <v>116.2</v>
      </c>
      <c r="AO19" s="6">
        <v>97103</v>
      </c>
      <c r="AP19" s="7">
        <v>110.7</v>
      </c>
      <c r="AQ19" s="88">
        <v>111771</v>
      </c>
      <c r="AR19" s="89">
        <v>112.5</v>
      </c>
    </row>
    <row r="20" spans="1:44" s="96" customFormat="1" ht="22.5">
      <c r="A20" s="82" t="s">
        <v>19</v>
      </c>
      <c r="B20" s="24">
        <v>1195</v>
      </c>
      <c r="C20" s="24">
        <v>1254</v>
      </c>
      <c r="D20" s="30">
        <f t="shared" si="1"/>
        <v>101.58493561831932</v>
      </c>
      <c r="E20" s="24">
        <v>2636</v>
      </c>
      <c r="F20" s="28" t="s">
        <v>59</v>
      </c>
      <c r="G20" s="25">
        <v>427</v>
      </c>
      <c r="H20" s="30">
        <v>15.6</v>
      </c>
      <c r="I20" s="25">
        <v>2671</v>
      </c>
      <c r="J20" s="28" t="s">
        <v>64</v>
      </c>
      <c r="K20" s="11">
        <v>23538</v>
      </c>
      <c r="L20" s="28" t="s">
        <v>69</v>
      </c>
      <c r="M20" s="24">
        <v>11221</v>
      </c>
      <c r="N20" s="30">
        <v>45.5</v>
      </c>
      <c r="O20" s="24">
        <v>9001</v>
      </c>
      <c r="P20" s="29">
        <v>76.8</v>
      </c>
      <c r="Q20" s="24">
        <v>8126</v>
      </c>
      <c r="R20" s="30">
        <v>85.8</v>
      </c>
      <c r="S20" s="24">
        <v>10318</v>
      </c>
      <c r="T20" s="30">
        <v>121.5</v>
      </c>
      <c r="U20" s="24">
        <v>6471</v>
      </c>
      <c r="V20" s="29">
        <v>60.5</v>
      </c>
      <c r="W20" s="24">
        <v>18102</v>
      </c>
      <c r="X20" s="28" t="s">
        <v>75</v>
      </c>
      <c r="Y20" s="14">
        <v>5237</v>
      </c>
      <c r="Z20" s="15">
        <v>28.3</v>
      </c>
      <c r="AA20" s="14">
        <v>1621</v>
      </c>
      <c r="AB20" s="19">
        <v>29.6</v>
      </c>
      <c r="AC20" s="14">
        <v>1950</v>
      </c>
      <c r="AD20" s="15">
        <v>114.5</v>
      </c>
      <c r="AE20" s="14">
        <v>670</v>
      </c>
      <c r="AF20" s="15">
        <v>32.200000000000003</v>
      </c>
      <c r="AG20" s="14">
        <v>3614</v>
      </c>
      <c r="AH20" s="16" t="s">
        <v>88</v>
      </c>
      <c r="AI20" s="14">
        <v>3788</v>
      </c>
      <c r="AJ20" s="15">
        <v>106.5</v>
      </c>
      <c r="AK20" s="17">
        <v>3366</v>
      </c>
      <c r="AL20" s="19">
        <v>86.3</v>
      </c>
      <c r="AM20" s="73">
        <v>6745</v>
      </c>
      <c r="AN20" s="18">
        <v>191.4</v>
      </c>
      <c r="AO20" s="6">
        <v>4681</v>
      </c>
      <c r="AP20" s="7">
        <v>67.3</v>
      </c>
      <c r="AQ20" s="88">
        <v>1751</v>
      </c>
      <c r="AR20" s="89">
        <v>36.6</v>
      </c>
    </row>
    <row r="21" spans="1:44" s="96" customFormat="1" ht="22.5">
      <c r="A21" s="82" t="s">
        <v>20</v>
      </c>
      <c r="B21" s="24">
        <v>12</v>
      </c>
      <c r="C21" s="24">
        <v>15</v>
      </c>
      <c r="D21" s="30">
        <f t="shared" si="1"/>
        <v>121.00677637947726</v>
      </c>
      <c r="E21" s="24">
        <v>18</v>
      </c>
      <c r="F21" s="30">
        <f t="shared" si="0"/>
        <v>114.28571428571428</v>
      </c>
      <c r="G21" s="25">
        <v>20</v>
      </c>
      <c r="H21" s="30">
        <v>106</v>
      </c>
      <c r="I21" s="25">
        <v>6</v>
      </c>
      <c r="J21" s="30">
        <v>27.6</v>
      </c>
      <c r="K21" s="11">
        <v>37</v>
      </c>
      <c r="L21" s="28" t="s">
        <v>70</v>
      </c>
      <c r="M21" s="24">
        <v>99</v>
      </c>
      <c r="N21" s="28" t="s">
        <v>74</v>
      </c>
      <c r="O21" s="24">
        <v>171</v>
      </c>
      <c r="P21" s="29">
        <v>164.7</v>
      </c>
      <c r="Q21" s="24">
        <v>475</v>
      </c>
      <c r="R21" s="28" t="s">
        <v>65</v>
      </c>
      <c r="S21" s="24">
        <v>358</v>
      </c>
      <c r="T21" s="30">
        <v>72.099999999999994</v>
      </c>
      <c r="U21" s="24">
        <v>570</v>
      </c>
      <c r="V21" s="29">
        <v>153.9</v>
      </c>
      <c r="W21" s="24">
        <v>162</v>
      </c>
      <c r="X21" s="29">
        <v>27.3</v>
      </c>
      <c r="Y21" s="14">
        <v>182</v>
      </c>
      <c r="Z21" s="15">
        <v>109.7</v>
      </c>
      <c r="AA21" s="14">
        <v>863</v>
      </c>
      <c r="AB21" s="16" t="s">
        <v>83</v>
      </c>
      <c r="AC21" s="14">
        <v>1399</v>
      </c>
      <c r="AD21" s="15">
        <v>154.30000000000001</v>
      </c>
      <c r="AE21" s="14">
        <v>611</v>
      </c>
      <c r="AF21" s="15">
        <v>41</v>
      </c>
      <c r="AG21" s="14">
        <v>755</v>
      </c>
      <c r="AH21" s="19">
        <v>121.1</v>
      </c>
      <c r="AI21" s="14">
        <v>7196</v>
      </c>
      <c r="AJ21" s="16" t="s">
        <v>90</v>
      </c>
      <c r="AK21" s="17">
        <v>2293</v>
      </c>
      <c r="AL21" s="19">
        <v>30.9</v>
      </c>
      <c r="AM21" s="73">
        <v>9706</v>
      </c>
      <c r="AN21" s="18" t="s">
        <v>94</v>
      </c>
      <c r="AO21" s="6">
        <v>13246</v>
      </c>
      <c r="AP21" s="7">
        <v>132.4</v>
      </c>
      <c r="AQ21" s="88">
        <v>7941</v>
      </c>
      <c r="AR21" s="89">
        <v>58.6</v>
      </c>
    </row>
    <row r="22" spans="1:44" s="96" customFormat="1" ht="22.5">
      <c r="A22" s="82" t="s">
        <v>21</v>
      </c>
      <c r="B22" s="24">
        <v>5278</v>
      </c>
      <c r="C22" s="24">
        <v>558</v>
      </c>
      <c r="D22" s="30">
        <f t="shared" si="1"/>
        <v>10.23444959753669</v>
      </c>
      <c r="E22" s="24">
        <v>594</v>
      </c>
      <c r="F22" s="30">
        <f t="shared" si="0"/>
        <v>101.38248847926266</v>
      </c>
      <c r="G22" s="25">
        <v>275</v>
      </c>
      <c r="H22" s="30">
        <v>44.3</v>
      </c>
      <c r="I22" s="25">
        <v>951</v>
      </c>
      <c r="J22" s="28" t="s">
        <v>63</v>
      </c>
      <c r="K22" s="36">
        <v>479</v>
      </c>
      <c r="L22" s="30">
        <v>47</v>
      </c>
      <c r="M22" s="24">
        <v>138</v>
      </c>
      <c r="N22" s="30">
        <v>27.4</v>
      </c>
      <c r="O22" s="24">
        <v>90</v>
      </c>
      <c r="P22" s="29">
        <v>62.4</v>
      </c>
      <c r="Q22" s="24">
        <v>815</v>
      </c>
      <c r="R22" s="28" t="s">
        <v>76</v>
      </c>
      <c r="S22" s="24">
        <v>2883</v>
      </c>
      <c r="T22" s="28" t="s">
        <v>79</v>
      </c>
      <c r="U22" s="24">
        <v>3779</v>
      </c>
      <c r="V22" s="29">
        <v>126.5</v>
      </c>
      <c r="W22" s="24">
        <v>1282</v>
      </c>
      <c r="X22" s="29">
        <v>32.6</v>
      </c>
      <c r="Y22" s="14">
        <v>595</v>
      </c>
      <c r="Z22" s="15">
        <v>45.4</v>
      </c>
      <c r="AA22" s="14">
        <v>468</v>
      </c>
      <c r="AB22" s="19">
        <v>75.2</v>
      </c>
      <c r="AC22" s="14">
        <v>2273</v>
      </c>
      <c r="AD22" s="16" t="s">
        <v>84</v>
      </c>
      <c r="AE22" s="14">
        <v>1121</v>
      </c>
      <c r="AF22" s="15">
        <v>46.2</v>
      </c>
      <c r="AG22" s="14">
        <v>1730</v>
      </c>
      <c r="AH22" s="19">
        <v>151.30000000000001</v>
      </c>
      <c r="AI22" s="14">
        <v>895</v>
      </c>
      <c r="AJ22" s="19">
        <v>52.6</v>
      </c>
      <c r="AK22" s="17">
        <v>2757</v>
      </c>
      <c r="AL22" s="16" t="s">
        <v>92</v>
      </c>
      <c r="AM22" s="73">
        <v>3416</v>
      </c>
      <c r="AN22" s="18">
        <v>118.3</v>
      </c>
      <c r="AO22" s="6">
        <v>5247</v>
      </c>
      <c r="AP22" s="7">
        <v>149</v>
      </c>
      <c r="AQ22" s="88">
        <v>4091</v>
      </c>
      <c r="AR22" s="89">
        <v>76.2</v>
      </c>
    </row>
    <row r="23" spans="1:44" s="96" customFormat="1" ht="14.1" customHeight="1">
      <c r="A23" s="83" t="s">
        <v>4</v>
      </c>
      <c r="B23" s="24">
        <v>249</v>
      </c>
      <c r="C23" s="24">
        <v>796</v>
      </c>
      <c r="D23" s="28" t="s">
        <v>52</v>
      </c>
      <c r="E23" s="24">
        <v>1659</v>
      </c>
      <c r="F23" s="30">
        <f t="shared" si="0"/>
        <v>198.4924623115578</v>
      </c>
      <c r="G23" s="25">
        <v>1196</v>
      </c>
      <c r="H23" s="30">
        <v>69.2</v>
      </c>
      <c r="I23" s="25">
        <v>3300</v>
      </c>
      <c r="J23" s="28" t="s">
        <v>65</v>
      </c>
      <c r="K23" s="25">
        <v>11393</v>
      </c>
      <c r="L23" s="28" t="s">
        <v>71</v>
      </c>
      <c r="M23" s="24">
        <v>13049</v>
      </c>
      <c r="N23" s="30">
        <v>130.1</v>
      </c>
      <c r="O23" s="24">
        <v>9900</v>
      </c>
      <c r="P23" s="29">
        <v>72.599999999999994</v>
      </c>
      <c r="Q23" s="24">
        <v>6765</v>
      </c>
      <c r="R23" s="30">
        <v>65</v>
      </c>
      <c r="S23" s="24">
        <v>8946</v>
      </c>
      <c r="T23" s="29">
        <v>126.5</v>
      </c>
      <c r="U23" s="24">
        <v>11296</v>
      </c>
      <c r="V23" s="29">
        <v>121.9</v>
      </c>
      <c r="W23" s="24">
        <v>11219</v>
      </c>
      <c r="X23" s="29">
        <v>95.5</v>
      </c>
      <c r="Y23" s="14">
        <v>6594</v>
      </c>
      <c r="Z23" s="15">
        <v>57.5</v>
      </c>
      <c r="AA23" s="14">
        <v>4277</v>
      </c>
      <c r="AB23" s="19">
        <v>62.1</v>
      </c>
      <c r="AC23" s="14">
        <v>9420</v>
      </c>
      <c r="AD23" s="16" t="s">
        <v>61</v>
      </c>
      <c r="AE23" s="14">
        <v>6536</v>
      </c>
      <c r="AF23" s="15">
        <v>65</v>
      </c>
      <c r="AG23" s="14">
        <v>4511</v>
      </c>
      <c r="AH23" s="19">
        <v>67.7</v>
      </c>
      <c r="AI23" s="14">
        <v>12192</v>
      </c>
      <c r="AJ23" s="16" t="s">
        <v>75</v>
      </c>
      <c r="AK23" s="17">
        <v>6991</v>
      </c>
      <c r="AL23" s="15">
        <v>55.7</v>
      </c>
      <c r="AM23" s="73">
        <v>15681</v>
      </c>
      <c r="AN23" s="18" t="s">
        <v>61</v>
      </c>
      <c r="AO23" s="6">
        <v>10774</v>
      </c>
      <c r="AP23" s="7">
        <v>66.599999999999994</v>
      </c>
      <c r="AQ23" s="88">
        <v>38973</v>
      </c>
      <c r="AR23" s="89">
        <v>353.6</v>
      </c>
    </row>
    <row r="24" spans="1:44" s="96" customFormat="1" ht="14.1" customHeight="1">
      <c r="A24" s="82" t="s">
        <v>22</v>
      </c>
      <c r="B24" s="24">
        <v>37</v>
      </c>
      <c r="C24" s="24">
        <v>380</v>
      </c>
      <c r="D24" s="28" t="s">
        <v>53</v>
      </c>
      <c r="E24" s="24">
        <v>488</v>
      </c>
      <c r="F24" s="30">
        <f t="shared" si="0"/>
        <v>122.30576441102758</v>
      </c>
      <c r="G24" s="25">
        <v>1073</v>
      </c>
      <c r="H24" s="28" t="s">
        <v>61</v>
      </c>
      <c r="I24" s="25">
        <v>2334</v>
      </c>
      <c r="J24" s="28" t="s">
        <v>61</v>
      </c>
      <c r="K24" s="25">
        <v>1948</v>
      </c>
      <c r="L24" s="30">
        <v>78</v>
      </c>
      <c r="M24" s="24">
        <v>5546</v>
      </c>
      <c r="N24" s="28" t="s">
        <v>75</v>
      </c>
      <c r="O24" s="24">
        <v>6339</v>
      </c>
      <c r="P24" s="29">
        <v>109.4</v>
      </c>
      <c r="Q24" s="24">
        <v>2281</v>
      </c>
      <c r="R24" s="30">
        <v>34.200000000000003</v>
      </c>
      <c r="S24" s="24">
        <v>1593</v>
      </c>
      <c r="T24" s="29">
        <v>66.900000000000006</v>
      </c>
      <c r="U24" s="24">
        <v>5078</v>
      </c>
      <c r="V24" s="28" t="s">
        <v>52</v>
      </c>
      <c r="W24" s="24">
        <v>2847</v>
      </c>
      <c r="X24" s="29">
        <v>53.9</v>
      </c>
      <c r="Y24" s="14">
        <v>2409</v>
      </c>
      <c r="Z24" s="15">
        <v>82.7</v>
      </c>
      <c r="AA24" s="14">
        <v>6697</v>
      </c>
      <c r="AB24" s="16" t="s">
        <v>75</v>
      </c>
      <c r="AC24" s="14">
        <v>5601</v>
      </c>
      <c r="AD24" s="19">
        <v>79.599999999999994</v>
      </c>
      <c r="AE24" s="14">
        <v>8187</v>
      </c>
      <c r="AF24" s="15">
        <v>137</v>
      </c>
      <c r="AG24" s="14">
        <v>8057</v>
      </c>
      <c r="AH24" s="19">
        <v>96.5</v>
      </c>
      <c r="AI24" s="14">
        <v>15162</v>
      </c>
      <c r="AJ24" s="19">
        <v>191.3</v>
      </c>
      <c r="AK24" s="17">
        <v>5705</v>
      </c>
      <c r="AL24" s="15">
        <v>36.5</v>
      </c>
      <c r="AM24" s="73">
        <v>9938</v>
      </c>
      <c r="AN24" s="18">
        <v>166.4</v>
      </c>
      <c r="AO24" s="6">
        <v>19168</v>
      </c>
      <c r="AP24" s="7">
        <v>187.1</v>
      </c>
      <c r="AQ24" s="88">
        <v>24258</v>
      </c>
      <c r="AR24" s="89">
        <v>123.7</v>
      </c>
    </row>
    <row r="25" spans="1:44" s="96" customFormat="1" ht="14.1" customHeight="1">
      <c r="A25" s="82" t="s">
        <v>23</v>
      </c>
      <c r="B25" s="24">
        <v>5</v>
      </c>
      <c r="C25" s="24">
        <v>6</v>
      </c>
      <c r="D25" s="30">
        <f t="shared" si="1"/>
        <v>116.16650532429817</v>
      </c>
      <c r="E25" s="24">
        <v>267</v>
      </c>
      <c r="F25" s="28" t="s">
        <v>60</v>
      </c>
      <c r="G25" s="25">
        <v>315</v>
      </c>
      <c r="H25" s="30">
        <v>113.6</v>
      </c>
      <c r="I25" s="25">
        <v>221</v>
      </c>
      <c r="J25" s="30">
        <v>66.400000000000006</v>
      </c>
      <c r="K25" s="25">
        <v>541</v>
      </c>
      <c r="L25" s="28" t="s">
        <v>72</v>
      </c>
      <c r="M25" s="24">
        <v>1207</v>
      </c>
      <c r="N25" s="28" t="s">
        <v>61</v>
      </c>
      <c r="O25" s="24">
        <v>1064</v>
      </c>
      <c r="P25" s="29">
        <v>84.4</v>
      </c>
      <c r="Q25" s="24">
        <v>1993</v>
      </c>
      <c r="R25" s="27">
        <v>178.1</v>
      </c>
      <c r="S25" s="24">
        <v>2837</v>
      </c>
      <c r="T25" s="29">
        <v>136.19999999999999</v>
      </c>
      <c r="U25" s="24">
        <v>3587</v>
      </c>
      <c r="V25" s="29">
        <v>122</v>
      </c>
      <c r="W25" s="24">
        <v>4777</v>
      </c>
      <c r="X25" s="29">
        <v>128.1</v>
      </c>
      <c r="Y25" s="14">
        <v>6732</v>
      </c>
      <c r="Z25" s="15">
        <v>137.80000000000001</v>
      </c>
      <c r="AA25" s="14">
        <v>583</v>
      </c>
      <c r="AB25" s="19">
        <v>8.3000000000000007</v>
      </c>
      <c r="AC25" s="14">
        <v>1722</v>
      </c>
      <c r="AD25" s="16" t="s">
        <v>85</v>
      </c>
      <c r="AE25" s="14">
        <v>2536</v>
      </c>
      <c r="AF25" s="15">
        <v>138</v>
      </c>
      <c r="AG25" s="14">
        <v>2106</v>
      </c>
      <c r="AH25" s="19">
        <v>81.400000000000006</v>
      </c>
      <c r="AI25" s="14">
        <v>2862</v>
      </c>
      <c r="AJ25" s="15">
        <v>138.1</v>
      </c>
      <c r="AK25" s="17">
        <v>2298</v>
      </c>
      <c r="AL25" s="15">
        <v>78</v>
      </c>
      <c r="AM25" s="73">
        <v>7114</v>
      </c>
      <c r="AN25" s="18" t="s">
        <v>92</v>
      </c>
      <c r="AO25" s="6">
        <v>12140</v>
      </c>
      <c r="AP25" s="7">
        <v>165.5</v>
      </c>
      <c r="AQ25" s="88">
        <v>23067</v>
      </c>
      <c r="AR25" s="89">
        <v>185.7</v>
      </c>
    </row>
    <row r="26" spans="1:44" s="96" customFormat="1" ht="15.75" customHeight="1">
      <c r="A26" s="85" t="s">
        <v>24</v>
      </c>
      <c r="B26" s="31">
        <v>20</v>
      </c>
      <c r="C26" s="31">
        <v>174</v>
      </c>
      <c r="D26" s="39" t="s">
        <v>54</v>
      </c>
      <c r="E26" s="31">
        <v>2</v>
      </c>
      <c r="F26" s="40">
        <f t="shared" si="0"/>
        <v>1.0946907498631637</v>
      </c>
      <c r="G26" s="41">
        <v>7</v>
      </c>
      <c r="H26" s="39" t="s">
        <v>63</v>
      </c>
      <c r="I26" s="41">
        <v>49</v>
      </c>
      <c r="J26" s="39" t="s">
        <v>50</v>
      </c>
      <c r="K26" s="41">
        <v>553</v>
      </c>
      <c r="L26" s="39" t="s">
        <v>73</v>
      </c>
      <c r="M26" s="31">
        <v>91</v>
      </c>
      <c r="N26" s="40">
        <v>15.6</v>
      </c>
      <c r="O26" s="31">
        <v>27</v>
      </c>
      <c r="P26" s="32">
        <v>28.5</v>
      </c>
      <c r="Q26" s="31">
        <v>269</v>
      </c>
      <c r="R26" s="39" t="s">
        <v>77</v>
      </c>
      <c r="S26" s="31">
        <v>176</v>
      </c>
      <c r="T26" s="32">
        <v>62.8</v>
      </c>
      <c r="U26" s="31">
        <v>48</v>
      </c>
      <c r="V26" s="32">
        <v>26.3</v>
      </c>
      <c r="W26" s="31">
        <v>26</v>
      </c>
      <c r="X26" s="32">
        <v>52.7</v>
      </c>
      <c r="Y26" s="20">
        <v>715</v>
      </c>
      <c r="Z26" s="21" t="s">
        <v>82</v>
      </c>
      <c r="AA26" s="20">
        <v>15</v>
      </c>
      <c r="AB26" s="33">
        <v>2</v>
      </c>
      <c r="AC26" s="20">
        <v>354</v>
      </c>
      <c r="AD26" s="21" t="s">
        <v>86</v>
      </c>
      <c r="AE26" s="20">
        <v>91</v>
      </c>
      <c r="AF26" s="22">
        <v>24</v>
      </c>
      <c r="AG26" s="20">
        <v>417</v>
      </c>
      <c r="AH26" s="21" t="s">
        <v>83</v>
      </c>
      <c r="AI26" s="20">
        <v>0</v>
      </c>
      <c r="AJ26" s="22">
        <v>0</v>
      </c>
      <c r="AK26" s="23">
        <v>796</v>
      </c>
      <c r="AL26" s="21" t="s">
        <v>93</v>
      </c>
      <c r="AM26" s="74">
        <v>2763</v>
      </c>
      <c r="AN26" s="10" t="s">
        <v>63</v>
      </c>
      <c r="AO26" s="9">
        <v>3537</v>
      </c>
      <c r="AP26" s="10">
        <v>124.1</v>
      </c>
      <c r="AQ26" s="90">
        <v>2721</v>
      </c>
      <c r="AR26" s="91">
        <v>75.2</v>
      </c>
    </row>
    <row r="27" spans="1:44" s="96" customFormat="1" ht="11.25">
      <c r="A27" s="82"/>
      <c r="B27" s="24"/>
      <c r="C27" s="24"/>
      <c r="D27" s="28"/>
      <c r="E27" s="24"/>
      <c r="F27" s="30"/>
      <c r="G27" s="25"/>
      <c r="H27" s="28"/>
      <c r="I27" s="25"/>
      <c r="J27" s="28"/>
      <c r="K27" s="25"/>
      <c r="L27" s="28"/>
      <c r="M27" s="24"/>
      <c r="N27" s="30"/>
      <c r="O27" s="24"/>
      <c r="P27" s="29"/>
      <c r="Q27" s="24"/>
      <c r="R27" s="28"/>
      <c r="S27" s="24"/>
      <c r="T27" s="29"/>
      <c r="U27" s="24"/>
      <c r="V27" s="29"/>
      <c r="W27" s="24"/>
      <c r="X27" s="29"/>
      <c r="Y27" s="14"/>
      <c r="Z27" s="16"/>
      <c r="AA27" s="14"/>
      <c r="AB27" s="19"/>
      <c r="AC27" s="14"/>
      <c r="AD27" s="16"/>
      <c r="AE27" s="14"/>
      <c r="AF27" s="15"/>
      <c r="AG27" s="14"/>
      <c r="AH27" s="16"/>
      <c r="AI27" s="14"/>
      <c r="AJ27" s="15"/>
      <c r="AK27" s="17"/>
      <c r="AL27" s="16"/>
      <c r="AM27" s="73"/>
      <c r="AN27" s="18"/>
      <c r="AO27" s="99"/>
      <c r="AP27" s="18"/>
      <c r="AQ27" s="88"/>
      <c r="AR27" s="89"/>
    </row>
    <row r="28" spans="1:44" s="2" customFormat="1" ht="11.25">
      <c r="A28" s="3" t="s">
        <v>31</v>
      </c>
      <c r="B28" s="48"/>
      <c r="C28" s="48"/>
      <c r="D28" s="48"/>
      <c r="E28" s="48"/>
      <c r="F28" s="48"/>
      <c r="G28" s="26"/>
      <c r="H28" s="26"/>
      <c r="I28" s="26"/>
      <c r="J28" s="26"/>
      <c r="K28" s="26"/>
      <c r="L28" s="26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69"/>
      <c r="AM28" s="69"/>
    </row>
    <row r="29" spans="1:44" s="2" customFormat="1" ht="11.25">
      <c r="A29" s="51"/>
      <c r="B29" s="51"/>
      <c r="C29" s="51"/>
      <c r="D29" s="51"/>
      <c r="E29" s="79"/>
      <c r="F29" s="79"/>
      <c r="G29" s="80"/>
      <c r="H29" s="80"/>
      <c r="I29" s="80"/>
      <c r="J29" s="52"/>
      <c r="K29" s="52"/>
      <c r="L29" s="52"/>
      <c r="AI29" s="69"/>
      <c r="AJ29" s="69"/>
      <c r="AK29" s="69"/>
      <c r="AL29" s="69"/>
      <c r="AM29" s="69"/>
    </row>
    <row r="30" spans="1:44" s="2" customFormat="1" ht="11.25">
      <c r="E30" s="69"/>
      <c r="F30" s="69"/>
      <c r="G30" s="97"/>
      <c r="H30" s="97"/>
      <c r="I30" s="97"/>
      <c r="J30" s="98"/>
      <c r="K30" s="98"/>
      <c r="L30" s="98"/>
      <c r="AI30" s="69"/>
      <c r="AJ30" s="69"/>
      <c r="AK30" s="69"/>
      <c r="AL30" s="69"/>
      <c r="AM30" s="69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75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3985DA-C91C-46B2-8718-0247A1328AA0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G.Eskaraeva</cp:lastModifiedBy>
  <cp:lastPrinted>2025-07-08T07:21:11Z</cp:lastPrinted>
  <dcterms:created xsi:type="dcterms:W3CDTF">2011-11-07T05:50:27Z</dcterms:created>
  <dcterms:modified xsi:type="dcterms:W3CDTF">2025-07-08T07:21:35Z</dcterms:modified>
</cp:coreProperties>
</file>