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61" windowWidth="14160" windowHeight="12690" activeTab="0"/>
  </bookViews>
  <sheets>
    <sheet name="Жалпы шығарылым 2022 жылдан  " sheetId="1" r:id="rId1"/>
    <sheet name="Жалпы шығарылым 2010-2022" sheetId="2" r:id="rId2"/>
  </sheets>
  <definedNames/>
  <calcPr fullCalcOnLoad="1"/>
</workbook>
</file>

<file path=xl/sharedStrings.xml><?xml version="1.0" encoding="utf-8"?>
<sst xmlns="http://schemas.openxmlformats.org/spreadsheetml/2006/main" count="278" uniqueCount="90">
  <si>
    <t>А</t>
  </si>
  <si>
    <t>02</t>
  </si>
  <si>
    <t>03</t>
  </si>
  <si>
    <t>017</t>
  </si>
  <si>
    <t>011</t>
  </si>
  <si>
    <t>0111</t>
  </si>
  <si>
    <t>01111</t>
  </si>
  <si>
    <t>01112</t>
  </si>
  <si>
    <t>0112</t>
  </si>
  <si>
    <t>0113</t>
  </si>
  <si>
    <t>01131</t>
  </si>
  <si>
    <t>01132</t>
  </si>
  <si>
    <t>01133</t>
  </si>
  <si>
    <t>0115</t>
  </si>
  <si>
    <t>0116</t>
  </si>
  <si>
    <t>01161</t>
  </si>
  <si>
    <t>01191</t>
  </si>
  <si>
    <t>01192</t>
  </si>
  <si>
    <t>012</t>
  </si>
  <si>
    <t>0121</t>
  </si>
  <si>
    <t>0123</t>
  </si>
  <si>
    <t>0124</t>
  </si>
  <si>
    <t>0125</t>
  </si>
  <si>
    <t>013</t>
  </si>
  <si>
    <t>014</t>
  </si>
  <si>
    <t>0141</t>
  </si>
  <si>
    <t>0142</t>
  </si>
  <si>
    <t>0143</t>
  </si>
  <si>
    <t>0144</t>
  </si>
  <si>
    <t>0145</t>
  </si>
  <si>
    <t>0146</t>
  </si>
  <si>
    <t>0147</t>
  </si>
  <si>
    <t>0149</t>
  </si>
  <si>
    <t>016</t>
  </si>
  <si>
    <t>0161</t>
  </si>
  <si>
    <t>0162</t>
  </si>
  <si>
    <t>0163</t>
  </si>
  <si>
    <t>0164</t>
  </si>
  <si>
    <t>0119</t>
  </si>
  <si>
    <t>01</t>
  </si>
  <si>
    <t>Код ЭҚТЖЖ</t>
  </si>
  <si>
    <t>Ауыл, орман және балық шаруашылығы</t>
  </si>
  <si>
    <t>Өсімдік және мал шаруашылығы, аңшылық және осы салаларда қызметтер ұсыну</t>
  </si>
  <si>
    <t>Ауыл шаруашылығы</t>
  </si>
  <si>
    <t>Өсімдік шаруашылығы</t>
  </si>
  <si>
    <t>Маусымдық дақылдарды өсіру</t>
  </si>
  <si>
    <t>Дәнді дақылдарды (күрішті қоспағанда), бұршақ дақылдарын және майлы тұқымдарды өсіру</t>
  </si>
  <si>
    <t>Тұқым шаруашылығын қосқанда, дәнді және бұршақ дақылдарын өсіру</t>
  </si>
  <si>
    <t>Майлы өсімдіктерді және олардың тұқымдарын өсіру</t>
  </si>
  <si>
    <t>Күрішті өсіру</t>
  </si>
  <si>
    <t>Көкеністерді және қауындарды, көкөністердің тамыр тәрізді және түйнекті түрлерін өсіру</t>
  </si>
  <si>
    <t>Картопты және отырғызылатын материалдарды өсіру</t>
  </si>
  <si>
    <t>Көкөністерді, олардың тұқымдары мен көшеттерін өсіру</t>
  </si>
  <si>
    <t>Қант қызылшасын және тұқымдарын өсіру</t>
  </si>
  <si>
    <t>Темекіні өсіру</t>
  </si>
  <si>
    <t>Талшықты дақылдарды өсіру</t>
  </si>
  <si>
    <t>Мақтаны өсіру</t>
  </si>
  <si>
    <t>Басқа да маусымдық дақылдарды өсіру</t>
  </si>
  <si>
    <t>Азық дақылдарын және олардың тұқымдарын өсіру</t>
  </si>
  <si>
    <t>Гүл өсіру, гүл тұқымдары шаруашылығы</t>
  </si>
  <si>
    <t>Көп жылдық дақылдарды өсіру</t>
  </si>
  <si>
    <t>Жүзімді өсіру</t>
  </si>
  <si>
    <t>Цитрусты жемістерді өсіру</t>
  </si>
  <si>
    <t>Дәнді жемістерді және сүйекті жемістерді өсіру</t>
  </si>
  <si>
    <t>Жеміс ағаштарының және бұталы жемістер мен жаңғақтардың басқа да түрлерін өсіру</t>
  </si>
  <si>
    <t>Питомник өнімдерін өндіру</t>
  </si>
  <si>
    <t>Мал шаруашылығы</t>
  </si>
  <si>
    <t>Малдың сүтті тұқымдарын көбейту</t>
  </si>
  <si>
    <t>Малдың және енекенің басқа да тұқымдарын көбейту</t>
  </si>
  <si>
    <t>Жылқыларды және басқа да тұяқты тұқымдарды өсіру</t>
  </si>
  <si>
    <t>Түйелерді және түйе тектес жануарларды өсіру</t>
  </si>
  <si>
    <t>Қойларды және ешкілерді өсіру</t>
  </si>
  <si>
    <t>Шошқаларды және торайларды өсіру</t>
  </si>
  <si>
    <t>Құс шаруашылығы</t>
  </si>
  <si>
    <t>Жануарлардың басқа түрлерін өсіру</t>
  </si>
  <si>
    <t>Ауыл шаруашылығы саласындағы қосалқы қызмет түрлері (ауылшаруашылық дақылдарын өсіру және мал басын көбейту)</t>
  </si>
  <si>
    <t>Ауылшаруашылық дақылдарын өсіру саласындағы қызметтің қосалқы түрлері</t>
  </si>
  <si>
    <t>Жануарларды өсіру жөніндегі қызметтің көмекші түрлері</t>
  </si>
  <si>
    <t>Астықты жинағаннан кейінгі ауыл шаруашылығы қызметінің түрлері</t>
  </si>
  <si>
    <t>Тұқымдарды көбейту үшін өңдеу және дайындау</t>
  </si>
  <si>
    <t>Осы салада қызмет көрсетуді ұсынуды қоса алғандағы аңшылық пен аулау</t>
  </si>
  <si>
    <t>Орман шаруашылығы және ағаш дайындау</t>
  </si>
  <si>
    <t>Балық шаруашылығы және аквадақыл</t>
  </si>
  <si>
    <t>Атауы</t>
  </si>
  <si>
    <t xml:space="preserve">Өсімдік шаруашылығындағы аяқталмаған өнімдерді өндірудің өзгерісі </t>
  </si>
  <si>
    <t>қолданыстағы бағамен, млн. тенге</t>
  </si>
  <si>
    <t>-</t>
  </si>
  <si>
    <t>* Абай облысын қоса</t>
  </si>
  <si>
    <r>
      <t xml:space="preserve">Ауыл, орман және балық шаруашылығы өнімдерінің (көрсетілетін қызметтерінің) жалпы шығарылымы*
</t>
    </r>
    <r>
      <rPr>
        <b/>
        <sz val="10"/>
        <color indexed="60"/>
        <rFont val="Calibri"/>
        <family val="2"/>
      </rPr>
      <t>шаруашылықтың барлық санаттарында</t>
    </r>
  </si>
  <si>
    <r>
      <t xml:space="preserve">ЭҚЖЖ бойынша ауыл, орман және балық шаруашылығы жалпы өнімдерінің (көрсетілетін қызметтерінің) жалпы шығарылымы (2010-2022 ж.ж.)
</t>
    </r>
    <r>
      <rPr>
        <b/>
        <sz val="10"/>
        <color indexed="60"/>
        <rFont val="Calibri"/>
        <family val="2"/>
      </rPr>
      <t>шаруашылықтың барлық санаттарында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</si>
</sst>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\ _₸_-;\-* #,##0\ _₸_-;_-* &quot;-&quot;\ _₸_-;_-@_-"/>
    <numFmt numFmtId="181" formatCode="_-* #,##0.00\ _₸_-;\-* #,##0.00\ _₸_-;_-* &quot;-&quot;??\ _₸_-;_-@_-"/>
    <numFmt numFmtId="182" formatCode="#,##0.0"/>
    <numFmt numFmtId="183" formatCode="0.0"/>
    <numFmt numFmtId="184" formatCode="#,##0.000"/>
    <numFmt numFmtId="185" formatCode="#,##0.0000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10"/>
      <name val="NTHarmonic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6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3" fillId="0" borderId="0" xfId="55" applyFont="1" applyAlignment="1">
      <alignment horizontal="center" vertical="center" wrapText="1"/>
      <protection/>
    </xf>
    <xf numFmtId="0" fontId="23" fillId="0" borderId="0" xfId="55" applyFont="1" applyBorder="1" applyAlignment="1">
      <alignment horizontal="center" vertical="center" wrapText="1"/>
      <protection/>
    </xf>
    <xf numFmtId="0" fontId="20" fillId="0" borderId="0" xfId="55" applyFont="1" applyAlignment="1">
      <alignment horizontal="center" vertical="center" wrapText="1"/>
      <protection/>
    </xf>
    <xf numFmtId="0" fontId="20" fillId="0" borderId="0" xfId="55" applyFont="1" applyAlignment="1">
      <alignment horizontal="left" vertical="center" wrapText="1"/>
      <protection/>
    </xf>
    <xf numFmtId="0" fontId="20" fillId="0" borderId="10" xfId="55" applyFont="1" applyBorder="1" applyAlignment="1">
      <alignment vertical="center"/>
      <protection/>
    </xf>
    <xf numFmtId="0" fontId="20" fillId="0" borderId="0" xfId="55" applyFont="1" applyBorder="1" applyAlignment="1">
      <alignment horizontal="center" vertical="center" wrapText="1"/>
      <protection/>
    </xf>
    <xf numFmtId="0" fontId="20" fillId="0" borderId="11" xfId="55" applyFont="1" applyBorder="1" applyAlignment="1">
      <alignment horizontal="center" vertical="center" wrapText="1"/>
      <protection/>
    </xf>
    <xf numFmtId="0" fontId="20" fillId="0" borderId="12" xfId="55" applyFont="1" applyBorder="1" applyAlignment="1">
      <alignment horizontal="center" vertical="center" wrapText="1"/>
      <protection/>
    </xf>
    <xf numFmtId="0" fontId="24" fillId="0" borderId="13" xfId="55" applyFont="1" applyBorder="1" applyAlignment="1">
      <alignment horizontal="center" wrapText="1"/>
      <protection/>
    </xf>
    <xf numFmtId="0" fontId="24" fillId="0" borderId="14" xfId="55" applyFont="1" applyBorder="1" applyAlignment="1">
      <alignment horizontal="left" wrapText="1"/>
      <protection/>
    </xf>
    <xf numFmtId="182" fontId="25" fillId="0" borderId="15" xfId="55" applyNumberFormat="1" applyFont="1" applyBorder="1" applyAlignment="1">
      <alignment horizontal="right"/>
      <protection/>
    </xf>
    <xf numFmtId="182" fontId="25" fillId="0" borderId="14" xfId="55" applyNumberFormat="1" applyFont="1" applyBorder="1" applyAlignment="1">
      <alignment horizontal="right"/>
      <protection/>
    </xf>
    <xf numFmtId="182" fontId="25" fillId="0" borderId="16" xfId="55" applyNumberFormat="1" applyFont="1" applyBorder="1" applyAlignment="1">
      <alignment horizontal="right"/>
      <protection/>
    </xf>
    <xf numFmtId="49" fontId="24" fillId="0" borderId="17" xfId="55" applyNumberFormat="1" applyFont="1" applyBorder="1" applyAlignment="1">
      <alignment horizontal="center" wrapText="1"/>
      <protection/>
    </xf>
    <xf numFmtId="0" fontId="24" fillId="0" borderId="18" xfId="55" applyFont="1" applyBorder="1" applyAlignment="1">
      <alignment horizontal="left" wrapText="1" indent="1"/>
      <protection/>
    </xf>
    <xf numFmtId="182" fontId="25" fillId="0" borderId="19" xfId="55" applyNumberFormat="1" applyFont="1" applyBorder="1" applyAlignment="1">
      <alignment horizontal="right"/>
      <protection/>
    </xf>
    <xf numFmtId="182" fontId="25" fillId="0" borderId="18" xfId="55" applyNumberFormat="1" applyFont="1" applyBorder="1" applyAlignment="1">
      <alignment horizontal="right"/>
      <protection/>
    </xf>
    <xf numFmtId="49" fontId="25" fillId="0" borderId="17" xfId="55" applyNumberFormat="1" applyFont="1" applyFill="1" applyBorder="1" applyAlignment="1">
      <alignment horizontal="center" wrapText="1"/>
      <protection/>
    </xf>
    <xf numFmtId="0" fontId="24" fillId="0" borderId="18" xfId="55" applyFont="1" applyFill="1" applyBorder="1" applyAlignment="1">
      <alignment horizontal="left" wrapText="1" indent="2"/>
      <protection/>
    </xf>
    <xf numFmtId="182" fontId="25" fillId="0" borderId="19" xfId="55" applyNumberFormat="1" applyFont="1" applyFill="1" applyBorder="1" applyAlignment="1">
      <alignment horizontal="right"/>
      <protection/>
    </xf>
    <xf numFmtId="182" fontId="25" fillId="0" borderId="18" xfId="55" applyNumberFormat="1" applyFont="1" applyFill="1" applyBorder="1" applyAlignment="1">
      <alignment horizontal="right"/>
      <protection/>
    </xf>
    <xf numFmtId="182" fontId="25" fillId="0" borderId="16" xfId="55" applyNumberFormat="1" applyFont="1" applyFill="1" applyBorder="1" applyAlignment="1">
      <alignment horizontal="right"/>
      <protection/>
    </xf>
    <xf numFmtId="0" fontId="25" fillId="0" borderId="0" xfId="55" applyFont="1" applyFill="1" applyBorder="1" applyAlignment="1">
      <alignment horizontal="center" vertical="center" wrapText="1"/>
      <protection/>
    </xf>
    <xf numFmtId="49" fontId="25" fillId="0" borderId="17" xfId="55" applyNumberFormat="1" applyFont="1" applyBorder="1" applyAlignment="1">
      <alignment horizontal="center" wrapText="1"/>
      <protection/>
    </xf>
    <xf numFmtId="0" fontId="25" fillId="0" borderId="18" xfId="55" applyFont="1" applyBorder="1" applyAlignment="1">
      <alignment horizontal="left" wrapText="1" indent="3"/>
      <protection/>
    </xf>
    <xf numFmtId="182" fontId="25" fillId="0" borderId="20" xfId="55" applyNumberFormat="1" applyFont="1" applyBorder="1" applyAlignment="1">
      <alignment horizontal="right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25" fillId="0" borderId="18" xfId="0" applyFont="1" applyBorder="1" applyAlignment="1">
      <alignment horizontal="left" wrapText="1" indent="4"/>
    </xf>
    <xf numFmtId="0" fontId="25" fillId="0" borderId="18" xfId="0" applyFont="1" applyBorder="1" applyAlignment="1">
      <alignment horizontal="left" wrapText="1" indent="5"/>
    </xf>
    <xf numFmtId="0" fontId="25" fillId="0" borderId="18" xfId="0" applyFont="1" applyBorder="1" applyAlignment="1">
      <alignment horizontal="left" wrapText="1" indent="6"/>
    </xf>
    <xf numFmtId="182" fontId="25" fillId="0" borderId="20" xfId="55" applyNumberFormat="1" applyFont="1" applyFill="1" applyBorder="1" applyAlignment="1">
      <alignment horizontal="right"/>
      <protection/>
    </xf>
    <xf numFmtId="182" fontId="25" fillId="0" borderId="19" xfId="55" applyNumberFormat="1" applyFont="1" applyBorder="1" applyAlignment="1">
      <alignment horizontal="right" wrapText="1"/>
      <protection/>
    </xf>
    <xf numFmtId="182" fontId="25" fillId="0" borderId="16" xfId="55" applyNumberFormat="1" applyFont="1" applyBorder="1" applyAlignment="1">
      <alignment horizontal="right" wrapText="1"/>
      <protection/>
    </xf>
    <xf numFmtId="0" fontId="25" fillId="0" borderId="18" xfId="0" applyFont="1" applyFill="1" applyBorder="1" applyAlignment="1">
      <alignment horizontal="left" wrapText="1" indent="4"/>
    </xf>
    <xf numFmtId="0" fontId="23" fillId="0" borderId="0" xfId="55" applyFont="1" applyFill="1" applyBorder="1" applyAlignment="1">
      <alignment horizontal="center" vertical="center" wrapText="1"/>
      <protection/>
    </xf>
    <xf numFmtId="0" fontId="25" fillId="0" borderId="18" xfId="0" applyFont="1" applyBorder="1" applyAlignment="1">
      <alignment horizontal="left" wrapText="1" indent="3"/>
    </xf>
    <xf numFmtId="0" fontId="25" fillId="0" borderId="18" xfId="55" applyFont="1" applyBorder="1" applyAlignment="1">
      <alignment horizontal="left" wrapText="1" indent="2"/>
      <protection/>
    </xf>
    <xf numFmtId="0" fontId="25" fillId="0" borderId="18" xfId="55" applyFont="1" applyBorder="1" applyAlignment="1">
      <alignment horizontal="left" wrapText="1" indent="1"/>
      <protection/>
    </xf>
    <xf numFmtId="49" fontId="25" fillId="0" borderId="21" xfId="55" applyNumberFormat="1" applyFont="1" applyBorder="1" applyAlignment="1">
      <alignment horizontal="center" wrapText="1"/>
      <protection/>
    </xf>
    <xf numFmtId="0" fontId="25" fillId="0" borderId="22" xfId="55" applyFont="1" applyBorder="1" applyAlignment="1">
      <alignment horizontal="left" wrapText="1" indent="1"/>
      <protection/>
    </xf>
    <xf numFmtId="182" fontId="25" fillId="0" borderId="23" xfId="55" applyNumberFormat="1" applyFont="1" applyBorder="1" applyAlignment="1">
      <alignment horizontal="right" wrapText="1"/>
      <protection/>
    </xf>
    <xf numFmtId="182" fontId="25" fillId="0" borderId="24" xfId="55" applyNumberFormat="1" applyFont="1" applyBorder="1" applyAlignment="1">
      <alignment horizontal="right" wrapText="1"/>
      <protection/>
    </xf>
    <xf numFmtId="182" fontId="25" fillId="0" borderId="24" xfId="55" applyNumberFormat="1" applyFont="1" applyBorder="1" applyAlignment="1">
      <alignment horizontal="right"/>
      <protection/>
    </xf>
    <xf numFmtId="182" fontId="25" fillId="0" borderId="25" xfId="55" applyNumberFormat="1" applyFont="1" applyBorder="1" applyAlignment="1">
      <alignment horizontal="right"/>
      <protection/>
    </xf>
    <xf numFmtId="184" fontId="25" fillId="0" borderId="0" xfId="55" applyNumberFormat="1" applyFont="1">
      <alignment/>
      <protection/>
    </xf>
    <xf numFmtId="184" fontId="25" fillId="0" borderId="0" xfId="55" applyNumberFormat="1" applyFont="1" applyAlignment="1">
      <alignment/>
      <protection/>
    </xf>
    <xf numFmtId="184" fontId="25" fillId="0" borderId="0" xfId="55" applyNumberFormat="1" applyFont="1" applyBorder="1" applyAlignment="1">
      <alignment/>
      <protection/>
    </xf>
    <xf numFmtId="184" fontId="23" fillId="0" borderId="0" xfId="55" applyNumberFormat="1" applyFont="1" applyAlignment="1">
      <alignment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1" fontId="26" fillId="0" borderId="11" xfId="55" applyNumberFormat="1" applyFont="1" applyBorder="1" applyAlignment="1">
      <alignment horizontal="center" vertical="center"/>
      <protection/>
    </xf>
    <xf numFmtId="182" fontId="25" fillId="0" borderId="26" xfId="55" applyNumberFormat="1" applyFont="1" applyBorder="1" applyAlignment="1">
      <alignment horizontal="right"/>
      <protection/>
    </xf>
    <xf numFmtId="1" fontId="26" fillId="0" borderId="12" xfId="55" applyNumberFormat="1" applyFont="1" applyBorder="1" applyAlignment="1">
      <alignment horizontal="center" vertical="center"/>
      <protection/>
    </xf>
    <xf numFmtId="1" fontId="26" fillId="0" borderId="27" xfId="55" applyNumberFormat="1" applyFont="1" applyBorder="1" applyAlignment="1">
      <alignment horizontal="center" vertical="center"/>
      <protection/>
    </xf>
    <xf numFmtId="0" fontId="20" fillId="0" borderId="0" xfId="55" applyFont="1" applyBorder="1" applyAlignment="1">
      <alignment horizontal="right" vertical="center"/>
      <protection/>
    </xf>
    <xf numFmtId="0" fontId="21" fillId="0" borderId="0" xfId="55" applyFont="1" applyAlignment="1">
      <alignment horizontal="center" vertical="center" wrapText="1"/>
      <protection/>
    </xf>
    <xf numFmtId="0" fontId="20" fillId="0" borderId="0" xfId="55" applyFont="1" applyBorder="1" applyAlignment="1">
      <alignment horizontal="right" vertical="center"/>
      <protection/>
    </xf>
    <xf numFmtId="0" fontId="27" fillId="0" borderId="0" xfId="55" applyFont="1" applyAlignment="1">
      <alignment horizontal="left" vertical="center" wrapText="1"/>
      <protection/>
    </xf>
    <xf numFmtId="182" fontId="25" fillId="0" borderId="18" xfId="55" applyNumberFormat="1" applyFont="1" applyBorder="1" applyAlignment="1">
      <alignment horizontal="right" wrapText="1"/>
      <protection/>
    </xf>
    <xf numFmtId="182" fontId="25" fillId="0" borderId="22" xfId="55" applyNumberFormat="1" applyFont="1" applyBorder="1" applyAlignment="1">
      <alignment horizontal="right" wrapText="1"/>
      <protection/>
    </xf>
    <xf numFmtId="0" fontId="26" fillId="0" borderId="28" xfId="55" applyFont="1" applyBorder="1" applyAlignment="1">
      <alignment horizontal="center" vertical="center" wrapText="1"/>
      <protection/>
    </xf>
    <xf numFmtId="1" fontId="26" fillId="0" borderId="28" xfId="55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бюлетень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workbookViewId="0" topLeftCell="A1">
      <selection activeCell="J22" sqref="J22"/>
    </sheetView>
  </sheetViews>
  <sheetFormatPr defaultColWidth="9.140625" defaultRowHeight="15"/>
  <cols>
    <col min="1" max="1" width="6.140625" style="0" customWidth="1"/>
    <col min="2" max="2" width="41.28125" style="0" customWidth="1"/>
  </cols>
  <sheetData>
    <row r="1" spans="1:11" ht="36" customHeight="1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 thickBot="1">
      <c r="A2" s="3"/>
      <c r="B2" s="4"/>
      <c r="C2" s="4"/>
      <c r="D2" s="3"/>
      <c r="E2" s="3"/>
      <c r="F2" s="3"/>
      <c r="G2" s="3"/>
      <c r="H2" s="3"/>
      <c r="I2" s="5"/>
      <c r="J2" s="5"/>
      <c r="K2" s="54" t="s">
        <v>85</v>
      </c>
    </row>
    <row r="3" spans="1:11" ht="23.25" thickBot="1">
      <c r="A3" s="7" t="s">
        <v>40</v>
      </c>
      <c r="B3" s="8" t="s">
        <v>83</v>
      </c>
      <c r="C3" s="49">
        <v>2022</v>
      </c>
      <c r="D3" s="60">
        <v>2023</v>
      </c>
      <c r="E3" s="60">
        <v>2024</v>
      </c>
      <c r="F3" s="60">
        <v>2025</v>
      </c>
      <c r="G3" s="60">
        <v>2026</v>
      </c>
      <c r="H3" s="60">
        <v>2027</v>
      </c>
      <c r="I3" s="60">
        <v>2028</v>
      </c>
      <c r="J3" s="60">
        <v>2029</v>
      </c>
      <c r="K3" s="61">
        <v>2030</v>
      </c>
    </row>
    <row r="4" spans="1:11" ht="15">
      <c r="A4" s="9" t="s">
        <v>0</v>
      </c>
      <c r="B4" s="10" t="s">
        <v>41</v>
      </c>
      <c r="C4" s="12">
        <v>549666.6</v>
      </c>
      <c r="D4" s="13"/>
      <c r="E4" s="13"/>
      <c r="F4" s="13"/>
      <c r="G4" s="13"/>
      <c r="H4" s="13"/>
      <c r="I4" s="13"/>
      <c r="J4" s="13"/>
      <c r="K4" s="13"/>
    </row>
    <row r="5" spans="1:11" ht="24.75">
      <c r="A5" s="14" t="s">
        <v>39</v>
      </c>
      <c r="B5" s="15" t="s">
        <v>42</v>
      </c>
      <c r="C5" s="17">
        <v>544855.2</v>
      </c>
      <c r="D5" s="13"/>
      <c r="E5" s="13"/>
      <c r="F5" s="13"/>
      <c r="G5" s="13"/>
      <c r="H5" s="13"/>
      <c r="I5" s="13"/>
      <c r="J5" s="13"/>
      <c r="K5" s="13"/>
    </row>
    <row r="6" spans="1:11" ht="15">
      <c r="A6" s="18"/>
      <c r="B6" s="19" t="s">
        <v>43</v>
      </c>
      <c r="C6" s="21">
        <v>544678.3</v>
      </c>
      <c r="D6" s="22"/>
      <c r="E6" s="22"/>
      <c r="F6" s="22"/>
      <c r="G6" s="22"/>
      <c r="H6" s="22"/>
      <c r="I6" s="22"/>
      <c r="J6" s="22"/>
      <c r="K6" s="22"/>
    </row>
    <row r="7" spans="1:11" ht="15">
      <c r="A7" s="24"/>
      <c r="B7" s="25" t="s">
        <v>44</v>
      </c>
      <c r="C7" s="17">
        <v>288634</v>
      </c>
      <c r="D7" s="13"/>
      <c r="E7" s="13"/>
      <c r="F7" s="13"/>
      <c r="G7" s="13"/>
      <c r="H7" s="13"/>
      <c r="I7" s="13"/>
      <c r="J7" s="13"/>
      <c r="K7" s="13"/>
    </row>
    <row r="8" spans="1:11" ht="15">
      <c r="A8" s="24" t="s">
        <v>4</v>
      </c>
      <c r="B8" s="28" t="s">
        <v>45</v>
      </c>
      <c r="C8" s="21">
        <v>278376</v>
      </c>
      <c r="D8" s="22"/>
      <c r="E8" s="22"/>
      <c r="F8" s="22"/>
      <c r="G8" s="22"/>
      <c r="H8" s="22"/>
      <c r="I8" s="13"/>
      <c r="J8" s="13"/>
      <c r="K8" s="13"/>
    </row>
    <row r="9" spans="1:11" ht="36.75">
      <c r="A9" s="24" t="s">
        <v>5</v>
      </c>
      <c r="B9" s="29" t="s">
        <v>46</v>
      </c>
      <c r="C9" s="17">
        <v>125945.9</v>
      </c>
      <c r="D9" s="13"/>
      <c r="E9" s="13"/>
      <c r="F9" s="13"/>
      <c r="G9" s="13"/>
      <c r="H9" s="13"/>
      <c r="I9" s="13"/>
      <c r="J9" s="13"/>
      <c r="K9" s="13"/>
    </row>
    <row r="10" spans="1:11" ht="24.75">
      <c r="A10" s="24" t="s">
        <v>6</v>
      </c>
      <c r="B10" s="30" t="s">
        <v>47</v>
      </c>
      <c r="C10" s="17">
        <v>55462.5</v>
      </c>
      <c r="D10" s="13"/>
      <c r="E10" s="13"/>
      <c r="F10" s="13"/>
      <c r="G10" s="13"/>
      <c r="H10" s="13"/>
      <c r="I10" s="13"/>
      <c r="J10" s="13"/>
      <c r="K10" s="13"/>
    </row>
    <row r="11" spans="1:11" ht="24.75">
      <c r="A11" s="24" t="s">
        <v>7</v>
      </c>
      <c r="B11" s="30" t="s">
        <v>48</v>
      </c>
      <c r="C11" s="17">
        <v>70483.3</v>
      </c>
      <c r="D11" s="13"/>
      <c r="E11" s="13"/>
      <c r="F11" s="13"/>
      <c r="G11" s="13"/>
      <c r="H11" s="13"/>
      <c r="I11" s="13"/>
      <c r="J11" s="13"/>
      <c r="K11" s="13"/>
    </row>
    <row r="12" spans="1:11" ht="15">
      <c r="A12" s="24" t="s">
        <v>8</v>
      </c>
      <c r="B12" s="29" t="s">
        <v>49</v>
      </c>
      <c r="C12" s="17" t="s">
        <v>86</v>
      </c>
      <c r="D12" s="13"/>
      <c r="E12" s="13"/>
      <c r="F12" s="13"/>
      <c r="G12" s="13"/>
      <c r="H12" s="13"/>
      <c r="I12" s="13"/>
      <c r="J12" s="13"/>
      <c r="K12" s="13"/>
    </row>
    <row r="13" spans="1:11" ht="36.75">
      <c r="A13" s="24" t="s">
        <v>9</v>
      </c>
      <c r="B13" s="29" t="s">
        <v>50</v>
      </c>
      <c r="C13" s="17">
        <v>123236.1</v>
      </c>
      <c r="D13" s="13"/>
      <c r="E13" s="13"/>
      <c r="F13" s="13"/>
      <c r="G13" s="13"/>
      <c r="H13" s="13"/>
      <c r="I13" s="13"/>
      <c r="J13" s="13"/>
      <c r="K13" s="13"/>
    </row>
    <row r="14" spans="1:11" ht="24.75">
      <c r="A14" s="24" t="s">
        <v>10</v>
      </c>
      <c r="B14" s="30" t="s">
        <v>51</v>
      </c>
      <c r="C14" s="17">
        <v>57848.5</v>
      </c>
      <c r="D14" s="13"/>
      <c r="E14" s="13"/>
      <c r="F14" s="13"/>
      <c r="G14" s="13"/>
      <c r="H14" s="13"/>
      <c r="I14" s="13"/>
      <c r="J14" s="13"/>
      <c r="K14" s="13"/>
    </row>
    <row r="15" spans="1:11" ht="24.75">
      <c r="A15" s="24" t="s">
        <v>11</v>
      </c>
      <c r="B15" s="30" t="s">
        <v>52</v>
      </c>
      <c r="C15" s="17">
        <v>65387.4</v>
      </c>
      <c r="D15" s="13"/>
      <c r="E15" s="13"/>
      <c r="F15" s="13"/>
      <c r="G15" s="13"/>
      <c r="H15" s="13"/>
      <c r="I15" s="13"/>
      <c r="J15" s="13"/>
      <c r="K15" s="22"/>
    </row>
    <row r="16" spans="1:11" ht="24.75">
      <c r="A16" s="24" t="s">
        <v>12</v>
      </c>
      <c r="B16" s="30" t="s">
        <v>53</v>
      </c>
      <c r="C16" s="17">
        <v>0.2</v>
      </c>
      <c r="D16" s="13"/>
      <c r="E16" s="13"/>
      <c r="F16" s="13"/>
      <c r="G16" s="13"/>
      <c r="H16" s="13"/>
      <c r="I16" s="13"/>
      <c r="J16" s="13"/>
      <c r="K16" s="13"/>
    </row>
    <row r="17" spans="1:11" ht="15">
      <c r="A17" s="24" t="s">
        <v>13</v>
      </c>
      <c r="B17" s="29" t="s">
        <v>54</v>
      </c>
      <c r="C17" s="17" t="s">
        <v>86</v>
      </c>
      <c r="D17" s="13"/>
      <c r="E17" s="13"/>
      <c r="F17" s="13"/>
      <c r="G17" s="13"/>
      <c r="H17" s="13"/>
      <c r="I17" s="13"/>
      <c r="J17" s="13"/>
      <c r="K17" s="13"/>
    </row>
    <row r="18" spans="1:11" ht="15">
      <c r="A18" s="24" t="s">
        <v>14</v>
      </c>
      <c r="B18" s="29" t="s">
        <v>55</v>
      </c>
      <c r="C18" s="17" t="s">
        <v>86</v>
      </c>
      <c r="D18" s="13"/>
      <c r="E18" s="13"/>
      <c r="F18" s="13"/>
      <c r="G18" s="13"/>
      <c r="H18" s="13"/>
      <c r="I18" s="13"/>
      <c r="J18" s="13"/>
      <c r="K18" s="13"/>
    </row>
    <row r="19" spans="1:11" ht="15">
      <c r="A19" s="24" t="s">
        <v>15</v>
      </c>
      <c r="B19" s="30" t="s">
        <v>56</v>
      </c>
      <c r="C19" s="17" t="s">
        <v>86</v>
      </c>
      <c r="D19" s="13"/>
      <c r="E19" s="13"/>
      <c r="F19" s="13"/>
      <c r="G19" s="13"/>
      <c r="H19" s="13"/>
      <c r="I19" s="13"/>
      <c r="J19" s="13"/>
      <c r="K19" s="13"/>
    </row>
    <row r="20" spans="1:11" ht="15">
      <c r="A20" s="24" t="s">
        <v>38</v>
      </c>
      <c r="B20" s="29" t="s">
        <v>57</v>
      </c>
      <c r="C20" s="17">
        <v>29194.1</v>
      </c>
      <c r="D20" s="13"/>
      <c r="E20" s="13"/>
      <c r="F20" s="13"/>
      <c r="G20" s="13"/>
      <c r="H20" s="13"/>
      <c r="I20" s="13"/>
      <c r="J20" s="13"/>
      <c r="K20" s="13"/>
    </row>
    <row r="21" spans="1:11" ht="24.75">
      <c r="A21" s="24" t="s">
        <v>16</v>
      </c>
      <c r="B21" s="30" t="s">
        <v>58</v>
      </c>
      <c r="C21" s="17">
        <v>29141.7</v>
      </c>
      <c r="D21" s="13"/>
      <c r="E21" s="13"/>
      <c r="F21" s="13"/>
      <c r="G21" s="13"/>
      <c r="H21" s="13"/>
      <c r="I21" s="13"/>
      <c r="J21" s="13"/>
      <c r="K21" s="13"/>
    </row>
    <row r="22" spans="1:11" ht="24.75">
      <c r="A22" s="24" t="s">
        <v>17</v>
      </c>
      <c r="B22" s="30" t="s">
        <v>59</v>
      </c>
      <c r="C22" s="17">
        <v>52.4</v>
      </c>
      <c r="D22" s="13"/>
      <c r="E22" s="13"/>
      <c r="F22" s="13"/>
      <c r="G22" s="13"/>
      <c r="H22" s="13"/>
      <c r="I22" s="13"/>
      <c r="J22" s="13"/>
      <c r="K22" s="13"/>
    </row>
    <row r="23" spans="1:11" ht="15">
      <c r="A23" s="24" t="s">
        <v>18</v>
      </c>
      <c r="B23" s="28" t="s">
        <v>60</v>
      </c>
      <c r="C23" s="17">
        <v>9222.5</v>
      </c>
      <c r="D23" s="13"/>
      <c r="E23" s="13"/>
      <c r="F23" s="13"/>
      <c r="G23" s="13"/>
      <c r="H23" s="13"/>
      <c r="I23" s="13"/>
      <c r="J23" s="13"/>
      <c r="K23" s="13"/>
    </row>
    <row r="24" spans="1:11" ht="15">
      <c r="A24" s="24" t="s">
        <v>19</v>
      </c>
      <c r="B24" s="29" t="s">
        <v>61</v>
      </c>
      <c r="C24" s="17">
        <v>447.2</v>
      </c>
      <c r="D24" s="13"/>
      <c r="E24" s="13"/>
      <c r="F24" s="13"/>
      <c r="G24" s="13"/>
      <c r="H24" s="13"/>
      <c r="I24" s="13"/>
      <c r="J24" s="13"/>
      <c r="K24" s="13"/>
    </row>
    <row r="25" spans="1:11" ht="15">
      <c r="A25" s="24" t="s">
        <v>20</v>
      </c>
      <c r="B25" s="29" t="s">
        <v>62</v>
      </c>
      <c r="C25" s="17" t="s">
        <v>86</v>
      </c>
      <c r="D25" s="13"/>
      <c r="E25" s="13"/>
      <c r="F25" s="13"/>
      <c r="G25" s="13"/>
      <c r="H25" s="13"/>
      <c r="I25" s="13"/>
      <c r="J25" s="13"/>
      <c r="K25" s="13"/>
    </row>
    <row r="26" spans="1:11" ht="24.75">
      <c r="A26" s="24" t="s">
        <v>21</v>
      </c>
      <c r="B26" s="29" t="s">
        <v>63</v>
      </c>
      <c r="C26" s="58">
        <v>2926.5</v>
      </c>
      <c r="D26" s="33"/>
      <c r="E26" s="13"/>
      <c r="F26" s="13"/>
      <c r="G26" s="13"/>
      <c r="H26" s="13"/>
      <c r="I26" s="13"/>
      <c r="J26" s="13"/>
      <c r="K26" s="13"/>
    </row>
    <row r="27" spans="1:11" ht="36.75">
      <c r="A27" s="24" t="s">
        <v>22</v>
      </c>
      <c r="B27" s="29" t="s">
        <v>64</v>
      </c>
      <c r="C27" s="17">
        <v>5848.7</v>
      </c>
      <c r="D27" s="13"/>
      <c r="E27" s="33"/>
      <c r="F27" s="33"/>
      <c r="G27" s="33"/>
      <c r="H27" s="33"/>
      <c r="I27" s="33"/>
      <c r="J27" s="13"/>
      <c r="K27" s="13"/>
    </row>
    <row r="28" spans="1:11" ht="15">
      <c r="A28" s="24" t="s">
        <v>23</v>
      </c>
      <c r="B28" s="28" t="s">
        <v>65</v>
      </c>
      <c r="C28" s="58">
        <v>6.2</v>
      </c>
      <c r="D28" s="33"/>
      <c r="E28" s="33"/>
      <c r="F28" s="33"/>
      <c r="G28" s="33"/>
      <c r="H28" s="33"/>
      <c r="I28" s="33"/>
      <c r="J28" s="13"/>
      <c r="K28" s="13"/>
    </row>
    <row r="29" spans="1:11" ht="24.75">
      <c r="A29" s="18"/>
      <c r="B29" s="34" t="s">
        <v>84</v>
      </c>
      <c r="C29" s="21">
        <v>1029.3</v>
      </c>
      <c r="D29" s="22"/>
      <c r="E29" s="22"/>
      <c r="F29" s="22"/>
      <c r="G29" s="22"/>
      <c r="H29" s="22"/>
      <c r="I29" s="22"/>
      <c r="J29" s="13"/>
      <c r="K29" s="13"/>
    </row>
    <row r="30" spans="1:11" ht="15">
      <c r="A30" s="24" t="s">
        <v>24</v>
      </c>
      <c r="B30" s="36" t="s">
        <v>66</v>
      </c>
      <c r="C30" s="17">
        <v>255844.4</v>
      </c>
      <c r="D30" s="13"/>
      <c r="E30" s="13"/>
      <c r="F30" s="13"/>
      <c r="G30" s="13"/>
      <c r="H30" s="13"/>
      <c r="I30" s="13"/>
      <c r="J30" s="13"/>
      <c r="K30" s="13"/>
    </row>
    <row r="31" spans="1:11" ht="15">
      <c r="A31" s="24" t="s">
        <v>25</v>
      </c>
      <c r="B31" s="28" t="s">
        <v>67</v>
      </c>
      <c r="C31" s="17">
        <v>122847.7</v>
      </c>
      <c r="D31" s="13"/>
      <c r="E31" s="13"/>
      <c r="F31" s="13"/>
      <c r="G31" s="13"/>
      <c r="H31" s="13"/>
      <c r="I31" s="13"/>
      <c r="J31" s="13"/>
      <c r="K31" s="13"/>
    </row>
    <row r="32" spans="1:11" ht="24.75">
      <c r="A32" s="24" t="s">
        <v>26</v>
      </c>
      <c r="B32" s="28" t="s">
        <v>68</v>
      </c>
      <c r="C32" s="17">
        <v>49007.6</v>
      </c>
      <c r="D32" s="13"/>
      <c r="E32" s="13"/>
      <c r="F32" s="13"/>
      <c r="G32" s="13"/>
      <c r="H32" s="13"/>
      <c r="I32" s="13"/>
      <c r="J32" s="13"/>
      <c r="K32" s="13"/>
    </row>
    <row r="33" spans="1:11" ht="24.75">
      <c r="A33" s="24" t="s">
        <v>27</v>
      </c>
      <c r="B33" s="28" t="s">
        <v>69</v>
      </c>
      <c r="C33" s="17">
        <v>19276.1</v>
      </c>
      <c r="D33" s="13"/>
      <c r="E33" s="13"/>
      <c r="F33" s="13"/>
      <c r="G33" s="13"/>
      <c r="H33" s="13"/>
      <c r="I33" s="13"/>
      <c r="J33" s="13"/>
      <c r="K33" s="13"/>
    </row>
    <row r="34" spans="1:11" ht="24.75">
      <c r="A34" s="24" t="s">
        <v>28</v>
      </c>
      <c r="B34" s="28" t="s">
        <v>70</v>
      </c>
      <c r="C34" s="17">
        <v>3.3</v>
      </c>
      <c r="D34" s="13"/>
      <c r="E34" s="13"/>
      <c r="F34" s="13"/>
      <c r="G34" s="13"/>
      <c r="H34" s="13"/>
      <c r="I34" s="13"/>
      <c r="J34" s="13"/>
      <c r="K34" s="13"/>
    </row>
    <row r="35" spans="1:11" ht="15">
      <c r="A35" s="24" t="s">
        <v>29</v>
      </c>
      <c r="B35" s="28" t="s">
        <v>71</v>
      </c>
      <c r="C35" s="17">
        <v>13198.3</v>
      </c>
      <c r="D35" s="13"/>
      <c r="E35" s="13"/>
      <c r="F35" s="13"/>
      <c r="G35" s="13"/>
      <c r="H35" s="13"/>
      <c r="I35" s="13"/>
      <c r="J35" s="13"/>
      <c r="K35" s="13"/>
    </row>
    <row r="36" spans="1:11" ht="15">
      <c r="A36" s="24" t="s">
        <v>30</v>
      </c>
      <c r="B36" s="28" t="s">
        <v>72</v>
      </c>
      <c r="C36" s="17">
        <v>6684.5</v>
      </c>
      <c r="D36" s="13"/>
      <c r="E36" s="13"/>
      <c r="F36" s="13"/>
      <c r="G36" s="13"/>
      <c r="H36" s="13"/>
      <c r="I36" s="13"/>
      <c r="J36" s="13"/>
      <c r="K36" s="13"/>
    </row>
    <row r="37" spans="1:11" ht="15">
      <c r="A37" s="24" t="s">
        <v>31</v>
      </c>
      <c r="B37" s="28" t="s">
        <v>73</v>
      </c>
      <c r="C37" s="17">
        <v>41421</v>
      </c>
      <c r="D37" s="13"/>
      <c r="E37" s="13"/>
      <c r="F37" s="13"/>
      <c r="G37" s="13"/>
      <c r="H37" s="13"/>
      <c r="I37" s="13"/>
      <c r="J37" s="13"/>
      <c r="K37" s="13"/>
    </row>
    <row r="38" spans="1:11" ht="15">
      <c r="A38" s="24" t="s">
        <v>32</v>
      </c>
      <c r="B38" s="28" t="s">
        <v>74</v>
      </c>
      <c r="C38" s="17">
        <v>3406.1</v>
      </c>
      <c r="D38" s="13"/>
      <c r="E38" s="13"/>
      <c r="F38" s="13"/>
      <c r="G38" s="13"/>
      <c r="H38" s="13"/>
      <c r="I38" s="13"/>
      <c r="J38" s="13"/>
      <c r="K38" s="13"/>
    </row>
    <row r="39" spans="1:11" ht="36.75">
      <c r="A39" s="24" t="s">
        <v>33</v>
      </c>
      <c r="B39" s="36" t="s">
        <v>75</v>
      </c>
      <c r="C39" s="17">
        <v>199.9</v>
      </c>
      <c r="D39" s="13"/>
      <c r="E39" s="13"/>
      <c r="F39" s="13"/>
      <c r="G39" s="13"/>
      <c r="H39" s="13"/>
      <c r="I39" s="13"/>
      <c r="J39" s="13"/>
      <c r="K39" s="13"/>
    </row>
    <row r="40" spans="1:11" ht="24.75">
      <c r="A40" s="24" t="s">
        <v>34</v>
      </c>
      <c r="B40" s="28" t="s">
        <v>76</v>
      </c>
      <c r="C40" s="17">
        <v>116</v>
      </c>
      <c r="D40" s="13"/>
      <c r="E40" s="13"/>
      <c r="F40" s="13"/>
      <c r="G40" s="13"/>
      <c r="H40" s="13"/>
      <c r="I40" s="13"/>
      <c r="J40" s="13"/>
      <c r="K40" s="13"/>
    </row>
    <row r="41" spans="1:11" ht="24.75">
      <c r="A41" s="24" t="s">
        <v>35</v>
      </c>
      <c r="B41" s="28" t="s">
        <v>77</v>
      </c>
      <c r="C41" s="17">
        <v>83.9</v>
      </c>
      <c r="D41" s="13"/>
      <c r="E41" s="13"/>
      <c r="F41" s="13"/>
      <c r="G41" s="13"/>
      <c r="H41" s="13"/>
      <c r="I41" s="13"/>
      <c r="J41" s="13"/>
      <c r="K41" s="13"/>
    </row>
    <row r="42" spans="1:11" ht="24.75">
      <c r="A42" s="24" t="s">
        <v>36</v>
      </c>
      <c r="B42" s="28" t="s">
        <v>78</v>
      </c>
      <c r="C42" s="17" t="s">
        <v>86</v>
      </c>
      <c r="D42" s="13"/>
      <c r="E42" s="13"/>
      <c r="F42" s="13"/>
      <c r="G42" s="13"/>
      <c r="H42" s="13"/>
      <c r="I42" s="13"/>
      <c r="J42" s="13"/>
      <c r="K42" s="13"/>
    </row>
    <row r="43" spans="1:11" ht="24.75">
      <c r="A43" s="24" t="s">
        <v>37</v>
      </c>
      <c r="B43" s="28" t="s">
        <v>79</v>
      </c>
      <c r="C43" s="17" t="s">
        <v>86</v>
      </c>
      <c r="D43" s="13"/>
      <c r="E43" s="13"/>
      <c r="F43" s="13"/>
      <c r="G43" s="13"/>
      <c r="H43" s="13"/>
      <c r="I43" s="13"/>
      <c r="J43" s="13"/>
      <c r="K43" s="13"/>
    </row>
    <row r="44" spans="1:11" ht="24.75">
      <c r="A44" s="24" t="s">
        <v>3</v>
      </c>
      <c r="B44" s="37" t="s">
        <v>80</v>
      </c>
      <c r="C44" s="58">
        <v>176.9</v>
      </c>
      <c r="D44" s="33"/>
      <c r="E44" s="33"/>
      <c r="F44" s="33"/>
      <c r="G44" s="33"/>
      <c r="H44" s="33"/>
      <c r="I44" s="33"/>
      <c r="J44" s="13"/>
      <c r="K44" s="13"/>
    </row>
    <row r="45" spans="1:11" ht="15">
      <c r="A45" s="24" t="s">
        <v>1</v>
      </c>
      <c r="B45" s="38" t="s">
        <v>81</v>
      </c>
      <c r="C45" s="58">
        <v>1047.8</v>
      </c>
      <c r="D45" s="33"/>
      <c r="E45" s="33"/>
      <c r="F45" s="33"/>
      <c r="G45" s="33"/>
      <c r="H45" s="33"/>
      <c r="I45" s="33"/>
      <c r="J45" s="13"/>
      <c r="K45" s="13"/>
    </row>
    <row r="46" spans="1:11" ht="15.75" thickBot="1">
      <c r="A46" s="39" t="s">
        <v>2</v>
      </c>
      <c r="B46" s="40" t="s">
        <v>82</v>
      </c>
      <c r="C46" s="59">
        <v>3763.6</v>
      </c>
      <c r="D46" s="33"/>
      <c r="E46" s="33"/>
      <c r="F46" s="33"/>
      <c r="G46" s="33"/>
      <c r="H46" s="33"/>
      <c r="I46" s="33"/>
      <c r="J46" s="13"/>
      <c r="K46" s="13"/>
    </row>
    <row r="47" spans="1:11" ht="15">
      <c r="A47" s="1"/>
      <c r="B47" s="1"/>
      <c r="C47" s="1"/>
      <c r="D47" s="45"/>
      <c r="E47" s="45"/>
      <c r="F47" s="45"/>
      <c r="G47" s="45"/>
      <c r="H47" s="45"/>
      <c r="I47" s="45"/>
      <c r="J47" s="1"/>
      <c r="K47" s="1"/>
    </row>
    <row r="48" spans="1:11" ht="15">
      <c r="A48" s="57"/>
      <c r="B48" s="57"/>
      <c r="C48" s="1"/>
      <c r="D48" s="46"/>
      <c r="E48" s="46"/>
      <c r="F48" s="46"/>
      <c r="G48" s="46"/>
      <c r="H48" s="46"/>
      <c r="I48" s="46"/>
      <c r="J48" s="1"/>
      <c r="K48" s="1"/>
    </row>
    <row r="49" spans="1:11" ht="15">
      <c r="A49" s="1"/>
      <c r="B49" s="1"/>
      <c r="C49" s="1"/>
      <c r="D49" s="47"/>
      <c r="E49" s="47"/>
      <c r="F49" s="47"/>
      <c r="G49" s="47"/>
      <c r="H49" s="47"/>
      <c r="I49" s="47"/>
      <c r="J49" s="1"/>
      <c r="K49" s="1"/>
    </row>
    <row r="50" spans="1:11" ht="15">
      <c r="A50" s="1"/>
      <c r="B50" s="1"/>
      <c r="C50" s="1"/>
      <c r="D50" s="47"/>
      <c r="E50" s="47"/>
      <c r="F50" s="47"/>
      <c r="G50" s="47"/>
      <c r="H50" s="47"/>
      <c r="I50" s="47"/>
      <c r="J50" s="1"/>
      <c r="K50" s="1"/>
    </row>
    <row r="51" spans="1:11" ht="15">
      <c r="A51" s="1"/>
      <c r="B51" s="1"/>
      <c r="C51" s="1"/>
      <c r="D51" s="48"/>
      <c r="E51" s="48"/>
      <c r="F51" s="48"/>
      <c r="G51" s="48"/>
      <c r="H51" s="48"/>
      <c r="I51" s="48"/>
      <c r="J51" s="1"/>
      <c r="K51" s="1"/>
    </row>
    <row r="52" spans="1:11" ht="15">
      <c r="A52" s="1"/>
      <c r="B52" s="1"/>
      <c r="C52" s="1"/>
      <c r="D52" s="48"/>
      <c r="E52" s="48"/>
      <c r="F52" s="48"/>
      <c r="G52" s="48"/>
      <c r="H52" s="48"/>
      <c r="I52" s="48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</sheetData>
  <mergeCells count="2">
    <mergeCell ref="A48:B48"/>
    <mergeCell ref="A1:K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4" sqref="D34"/>
    </sheetView>
  </sheetViews>
  <sheetFormatPr defaultColWidth="9.140625" defaultRowHeight="12.75" customHeight="1"/>
  <cols>
    <col min="1" max="1" width="9.7109375" style="1" customWidth="1"/>
    <col min="2" max="2" width="42.8515625" style="1" customWidth="1"/>
    <col min="3" max="10" width="12.421875" style="1" customWidth="1"/>
    <col min="11" max="11" width="10.7109375" style="1" customWidth="1"/>
    <col min="12" max="12" width="11.28125" style="1" customWidth="1"/>
    <col min="13" max="13" width="12.28125" style="1" customWidth="1"/>
    <col min="14" max="14" width="12.140625" style="1" customWidth="1"/>
    <col min="15" max="16384" width="9.140625" style="2" customWidth="1"/>
  </cols>
  <sheetData>
    <row r="1" spans="1:11" ht="30" customHeight="1">
      <c r="A1" s="55" t="s">
        <v>88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4" s="6" customFormat="1" ht="17.25" customHeight="1" thickBot="1">
      <c r="A2" s="3"/>
      <c r="B2" s="4"/>
      <c r="C2" s="4"/>
      <c r="D2" s="3"/>
      <c r="E2" s="3"/>
      <c r="F2" s="3"/>
      <c r="G2" s="3"/>
      <c r="H2" s="3"/>
      <c r="I2" s="5"/>
      <c r="J2" s="5"/>
      <c r="K2" s="56" t="s">
        <v>85</v>
      </c>
      <c r="L2" s="56"/>
      <c r="M2" s="56"/>
      <c r="N2" s="56"/>
    </row>
    <row r="3" spans="1:14" s="6" customFormat="1" ht="26.25" customHeight="1" thickBot="1">
      <c r="A3" s="7" t="s">
        <v>40</v>
      </c>
      <c r="B3" s="8" t="s">
        <v>83</v>
      </c>
      <c r="C3" s="49">
        <v>2010</v>
      </c>
      <c r="D3" s="49">
        <v>2011</v>
      </c>
      <c r="E3" s="49">
        <v>2012</v>
      </c>
      <c r="F3" s="49">
        <v>2013</v>
      </c>
      <c r="G3" s="49">
        <v>2014</v>
      </c>
      <c r="H3" s="49">
        <v>2015</v>
      </c>
      <c r="I3" s="49">
        <v>2016</v>
      </c>
      <c r="J3" s="49">
        <v>2017</v>
      </c>
      <c r="K3" s="50">
        <v>2018</v>
      </c>
      <c r="L3" s="50">
        <v>2019</v>
      </c>
      <c r="M3" s="52">
        <v>2020</v>
      </c>
      <c r="N3" s="53">
        <v>2021</v>
      </c>
    </row>
    <row r="4" spans="1:14" s="6" customFormat="1" ht="21.75" customHeight="1">
      <c r="A4" s="9" t="s">
        <v>0</v>
      </c>
      <c r="B4" s="10" t="s">
        <v>41</v>
      </c>
      <c r="C4" s="11">
        <f>C5+C45+C46</f>
        <v>219997.7</v>
      </c>
      <c r="D4" s="11">
        <f aca="true" t="shared" si="0" ref="D4:N4">D5+D45+D46</f>
        <v>278759.1</v>
      </c>
      <c r="E4" s="11">
        <f t="shared" si="0"/>
        <v>315205.9000000001</v>
      </c>
      <c r="F4" s="11">
        <f t="shared" si="0"/>
        <v>364863.9</v>
      </c>
      <c r="G4" s="11">
        <f t="shared" si="0"/>
        <v>290704.22399999993</v>
      </c>
      <c r="H4" s="11">
        <f t="shared" si="0"/>
        <v>368395.91099999996</v>
      </c>
      <c r="I4" s="11">
        <f t="shared" si="0"/>
        <v>417104.353</v>
      </c>
      <c r="J4" s="11">
        <f t="shared" si="0"/>
        <v>474422.282</v>
      </c>
      <c r="K4" s="11">
        <f t="shared" si="0"/>
        <v>517870.2632201561</v>
      </c>
      <c r="L4" s="11">
        <f t="shared" si="0"/>
        <v>594848.2721</v>
      </c>
      <c r="M4" s="12">
        <f t="shared" si="0"/>
        <v>694132</v>
      </c>
      <c r="N4" s="51">
        <f t="shared" si="0"/>
        <v>879160.6505338978</v>
      </c>
    </row>
    <row r="5" spans="1:14" s="6" customFormat="1" ht="26.25" customHeight="1">
      <c r="A5" s="14" t="s">
        <v>39</v>
      </c>
      <c r="B5" s="15" t="s">
        <v>42</v>
      </c>
      <c r="C5" s="16">
        <f>C6+C44</f>
        <v>219172.90000000002</v>
      </c>
      <c r="D5" s="16">
        <f aca="true" t="shared" si="1" ref="D5:N5">D6+D44</f>
        <v>277487.2</v>
      </c>
      <c r="E5" s="16">
        <f t="shared" si="1"/>
        <v>313872.30000000005</v>
      </c>
      <c r="F5" s="16">
        <f t="shared" si="1"/>
        <v>363360.10000000003</v>
      </c>
      <c r="G5" s="16">
        <f t="shared" si="1"/>
        <v>288860.84699999995</v>
      </c>
      <c r="H5" s="16">
        <f t="shared" si="1"/>
        <v>367062.848</v>
      </c>
      <c r="I5" s="16">
        <f t="shared" si="1"/>
        <v>415134.6</v>
      </c>
      <c r="J5" s="16">
        <f t="shared" si="1"/>
        <v>472099.80199999997</v>
      </c>
      <c r="K5" s="16">
        <f t="shared" si="1"/>
        <v>515077.42500000005</v>
      </c>
      <c r="L5" s="16">
        <f t="shared" si="1"/>
        <v>592077.879</v>
      </c>
      <c r="M5" s="17">
        <f t="shared" si="1"/>
        <v>691403.5</v>
      </c>
      <c r="N5" s="13">
        <f t="shared" si="1"/>
        <v>875747.5539999999</v>
      </c>
    </row>
    <row r="6" spans="1:14" s="23" customFormat="1" ht="13.5" customHeight="1">
      <c r="A6" s="18"/>
      <c r="B6" s="19" t="s">
        <v>43</v>
      </c>
      <c r="C6" s="20">
        <f>C7+C30+C39</f>
        <v>219129.2</v>
      </c>
      <c r="D6" s="20">
        <f aca="true" t="shared" si="2" ref="D6:N6">D7+D30+D39</f>
        <v>277413.4</v>
      </c>
      <c r="E6" s="20">
        <f t="shared" si="2"/>
        <v>313821.4</v>
      </c>
      <c r="F6" s="20">
        <f t="shared" si="2"/>
        <v>363302.60000000003</v>
      </c>
      <c r="G6" s="20">
        <f t="shared" si="2"/>
        <v>288776.1</v>
      </c>
      <c r="H6" s="20">
        <f t="shared" si="2"/>
        <v>366972.5</v>
      </c>
      <c r="I6" s="20">
        <f t="shared" si="2"/>
        <v>415039</v>
      </c>
      <c r="J6" s="20">
        <f t="shared" si="2"/>
        <v>472007.89999999997</v>
      </c>
      <c r="K6" s="20">
        <f t="shared" si="2"/>
        <v>514969.80000000005</v>
      </c>
      <c r="L6" s="20">
        <f t="shared" si="2"/>
        <v>591980.3999999999</v>
      </c>
      <c r="M6" s="21">
        <f t="shared" si="2"/>
        <v>691267.4</v>
      </c>
      <c r="N6" s="22">
        <f t="shared" si="2"/>
        <v>875640.4999999999</v>
      </c>
    </row>
    <row r="7" spans="1:14" s="27" customFormat="1" ht="12">
      <c r="A7" s="24"/>
      <c r="B7" s="25" t="s">
        <v>44</v>
      </c>
      <c r="C7" s="16">
        <v>81222.6</v>
      </c>
      <c r="D7" s="13">
        <v>124789.5</v>
      </c>
      <c r="E7" s="13">
        <v>132630.4</v>
      </c>
      <c r="F7" s="13">
        <v>166389.1</v>
      </c>
      <c r="G7" s="13">
        <v>109536.4</v>
      </c>
      <c r="H7" s="13">
        <v>158556.4</v>
      </c>
      <c r="I7" s="13">
        <v>185069</v>
      </c>
      <c r="J7" s="13">
        <v>207511.2</v>
      </c>
      <c r="K7" s="26">
        <v>221882.9</v>
      </c>
      <c r="L7" s="13">
        <v>265066.7</v>
      </c>
      <c r="M7" s="26">
        <v>325022.8</v>
      </c>
      <c r="N7" s="13">
        <v>454045.6</v>
      </c>
    </row>
    <row r="8" spans="1:14" s="27" customFormat="1" ht="12">
      <c r="A8" s="24" t="s">
        <v>4</v>
      </c>
      <c r="B8" s="28" t="s">
        <v>45</v>
      </c>
      <c r="C8" s="20">
        <v>78665.9</v>
      </c>
      <c r="D8" s="22">
        <v>119898.2</v>
      </c>
      <c r="E8" s="22">
        <v>127741.6</v>
      </c>
      <c r="F8" s="22">
        <v>160663</v>
      </c>
      <c r="G8" s="22">
        <v>107408.5</v>
      </c>
      <c r="H8" s="22">
        <v>150946.8</v>
      </c>
      <c r="I8" s="13">
        <v>177657.6</v>
      </c>
      <c r="J8" s="13">
        <v>197860.9</v>
      </c>
      <c r="K8" s="26">
        <v>211663.3</v>
      </c>
      <c r="L8" s="13">
        <v>254769.3</v>
      </c>
      <c r="M8" s="26">
        <v>310418.3</v>
      </c>
      <c r="N8" s="13">
        <v>441067.7</v>
      </c>
    </row>
    <row r="9" spans="1:14" s="27" customFormat="1" ht="36">
      <c r="A9" s="24" t="s">
        <v>5</v>
      </c>
      <c r="B9" s="29" t="s">
        <v>46</v>
      </c>
      <c r="C9" s="16">
        <v>15201.8</v>
      </c>
      <c r="D9" s="13">
        <v>29951.5</v>
      </c>
      <c r="E9" s="13">
        <v>32022.6</v>
      </c>
      <c r="F9" s="13">
        <v>47636</v>
      </c>
      <c r="G9" s="13">
        <v>34861.1</v>
      </c>
      <c r="H9" s="13">
        <v>37879.8</v>
      </c>
      <c r="I9" s="13">
        <v>67618.5</v>
      </c>
      <c r="J9" s="13">
        <v>72351.7</v>
      </c>
      <c r="K9" s="26">
        <v>74792.7</v>
      </c>
      <c r="L9" s="13">
        <v>106879.1</v>
      </c>
      <c r="M9" s="26">
        <v>125601.7</v>
      </c>
      <c r="N9" s="13">
        <v>199669.8</v>
      </c>
    </row>
    <row r="10" spans="1:14" s="27" customFormat="1" ht="24">
      <c r="A10" s="24" t="s">
        <v>6</v>
      </c>
      <c r="B10" s="30" t="s">
        <v>47</v>
      </c>
      <c r="C10" s="16">
        <v>8647.3</v>
      </c>
      <c r="D10" s="13">
        <v>14903.6</v>
      </c>
      <c r="E10" s="13">
        <v>16361.1</v>
      </c>
      <c r="F10" s="13">
        <v>25977.3</v>
      </c>
      <c r="G10" s="13">
        <v>20245.3</v>
      </c>
      <c r="H10" s="13">
        <v>20533.3</v>
      </c>
      <c r="I10" s="13">
        <v>29946.2</v>
      </c>
      <c r="J10" s="13">
        <v>27633.8</v>
      </c>
      <c r="K10" s="26">
        <v>32365.4</v>
      </c>
      <c r="L10" s="13">
        <v>47932.5</v>
      </c>
      <c r="M10" s="26">
        <v>52272.9</v>
      </c>
      <c r="N10" s="13">
        <v>76716.9</v>
      </c>
    </row>
    <row r="11" spans="1:14" s="27" customFormat="1" ht="24">
      <c r="A11" s="24" t="s">
        <v>7</v>
      </c>
      <c r="B11" s="30" t="s">
        <v>48</v>
      </c>
      <c r="C11" s="16">
        <v>6554.5</v>
      </c>
      <c r="D11" s="13">
        <v>15048</v>
      </c>
      <c r="E11" s="13">
        <v>15661.5</v>
      </c>
      <c r="F11" s="13">
        <v>21658.7</v>
      </c>
      <c r="G11" s="13">
        <v>14615.8</v>
      </c>
      <c r="H11" s="13">
        <v>17346.5</v>
      </c>
      <c r="I11" s="13">
        <v>37672.3</v>
      </c>
      <c r="J11" s="13">
        <v>44717.8</v>
      </c>
      <c r="K11" s="26">
        <v>42427.3</v>
      </c>
      <c r="L11" s="13">
        <v>58946.6</v>
      </c>
      <c r="M11" s="26">
        <v>73328.7</v>
      </c>
      <c r="N11" s="13">
        <v>122952.9</v>
      </c>
    </row>
    <row r="12" spans="1:14" s="27" customFormat="1" ht="12">
      <c r="A12" s="24" t="s">
        <v>8</v>
      </c>
      <c r="B12" s="29" t="s">
        <v>49</v>
      </c>
      <c r="C12" s="16"/>
      <c r="D12" s="13"/>
      <c r="E12" s="13" t="s">
        <v>86</v>
      </c>
      <c r="F12" s="13" t="s">
        <v>86</v>
      </c>
      <c r="G12" s="13" t="s">
        <v>86</v>
      </c>
      <c r="H12" s="13" t="s">
        <v>86</v>
      </c>
      <c r="I12" s="13" t="s">
        <v>86</v>
      </c>
      <c r="J12" s="13" t="s">
        <v>86</v>
      </c>
      <c r="K12" s="26" t="s">
        <v>86</v>
      </c>
      <c r="L12" s="13" t="s">
        <v>86</v>
      </c>
      <c r="M12" s="26" t="s">
        <v>86</v>
      </c>
      <c r="N12" s="13" t="s">
        <v>86</v>
      </c>
    </row>
    <row r="13" spans="1:14" s="27" customFormat="1" ht="36">
      <c r="A13" s="24" t="s">
        <v>9</v>
      </c>
      <c r="B13" s="29" t="s">
        <v>50</v>
      </c>
      <c r="C13" s="16">
        <f>C14+C15</f>
        <v>49810.4</v>
      </c>
      <c r="D13" s="16">
        <f aca="true" t="shared" si="3" ref="D13:N13">D14+D15</f>
        <v>77023.2</v>
      </c>
      <c r="E13" s="16">
        <f t="shared" si="3"/>
        <v>74940.6</v>
      </c>
      <c r="F13" s="16">
        <f t="shared" si="3"/>
        <v>84205.1</v>
      </c>
      <c r="G13" s="16">
        <f t="shared" si="3"/>
        <v>47996.2</v>
      </c>
      <c r="H13" s="16">
        <f t="shared" si="3"/>
        <v>88417</v>
      </c>
      <c r="I13" s="16">
        <f t="shared" si="3"/>
        <v>85611.8</v>
      </c>
      <c r="J13" s="16">
        <f t="shared" si="3"/>
        <v>81022.20000000001</v>
      </c>
      <c r="K13" s="16">
        <f t="shared" si="3"/>
        <v>89206.5</v>
      </c>
      <c r="L13" s="16">
        <f t="shared" si="3"/>
        <v>116274.4</v>
      </c>
      <c r="M13" s="17">
        <f t="shared" si="3"/>
        <v>145679.1</v>
      </c>
      <c r="N13" s="13">
        <f t="shared" si="3"/>
        <v>195575</v>
      </c>
    </row>
    <row r="14" spans="1:14" s="27" customFormat="1" ht="24">
      <c r="A14" s="24" t="s">
        <v>10</v>
      </c>
      <c r="B14" s="30" t="s">
        <v>51</v>
      </c>
      <c r="C14" s="16">
        <v>21645.5</v>
      </c>
      <c r="D14" s="13">
        <v>38731.2</v>
      </c>
      <c r="E14" s="13">
        <v>30369.2</v>
      </c>
      <c r="F14" s="13">
        <v>37995.3</v>
      </c>
      <c r="G14" s="13">
        <v>26188.3</v>
      </c>
      <c r="H14" s="13">
        <v>37910</v>
      </c>
      <c r="I14" s="13">
        <v>34103.5</v>
      </c>
      <c r="J14" s="13">
        <v>53933.3</v>
      </c>
      <c r="K14" s="26">
        <v>61911.8</v>
      </c>
      <c r="L14" s="13">
        <v>41916.4</v>
      </c>
      <c r="M14" s="26">
        <v>53512</v>
      </c>
      <c r="N14" s="13">
        <v>77794.1</v>
      </c>
    </row>
    <row r="15" spans="1:14" s="27" customFormat="1" ht="24">
      <c r="A15" s="24" t="s">
        <v>11</v>
      </c>
      <c r="B15" s="30" t="s">
        <v>52</v>
      </c>
      <c r="C15" s="16">
        <v>28164.9</v>
      </c>
      <c r="D15" s="13">
        <v>38292</v>
      </c>
      <c r="E15" s="13">
        <v>44571.4</v>
      </c>
      <c r="F15" s="13">
        <v>46209.8</v>
      </c>
      <c r="G15" s="13">
        <v>21807.9</v>
      </c>
      <c r="H15" s="13">
        <v>50507</v>
      </c>
      <c r="I15" s="13">
        <v>51508.3</v>
      </c>
      <c r="J15" s="13">
        <v>27088.9</v>
      </c>
      <c r="K15" s="31">
        <v>27294.7</v>
      </c>
      <c r="L15" s="22">
        <v>74358</v>
      </c>
      <c r="M15" s="31">
        <v>92167.1</v>
      </c>
      <c r="N15" s="22">
        <v>117780.9</v>
      </c>
    </row>
    <row r="16" spans="1:14" s="27" customFormat="1" ht="27" customHeight="1">
      <c r="A16" s="24" t="s">
        <v>12</v>
      </c>
      <c r="B16" s="30" t="s">
        <v>53</v>
      </c>
      <c r="C16" s="16" t="s">
        <v>86</v>
      </c>
      <c r="D16" s="13" t="s">
        <v>86</v>
      </c>
      <c r="E16" s="13" t="s">
        <v>86</v>
      </c>
      <c r="F16" s="13" t="s">
        <v>86</v>
      </c>
      <c r="G16" s="13" t="s">
        <v>86</v>
      </c>
      <c r="H16" s="13" t="s">
        <v>86</v>
      </c>
      <c r="I16" s="13" t="s">
        <v>86</v>
      </c>
      <c r="J16" s="13" t="s">
        <v>86</v>
      </c>
      <c r="K16" s="26" t="s">
        <v>86</v>
      </c>
      <c r="L16" s="13" t="s">
        <v>86</v>
      </c>
      <c r="M16" s="26" t="s">
        <v>86</v>
      </c>
      <c r="N16" s="13" t="s">
        <v>86</v>
      </c>
    </row>
    <row r="17" spans="1:14" s="27" customFormat="1" ht="12">
      <c r="A17" s="24" t="s">
        <v>13</v>
      </c>
      <c r="B17" s="29" t="s">
        <v>54</v>
      </c>
      <c r="C17" s="16" t="s">
        <v>86</v>
      </c>
      <c r="D17" s="13" t="s">
        <v>86</v>
      </c>
      <c r="E17" s="13" t="s">
        <v>86</v>
      </c>
      <c r="F17" s="13" t="s">
        <v>86</v>
      </c>
      <c r="G17" s="13" t="s">
        <v>86</v>
      </c>
      <c r="H17" s="13" t="s">
        <v>86</v>
      </c>
      <c r="I17" s="13" t="s">
        <v>86</v>
      </c>
      <c r="J17" s="13" t="s">
        <v>86</v>
      </c>
      <c r="K17" s="26" t="s">
        <v>86</v>
      </c>
      <c r="L17" s="13" t="s">
        <v>86</v>
      </c>
      <c r="M17" s="26" t="s">
        <v>86</v>
      </c>
      <c r="N17" s="13" t="s">
        <v>86</v>
      </c>
    </row>
    <row r="18" spans="1:14" s="27" customFormat="1" ht="12">
      <c r="A18" s="24" t="s">
        <v>14</v>
      </c>
      <c r="B18" s="29" t="s">
        <v>55</v>
      </c>
      <c r="C18" s="16" t="s">
        <v>86</v>
      </c>
      <c r="D18" s="13" t="s">
        <v>86</v>
      </c>
      <c r="E18" s="13" t="s">
        <v>86</v>
      </c>
      <c r="F18" s="13" t="s">
        <v>86</v>
      </c>
      <c r="G18" s="13" t="s">
        <v>86</v>
      </c>
      <c r="H18" s="13" t="s">
        <v>86</v>
      </c>
      <c r="I18" s="13" t="s">
        <v>86</v>
      </c>
      <c r="J18" s="13" t="s">
        <v>86</v>
      </c>
      <c r="K18" s="26" t="s">
        <v>86</v>
      </c>
      <c r="L18" s="13" t="s">
        <v>86</v>
      </c>
      <c r="M18" s="26" t="s">
        <v>86</v>
      </c>
      <c r="N18" s="13" t="s">
        <v>86</v>
      </c>
    </row>
    <row r="19" spans="1:14" s="27" customFormat="1" ht="12">
      <c r="A19" s="24" t="s">
        <v>15</v>
      </c>
      <c r="B19" s="30" t="s">
        <v>56</v>
      </c>
      <c r="C19" s="16" t="s">
        <v>86</v>
      </c>
      <c r="D19" s="13" t="s">
        <v>86</v>
      </c>
      <c r="E19" s="13" t="s">
        <v>86</v>
      </c>
      <c r="F19" s="13" t="s">
        <v>86</v>
      </c>
      <c r="G19" s="13" t="s">
        <v>86</v>
      </c>
      <c r="H19" s="13" t="s">
        <v>86</v>
      </c>
      <c r="I19" s="13" t="s">
        <v>86</v>
      </c>
      <c r="J19" s="13" t="s">
        <v>86</v>
      </c>
      <c r="K19" s="26" t="s">
        <v>86</v>
      </c>
      <c r="L19" s="13" t="s">
        <v>86</v>
      </c>
      <c r="M19" s="26" t="s">
        <v>86</v>
      </c>
      <c r="N19" s="13" t="s">
        <v>86</v>
      </c>
    </row>
    <row r="20" spans="1:14" s="27" customFormat="1" ht="12">
      <c r="A20" s="24" t="s">
        <v>38</v>
      </c>
      <c r="B20" s="29" t="s">
        <v>57</v>
      </c>
      <c r="C20" s="16">
        <f>C21+C22</f>
        <v>13653.7</v>
      </c>
      <c r="D20" s="16">
        <f aca="true" t="shared" si="4" ref="D20:N20">D21+D22</f>
        <v>12923.4</v>
      </c>
      <c r="E20" s="16">
        <f t="shared" si="4"/>
        <v>20778.399999999998</v>
      </c>
      <c r="F20" s="16">
        <f t="shared" si="4"/>
        <v>28822</v>
      </c>
      <c r="G20" s="16">
        <f t="shared" si="4"/>
        <v>25307.600000000002</v>
      </c>
      <c r="H20" s="16">
        <f t="shared" si="4"/>
        <v>24650</v>
      </c>
      <c r="I20" s="16">
        <f t="shared" si="4"/>
        <v>24427.4</v>
      </c>
      <c r="J20" s="16">
        <f t="shared" si="4"/>
        <v>27522.9</v>
      </c>
      <c r="K20" s="16">
        <f t="shared" si="4"/>
        <v>27852.7</v>
      </c>
      <c r="L20" s="16">
        <f t="shared" si="4"/>
        <v>31615.8</v>
      </c>
      <c r="M20" s="17">
        <f t="shared" si="4"/>
        <v>39137.5</v>
      </c>
      <c r="N20" s="13">
        <f t="shared" si="4"/>
        <v>51822.899999999994</v>
      </c>
    </row>
    <row r="21" spans="1:14" s="27" customFormat="1" ht="24">
      <c r="A21" s="24" t="s">
        <v>16</v>
      </c>
      <c r="B21" s="30" t="s">
        <v>58</v>
      </c>
      <c r="C21" s="16">
        <v>11819</v>
      </c>
      <c r="D21" s="13">
        <v>12579.8</v>
      </c>
      <c r="E21" s="13">
        <v>20359.6</v>
      </c>
      <c r="F21" s="13">
        <v>28393.8</v>
      </c>
      <c r="G21" s="13">
        <v>25043.7</v>
      </c>
      <c r="H21" s="13">
        <v>24345.6</v>
      </c>
      <c r="I21" s="13">
        <v>24049.9</v>
      </c>
      <c r="J21" s="13">
        <v>27088.9</v>
      </c>
      <c r="K21" s="26">
        <v>27294.7</v>
      </c>
      <c r="L21" s="13">
        <v>31061.6</v>
      </c>
      <c r="M21" s="26">
        <v>38753.8</v>
      </c>
      <c r="N21" s="13">
        <v>51518.7</v>
      </c>
    </row>
    <row r="22" spans="1:14" ht="12.75">
      <c r="A22" s="24" t="s">
        <v>17</v>
      </c>
      <c r="B22" s="30" t="s">
        <v>59</v>
      </c>
      <c r="C22" s="16">
        <v>1834.7</v>
      </c>
      <c r="D22" s="13">
        <v>343.6</v>
      </c>
      <c r="E22" s="13">
        <v>418.8</v>
      </c>
      <c r="F22" s="13">
        <v>428.2</v>
      </c>
      <c r="G22" s="13">
        <v>263.9</v>
      </c>
      <c r="H22" s="13">
        <v>304.4</v>
      </c>
      <c r="I22" s="13">
        <v>377.5</v>
      </c>
      <c r="J22" s="13">
        <v>434</v>
      </c>
      <c r="K22" s="26">
        <v>558</v>
      </c>
      <c r="L22" s="13">
        <v>554.2</v>
      </c>
      <c r="M22" s="26">
        <v>383.7</v>
      </c>
      <c r="N22" s="13">
        <v>304.2</v>
      </c>
    </row>
    <row r="23" spans="1:14" ht="12.75">
      <c r="A23" s="24" t="s">
        <v>18</v>
      </c>
      <c r="B23" s="28" t="s">
        <v>60</v>
      </c>
      <c r="C23" s="16">
        <v>3110.6</v>
      </c>
      <c r="D23" s="13">
        <v>4380.7</v>
      </c>
      <c r="E23" s="13">
        <v>4654.6</v>
      </c>
      <c r="F23" s="13">
        <v>5320.9</v>
      </c>
      <c r="G23" s="13">
        <v>2127.9</v>
      </c>
      <c r="H23" s="13">
        <v>6752.9</v>
      </c>
      <c r="I23" s="13">
        <v>7118</v>
      </c>
      <c r="J23" s="13">
        <v>9101.9</v>
      </c>
      <c r="K23" s="26">
        <v>10098.2</v>
      </c>
      <c r="L23" s="13">
        <v>10079.2</v>
      </c>
      <c r="M23" s="26">
        <v>14081.2</v>
      </c>
      <c r="N23" s="13">
        <v>13172.6</v>
      </c>
    </row>
    <row r="24" spans="1:14" ht="12.75">
      <c r="A24" s="24" t="s">
        <v>19</v>
      </c>
      <c r="B24" s="29" t="s">
        <v>61</v>
      </c>
      <c r="C24" s="16">
        <v>111.8</v>
      </c>
      <c r="D24" s="13">
        <v>153.2</v>
      </c>
      <c r="E24" s="13">
        <v>168.6</v>
      </c>
      <c r="F24" s="13">
        <v>166.6</v>
      </c>
      <c r="G24" s="13">
        <v>60.6</v>
      </c>
      <c r="H24" s="13">
        <v>307.2</v>
      </c>
      <c r="I24" s="13">
        <v>448.1</v>
      </c>
      <c r="J24" s="13">
        <v>490.3</v>
      </c>
      <c r="K24" s="26">
        <v>485.5</v>
      </c>
      <c r="L24" s="13">
        <v>450.4</v>
      </c>
      <c r="M24" s="26">
        <v>521</v>
      </c>
      <c r="N24" s="13">
        <v>591.8</v>
      </c>
    </row>
    <row r="25" spans="1:14" ht="12.75">
      <c r="A25" s="24" t="s">
        <v>20</v>
      </c>
      <c r="B25" s="29" t="s">
        <v>62</v>
      </c>
      <c r="C25" s="16" t="s">
        <v>86</v>
      </c>
      <c r="D25" s="13"/>
      <c r="E25" s="13" t="s">
        <v>86</v>
      </c>
      <c r="F25" s="13" t="s">
        <v>86</v>
      </c>
      <c r="G25" s="13" t="s">
        <v>86</v>
      </c>
      <c r="H25" s="13"/>
      <c r="I25" s="13" t="s">
        <v>86</v>
      </c>
      <c r="J25" s="13" t="s">
        <v>86</v>
      </c>
      <c r="K25" s="26" t="s">
        <v>86</v>
      </c>
      <c r="L25" s="13" t="s">
        <v>86</v>
      </c>
      <c r="M25" s="26" t="s">
        <v>86</v>
      </c>
      <c r="N25" s="13" t="s">
        <v>86</v>
      </c>
    </row>
    <row r="26" spans="1:14" ht="24">
      <c r="A26" s="24" t="s">
        <v>21</v>
      </c>
      <c r="B26" s="29" t="s">
        <v>63</v>
      </c>
      <c r="C26" s="32">
        <v>1202.5</v>
      </c>
      <c r="D26" s="33">
        <v>1911.7</v>
      </c>
      <c r="E26" s="13">
        <v>2148</v>
      </c>
      <c r="F26" s="13">
        <v>2624</v>
      </c>
      <c r="G26" s="13">
        <v>1036</v>
      </c>
      <c r="H26" s="13">
        <v>2713.7</v>
      </c>
      <c r="I26" s="13">
        <v>2985.1</v>
      </c>
      <c r="J26" s="13">
        <v>3845.1</v>
      </c>
      <c r="K26" s="26">
        <v>4509.9</v>
      </c>
      <c r="L26" s="13">
        <v>4628.2</v>
      </c>
      <c r="M26" s="26">
        <v>5509.4</v>
      </c>
      <c r="N26" s="13">
        <v>5215.3</v>
      </c>
    </row>
    <row r="27" spans="1:14" ht="24" customHeight="1">
      <c r="A27" s="24" t="s">
        <v>22</v>
      </c>
      <c r="B27" s="29" t="s">
        <v>64</v>
      </c>
      <c r="C27" s="16">
        <v>1796.3</v>
      </c>
      <c r="D27" s="13">
        <v>2315.7</v>
      </c>
      <c r="E27" s="33">
        <v>2338</v>
      </c>
      <c r="F27" s="33">
        <v>2530.2</v>
      </c>
      <c r="G27" s="33">
        <v>1031.3</v>
      </c>
      <c r="H27" s="33">
        <v>3731.9</v>
      </c>
      <c r="I27" s="33">
        <v>3684.8</v>
      </c>
      <c r="J27" s="13">
        <v>4766.4</v>
      </c>
      <c r="K27" s="26">
        <v>5102.7</v>
      </c>
      <c r="L27" s="13">
        <v>5000.6</v>
      </c>
      <c r="M27" s="26">
        <v>8050.7</v>
      </c>
      <c r="N27" s="13">
        <v>7365</v>
      </c>
    </row>
    <row r="28" spans="1:14" ht="12.75">
      <c r="A28" s="24" t="s">
        <v>23</v>
      </c>
      <c r="B28" s="28" t="s">
        <v>65</v>
      </c>
      <c r="C28" s="32"/>
      <c r="D28" s="33"/>
      <c r="E28" s="33" t="s">
        <v>86</v>
      </c>
      <c r="F28" s="33" t="s">
        <v>86</v>
      </c>
      <c r="G28" s="33" t="s">
        <v>86</v>
      </c>
      <c r="H28" s="33" t="s">
        <v>86</v>
      </c>
      <c r="I28" s="33" t="s">
        <v>86</v>
      </c>
      <c r="J28" s="13" t="s">
        <v>86</v>
      </c>
      <c r="K28" s="26" t="s">
        <v>86</v>
      </c>
      <c r="L28" s="13">
        <v>0.3</v>
      </c>
      <c r="M28" s="26">
        <v>0.1</v>
      </c>
      <c r="N28" s="13" t="s">
        <v>86</v>
      </c>
    </row>
    <row r="29" spans="1:14" s="35" customFormat="1" ht="23.25" customHeight="1">
      <c r="A29" s="18"/>
      <c r="B29" s="34" t="s">
        <v>84</v>
      </c>
      <c r="C29" s="20">
        <v>-553.9</v>
      </c>
      <c r="D29" s="22">
        <v>510.6</v>
      </c>
      <c r="E29" s="22">
        <v>234.3</v>
      </c>
      <c r="F29" s="22">
        <v>405.3</v>
      </c>
      <c r="G29" s="22">
        <v>-756.5</v>
      </c>
      <c r="H29" s="22">
        <v>856.7</v>
      </c>
      <c r="I29" s="22">
        <v>293.1</v>
      </c>
      <c r="J29" s="13">
        <v>548.2</v>
      </c>
      <c r="K29" s="26">
        <v>121.2</v>
      </c>
      <c r="L29" s="13">
        <v>217.9</v>
      </c>
      <c r="M29" s="26">
        <v>523.3</v>
      </c>
      <c r="N29" s="13">
        <v>-194.6</v>
      </c>
    </row>
    <row r="30" spans="1:14" ht="19.5" customHeight="1">
      <c r="A30" s="24" t="s">
        <v>24</v>
      </c>
      <c r="B30" s="36" t="s">
        <v>66</v>
      </c>
      <c r="C30" s="16">
        <v>137780.2</v>
      </c>
      <c r="D30" s="13">
        <v>152465.9</v>
      </c>
      <c r="E30" s="13">
        <v>180969</v>
      </c>
      <c r="F30" s="13">
        <v>196594.1</v>
      </c>
      <c r="G30" s="13">
        <v>178837.1</v>
      </c>
      <c r="H30" s="13">
        <v>208003.1</v>
      </c>
      <c r="I30" s="13">
        <v>229348.9</v>
      </c>
      <c r="J30" s="13">
        <v>264171.1</v>
      </c>
      <c r="K30" s="26">
        <v>292696.4</v>
      </c>
      <c r="L30" s="13">
        <v>326421.5</v>
      </c>
      <c r="M30" s="26">
        <v>365954.5</v>
      </c>
      <c r="N30" s="13">
        <v>421154.3</v>
      </c>
    </row>
    <row r="31" spans="1:14" ht="12.75">
      <c r="A31" s="24" t="s">
        <v>25</v>
      </c>
      <c r="B31" s="28" t="s">
        <v>67</v>
      </c>
      <c r="C31" s="16">
        <v>70079.9</v>
      </c>
      <c r="D31" s="13">
        <v>76180</v>
      </c>
      <c r="E31" s="13">
        <v>85944.9</v>
      </c>
      <c r="F31" s="13">
        <v>81039.6</v>
      </c>
      <c r="G31" s="13">
        <v>63588.8</v>
      </c>
      <c r="H31" s="13">
        <v>91004.2</v>
      </c>
      <c r="I31" s="13">
        <v>100221.2</v>
      </c>
      <c r="J31" s="13">
        <v>117761.7</v>
      </c>
      <c r="K31" s="26">
        <v>134095.8</v>
      </c>
      <c r="L31" s="13">
        <v>148720.3</v>
      </c>
      <c r="M31" s="26">
        <v>171933</v>
      </c>
      <c r="N31" s="13">
        <v>202534.4</v>
      </c>
    </row>
    <row r="32" spans="1:14" ht="24">
      <c r="A32" s="24" t="s">
        <v>26</v>
      </c>
      <c r="B32" s="28" t="s">
        <v>68</v>
      </c>
      <c r="C32" s="16">
        <v>30412.6</v>
      </c>
      <c r="D32" s="13">
        <v>33406.7</v>
      </c>
      <c r="E32" s="13">
        <v>41116.1</v>
      </c>
      <c r="F32" s="13">
        <v>55536.8</v>
      </c>
      <c r="G32" s="13">
        <v>51119.2</v>
      </c>
      <c r="H32" s="13">
        <v>52662.4</v>
      </c>
      <c r="I32" s="13">
        <v>54358.6</v>
      </c>
      <c r="J32" s="13">
        <v>60941.2</v>
      </c>
      <c r="K32" s="26">
        <v>69001</v>
      </c>
      <c r="L32" s="13">
        <v>79762.4</v>
      </c>
      <c r="M32" s="26">
        <v>90008.9</v>
      </c>
      <c r="N32" s="13">
        <v>97293.5</v>
      </c>
    </row>
    <row r="33" spans="1:14" ht="24">
      <c r="A33" s="24" t="s">
        <v>27</v>
      </c>
      <c r="B33" s="28" t="s">
        <v>69</v>
      </c>
      <c r="C33" s="16">
        <v>5220.7</v>
      </c>
      <c r="D33" s="13">
        <v>8058.2</v>
      </c>
      <c r="E33" s="13">
        <v>10229.8</v>
      </c>
      <c r="F33" s="13">
        <v>12821.4</v>
      </c>
      <c r="G33" s="13">
        <v>14098.3</v>
      </c>
      <c r="H33" s="13">
        <v>15690.9</v>
      </c>
      <c r="I33" s="13">
        <v>18293.1</v>
      </c>
      <c r="J33" s="13">
        <v>22831.8</v>
      </c>
      <c r="K33" s="26">
        <v>28203.8</v>
      </c>
      <c r="L33" s="13">
        <v>30627</v>
      </c>
      <c r="M33" s="26">
        <v>36880.8</v>
      </c>
      <c r="N33" s="13">
        <v>40321.7</v>
      </c>
    </row>
    <row r="34" spans="1:14" ht="24">
      <c r="A34" s="24" t="s">
        <v>28</v>
      </c>
      <c r="B34" s="28" t="s">
        <v>70</v>
      </c>
      <c r="C34" s="16">
        <v>4.3</v>
      </c>
      <c r="D34" s="13">
        <v>7.8</v>
      </c>
      <c r="E34" s="13">
        <v>8.2</v>
      </c>
      <c r="F34" s="13">
        <v>9</v>
      </c>
      <c r="G34" s="13">
        <v>21.4</v>
      </c>
      <c r="H34" s="13">
        <v>28.8</v>
      </c>
      <c r="I34" s="13">
        <v>17.9</v>
      </c>
      <c r="J34" s="13">
        <v>22.1</v>
      </c>
      <c r="K34" s="26">
        <v>29</v>
      </c>
      <c r="L34" s="13">
        <v>35.5</v>
      </c>
      <c r="M34" s="26">
        <v>18.5</v>
      </c>
      <c r="N34" s="13">
        <v>20.7</v>
      </c>
    </row>
    <row r="35" spans="1:14" ht="12.75">
      <c r="A35" s="24" t="s">
        <v>29</v>
      </c>
      <c r="B35" s="28" t="s">
        <v>71</v>
      </c>
      <c r="C35" s="16">
        <v>15334</v>
      </c>
      <c r="D35" s="13">
        <v>15498.1</v>
      </c>
      <c r="E35" s="13">
        <v>20998.3</v>
      </c>
      <c r="F35" s="13">
        <v>24550</v>
      </c>
      <c r="G35" s="13">
        <v>24501.9</v>
      </c>
      <c r="H35" s="13">
        <v>23365.4</v>
      </c>
      <c r="I35" s="13">
        <v>23551.7</v>
      </c>
      <c r="J35" s="13">
        <v>27243.7</v>
      </c>
      <c r="K35" s="26">
        <v>24038.9</v>
      </c>
      <c r="L35" s="13">
        <v>27062.8</v>
      </c>
      <c r="M35" s="26">
        <v>27396.3</v>
      </c>
      <c r="N35" s="13">
        <v>29322.3</v>
      </c>
    </row>
    <row r="36" spans="1:14" ht="12.75">
      <c r="A36" s="24" t="s">
        <v>30</v>
      </c>
      <c r="B36" s="28" t="s">
        <v>72</v>
      </c>
      <c r="C36" s="16">
        <v>3511.9</v>
      </c>
      <c r="D36" s="13">
        <v>5105.8</v>
      </c>
      <c r="E36" s="13">
        <v>5201.5</v>
      </c>
      <c r="F36" s="13">
        <v>4316.6</v>
      </c>
      <c r="G36" s="13">
        <v>5183.2</v>
      </c>
      <c r="H36" s="13">
        <v>5019.9</v>
      </c>
      <c r="I36" s="13">
        <v>6464.5</v>
      </c>
      <c r="J36" s="13">
        <v>6698.7</v>
      </c>
      <c r="K36" s="26">
        <v>6057.2</v>
      </c>
      <c r="L36" s="13">
        <v>5853.5</v>
      </c>
      <c r="M36" s="26">
        <v>6359.3</v>
      </c>
      <c r="N36" s="13">
        <v>7703</v>
      </c>
    </row>
    <row r="37" spans="1:14" ht="12.75">
      <c r="A37" s="24" t="s">
        <v>31</v>
      </c>
      <c r="B37" s="28" t="s">
        <v>73</v>
      </c>
      <c r="C37" s="16">
        <v>11677.3</v>
      </c>
      <c r="D37" s="13">
        <v>11489.8</v>
      </c>
      <c r="E37" s="13">
        <v>15418.9</v>
      </c>
      <c r="F37" s="13">
        <v>15645.4</v>
      </c>
      <c r="G37" s="13">
        <v>17846.7</v>
      </c>
      <c r="H37" s="13">
        <v>16755.6</v>
      </c>
      <c r="I37" s="13">
        <v>22796.3</v>
      </c>
      <c r="J37" s="13">
        <v>24722.2</v>
      </c>
      <c r="K37" s="26">
        <v>27301.8</v>
      </c>
      <c r="L37" s="13">
        <v>30592.6</v>
      </c>
      <c r="M37" s="26">
        <v>29305.3</v>
      </c>
      <c r="N37" s="13">
        <v>40078.8</v>
      </c>
    </row>
    <row r="38" spans="1:14" ht="12.75">
      <c r="A38" s="24" t="s">
        <v>32</v>
      </c>
      <c r="B38" s="28" t="s">
        <v>74</v>
      </c>
      <c r="C38" s="16">
        <v>1539.6</v>
      </c>
      <c r="D38" s="13">
        <v>2719.5</v>
      </c>
      <c r="E38" s="13">
        <v>2051.3</v>
      </c>
      <c r="F38" s="13">
        <v>2675.4</v>
      </c>
      <c r="G38" s="13">
        <v>2477.7</v>
      </c>
      <c r="H38" s="13">
        <v>3476</v>
      </c>
      <c r="I38" s="13">
        <v>3645.6</v>
      </c>
      <c r="J38" s="13">
        <v>3949.7</v>
      </c>
      <c r="K38" s="26">
        <v>3969</v>
      </c>
      <c r="L38" s="13">
        <v>3767.4</v>
      </c>
      <c r="M38" s="26">
        <v>4052.3</v>
      </c>
      <c r="N38" s="13">
        <v>3879.9</v>
      </c>
    </row>
    <row r="39" spans="1:14" ht="37.5" customHeight="1">
      <c r="A39" s="24" t="s">
        <v>33</v>
      </c>
      <c r="B39" s="36" t="s">
        <v>75</v>
      </c>
      <c r="C39" s="16">
        <v>126.4</v>
      </c>
      <c r="D39" s="13">
        <v>158</v>
      </c>
      <c r="E39" s="13">
        <v>222</v>
      </c>
      <c r="F39" s="13">
        <v>319.4</v>
      </c>
      <c r="G39" s="13">
        <v>402.6</v>
      </c>
      <c r="H39" s="13">
        <v>413</v>
      </c>
      <c r="I39" s="13">
        <v>621.1</v>
      </c>
      <c r="J39" s="13">
        <v>325.6</v>
      </c>
      <c r="K39" s="26">
        <v>390.5</v>
      </c>
      <c r="L39" s="13">
        <v>492.2</v>
      </c>
      <c r="M39" s="26">
        <v>290.1</v>
      </c>
      <c r="N39" s="13">
        <v>440.6</v>
      </c>
    </row>
    <row r="40" spans="1:14" ht="24">
      <c r="A40" s="24" t="s">
        <v>34</v>
      </c>
      <c r="B40" s="28" t="s">
        <v>76</v>
      </c>
      <c r="C40" s="16">
        <v>101.7</v>
      </c>
      <c r="D40" s="13">
        <v>117.3</v>
      </c>
      <c r="E40" s="13">
        <v>174.7</v>
      </c>
      <c r="F40" s="13">
        <v>258.6</v>
      </c>
      <c r="G40" s="13">
        <v>360.5</v>
      </c>
      <c r="H40" s="13">
        <v>370.4</v>
      </c>
      <c r="I40" s="13">
        <v>556.3</v>
      </c>
      <c r="J40" s="13">
        <v>284.8</v>
      </c>
      <c r="K40" s="26">
        <v>341.5</v>
      </c>
      <c r="L40" s="13">
        <v>430.5</v>
      </c>
      <c r="M40" s="26">
        <v>230.4</v>
      </c>
      <c r="N40" s="13">
        <v>350</v>
      </c>
    </row>
    <row r="41" spans="1:14" ht="24">
      <c r="A41" s="24" t="s">
        <v>35</v>
      </c>
      <c r="B41" s="28" t="s">
        <v>77</v>
      </c>
      <c r="C41" s="16">
        <v>24.7</v>
      </c>
      <c r="D41" s="13">
        <v>40.7</v>
      </c>
      <c r="E41" s="13">
        <v>47.3</v>
      </c>
      <c r="F41" s="13">
        <v>60.8</v>
      </c>
      <c r="G41" s="13">
        <v>42.1</v>
      </c>
      <c r="H41" s="13">
        <v>43.2</v>
      </c>
      <c r="I41" s="13">
        <v>64.9</v>
      </c>
      <c r="J41" s="13">
        <v>40.8</v>
      </c>
      <c r="K41" s="26">
        <v>49</v>
      </c>
      <c r="L41" s="13">
        <v>61.7</v>
      </c>
      <c r="M41" s="26">
        <v>59.7</v>
      </c>
      <c r="N41" s="13">
        <v>90.6</v>
      </c>
    </row>
    <row r="42" spans="1:14" ht="24">
      <c r="A42" s="24" t="s">
        <v>36</v>
      </c>
      <c r="B42" s="28" t="s">
        <v>78</v>
      </c>
      <c r="C42" s="16" t="s">
        <v>86</v>
      </c>
      <c r="D42" s="13" t="s">
        <v>86</v>
      </c>
      <c r="E42" s="13"/>
      <c r="F42" s="13" t="s">
        <v>86</v>
      </c>
      <c r="G42" s="13" t="s">
        <v>86</v>
      </c>
      <c r="H42" s="13" t="s">
        <v>86</v>
      </c>
      <c r="I42" s="13" t="s">
        <v>86</v>
      </c>
      <c r="J42" s="13" t="s">
        <v>86</v>
      </c>
      <c r="K42" s="26" t="s">
        <v>86</v>
      </c>
      <c r="L42" s="13" t="s">
        <v>86</v>
      </c>
      <c r="M42" s="26">
        <v>0.1</v>
      </c>
      <c r="N42" s="13">
        <v>0.2</v>
      </c>
    </row>
    <row r="43" spans="1:14" ht="24">
      <c r="A43" s="24" t="s">
        <v>37</v>
      </c>
      <c r="B43" s="28" t="s">
        <v>79</v>
      </c>
      <c r="C43" s="16" t="s">
        <v>86</v>
      </c>
      <c r="D43" s="13" t="s">
        <v>86</v>
      </c>
      <c r="E43" s="13"/>
      <c r="F43" s="13" t="s">
        <v>86</v>
      </c>
      <c r="G43" s="13" t="s">
        <v>86</v>
      </c>
      <c r="H43" s="13" t="s">
        <v>86</v>
      </c>
      <c r="I43" s="13" t="s">
        <v>86</v>
      </c>
      <c r="J43" s="13" t="s">
        <v>86</v>
      </c>
      <c r="K43" s="26" t="s">
        <v>86</v>
      </c>
      <c r="L43" s="13" t="s">
        <v>86</v>
      </c>
      <c r="M43" s="26" t="s">
        <v>86</v>
      </c>
      <c r="N43" s="13" t="s">
        <v>86</v>
      </c>
    </row>
    <row r="44" spans="1:14" ht="25.5" customHeight="1">
      <c r="A44" s="24" t="s">
        <v>3</v>
      </c>
      <c r="B44" s="37" t="s">
        <v>80</v>
      </c>
      <c r="C44" s="32">
        <v>43.7</v>
      </c>
      <c r="D44" s="33">
        <v>73.8</v>
      </c>
      <c r="E44" s="33">
        <v>50.9</v>
      </c>
      <c r="F44" s="33">
        <v>57.5</v>
      </c>
      <c r="G44" s="33">
        <v>84.747</v>
      </c>
      <c r="H44" s="33">
        <v>90.348</v>
      </c>
      <c r="I44" s="33">
        <v>95.6</v>
      </c>
      <c r="J44" s="13">
        <v>91.902</v>
      </c>
      <c r="K44" s="26">
        <v>107.625</v>
      </c>
      <c r="L44" s="13">
        <v>97.479</v>
      </c>
      <c r="M44" s="26">
        <v>136.1</v>
      </c>
      <c r="N44" s="13">
        <v>107.054</v>
      </c>
    </row>
    <row r="45" spans="1:14" ht="12.75" customHeight="1">
      <c r="A45" s="24" t="s">
        <v>1</v>
      </c>
      <c r="B45" s="38" t="s">
        <v>81</v>
      </c>
      <c r="C45" s="32">
        <v>525.8</v>
      </c>
      <c r="D45" s="33">
        <v>657.3</v>
      </c>
      <c r="E45" s="33">
        <v>683.7</v>
      </c>
      <c r="F45" s="33">
        <v>1061.5</v>
      </c>
      <c r="G45" s="33">
        <v>1061.511</v>
      </c>
      <c r="H45" s="33">
        <v>689.55</v>
      </c>
      <c r="I45" s="33">
        <v>1239.889</v>
      </c>
      <c r="J45" s="13">
        <v>1369.797</v>
      </c>
      <c r="K45" s="26">
        <v>1635.797</v>
      </c>
      <c r="L45" s="13">
        <v>1269.188</v>
      </c>
      <c r="M45" s="26">
        <v>1243.3</v>
      </c>
      <c r="N45" s="13">
        <v>1428.507</v>
      </c>
    </row>
    <row r="46" spans="1:14" ht="12.75" customHeight="1" thickBot="1">
      <c r="A46" s="39" t="s">
        <v>2</v>
      </c>
      <c r="B46" s="40" t="s">
        <v>82</v>
      </c>
      <c r="C46" s="41">
        <v>299</v>
      </c>
      <c r="D46" s="42">
        <v>614.6</v>
      </c>
      <c r="E46" s="42">
        <v>649.9</v>
      </c>
      <c r="F46" s="42">
        <v>442.3</v>
      </c>
      <c r="G46" s="42">
        <v>781.866</v>
      </c>
      <c r="H46" s="42">
        <v>643.513</v>
      </c>
      <c r="I46" s="42">
        <v>729.864</v>
      </c>
      <c r="J46" s="43">
        <v>952.683</v>
      </c>
      <c r="K46" s="44">
        <v>1157.0412201560002</v>
      </c>
      <c r="L46" s="13">
        <v>1501.2051</v>
      </c>
      <c r="M46" s="44">
        <v>1485.2</v>
      </c>
      <c r="N46" s="13">
        <v>1984.5895338979003</v>
      </c>
    </row>
    <row r="47" spans="4:9" ht="12.75" customHeight="1">
      <c r="D47" s="45"/>
      <c r="E47" s="45"/>
      <c r="F47" s="45"/>
      <c r="G47" s="45"/>
      <c r="H47" s="45"/>
      <c r="I47" s="45"/>
    </row>
    <row r="48" spans="1:9" ht="12.75" customHeight="1">
      <c r="A48" s="57" t="s">
        <v>87</v>
      </c>
      <c r="B48" s="57"/>
      <c r="D48" s="46"/>
      <c r="E48" s="46"/>
      <c r="F48" s="46"/>
      <c r="G48" s="46"/>
      <c r="H48" s="46"/>
      <c r="I48" s="46"/>
    </row>
    <row r="49" spans="4:9" ht="12.75" customHeight="1">
      <c r="D49" s="47"/>
      <c r="E49" s="47"/>
      <c r="F49" s="47"/>
      <c r="G49" s="47"/>
      <c r="H49" s="47"/>
      <c r="I49" s="47"/>
    </row>
    <row r="50" spans="4:9" ht="12.75" customHeight="1">
      <c r="D50" s="47"/>
      <c r="E50" s="47"/>
      <c r="F50" s="47"/>
      <c r="G50" s="47"/>
      <c r="H50" s="47"/>
      <c r="I50" s="47"/>
    </row>
    <row r="51" spans="4:9" ht="12.75" customHeight="1">
      <c r="D51" s="48"/>
      <c r="E51" s="48"/>
      <c r="F51" s="48"/>
      <c r="G51" s="48"/>
      <c r="H51" s="48"/>
      <c r="I51" s="48"/>
    </row>
    <row r="52" spans="4:9" ht="12.75" customHeight="1">
      <c r="D52" s="48"/>
      <c r="E52" s="48"/>
      <c r="F52" s="48"/>
      <c r="G52" s="48"/>
      <c r="H52" s="48"/>
      <c r="I52" s="48"/>
    </row>
  </sheetData>
  <sheetProtection/>
  <mergeCells count="3">
    <mergeCell ref="A1:K1"/>
    <mergeCell ref="A48:B48"/>
    <mergeCell ref="K2:N2"/>
  </mergeCells>
  <printOptions/>
  <pageMargins left="0.7874015748031497" right="0.1968503937007874" top="0.3937007874015748" bottom="0.4724409448818898" header="0.3937007874015748" footer="0.1968503937007874"/>
  <pageSetup horizontalDpi="600" verticalDpi="600" orientation="portrait" paperSize="9" scale="65" r:id="rId1"/>
  <headerFooter alignWithMargins="0">
    <oddFooter>&amp;R8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stimofeeva</dc:creator>
  <cp:keywords/>
  <dc:description/>
  <cp:lastModifiedBy>E.Rakhimova</cp:lastModifiedBy>
  <cp:lastPrinted>2017-06-09T11:37:24Z</cp:lastPrinted>
  <dcterms:created xsi:type="dcterms:W3CDTF">2017-03-30T08:51:03Z</dcterms:created>
  <dcterms:modified xsi:type="dcterms:W3CDTF">2023-06-07T08:41:03Z</dcterms:modified>
  <cp:category/>
  <cp:version/>
  <cp:contentType/>
  <cp:contentStatus/>
</cp:coreProperties>
</file>