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435" tabRatio="502"/>
  </bookViews>
  <sheets>
    <sheet name="Шымкент қ.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U7" i="20" l="1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A11" i="20" l="1"/>
  <c r="S11" i="20" l="1"/>
  <c r="K11" i="20"/>
  <c r="G11" i="20"/>
  <c r="C11" i="20"/>
  <c r="O11" i="20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<sst xmlns="http://schemas.openxmlformats.org/spreadsheetml/2006/main" count="79" uniqueCount="23">
  <si>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</si>
  <si>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</si>
  <si>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Көрсеткіштің атауы
</t>
  </si>
  <si>
    <t xml:space="preserve">Шымкент қ.
</t>
  </si>
  <si>
    <t xml:space="preserve">АӨК өнімдерінің экспорты мен импорты
</t>
  </si>
  <si>
    <t>2018 жыл</t>
  </si>
  <si>
    <t>2019 жыл</t>
  </si>
  <si>
    <t>2020 жыл</t>
  </si>
  <si>
    <t>2021 жыл</t>
  </si>
  <si>
    <t>2022 жыл</t>
  </si>
  <si>
    <t>тонна</t>
  </si>
  <si>
    <t>мың АҚШ доллары</t>
  </si>
  <si>
    <t>2023 жыл</t>
  </si>
  <si>
    <t>2024 жыл</t>
  </si>
  <si>
    <t>2025 жылғы қаңтар-желтоқсан*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</si>
  <si>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</si>
  <si>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</si>
  <si>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</si>
  <si>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</si>
  <si>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АӨК өнімдері бойынша барлығы:</t>
  </si>
  <si>
    <t>* Алдын ала деректер.</t>
  </si>
  <si>
    <t xml:space="preserve">2025 жылғы қаңтар-сәуір* </t>
  </si>
  <si>
    <t xml:space="preserve">2026 жылғы қаңтар-сәуір*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</si>
</sst>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0" xfId="0" applyNumberFormat="1" applyFont="1"/>
    <xf numFmtId="164" fontId="6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/>
    <xf numFmtId="164" fontId="5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1" applyFont="1" applyFill="1" applyBorder="1" applyAlignment="1">
      <alignment horizontal="left" wrapText="1"/>
    </xf>
    <xf numFmtId="0" fontId="5" fillId="0" borderId="0" xfId="1" applyFont="1" applyFill="1"/>
    <xf numFmtId="164" fontId="6" fillId="0" borderId="0" xfId="0" applyNumberFormat="1" applyFont="1" applyBorder="1"/>
    <xf numFmtId="164" fontId="9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/>
    <xf numFmtId="0" fontId="5" fillId="0" borderId="7" xfId="1" applyFont="1" applyFill="1" applyBorder="1" applyAlignment="1">
      <alignment horizontal="center" vertical="center" wrapText="1"/>
    </xf>
    <xf numFmtId="0" fontId="3" fillId="0" borderId="0" xfId="0" applyFont="1" applyBorder="1"/>
    <xf numFmtId="164" fontId="7" fillId="0" borderId="8" xfId="0" applyNumberFormat="1" applyFont="1" applyBorder="1"/>
    <xf numFmtId="164" fontId="6" fillId="0" borderId="9" xfId="0" applyNumberFormat="1" applyFont="1" applyBorder="1"/>
    <xf numFmtId="164" fontId="5" fillId="0" borderId="9" xfId="0" applyNumberFormat="1" applyFont="1" applyBorder="1" applyAlignment="1"/>
    <xf numFmtId="164" fontId="7" fillId="0" borderId="5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0" fontId="5" fillId="0" borderId="2" xfId="1" applyFont="1" applyFill="1" applyBorder="1" applyAlignment="1">
      <alignment horizontal="center" vertical="center" wrapText="1"/>
    </xf>
    <xf numFmtId="164" fontId="6" fillId="0" borderId="6" xfId="0" applyNumberFormat="1" applyFont="1" applyBorder="1"/>
    <xf numFmtId="164" fontId="7" fillId="0" borderId="7" xfId="0" applyNumberFormat="1" applyFont="1" applyBorder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P13"/>
  <sheetViews>
    <sheetView tabSelected="1" zoomScale="90" zoomScaleNormal="9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10" sqref="A10"/>
    </sheetView>
  </sheetViews>
  <sheetFormatPr defaultRowHeight="15" x14ac:dyDescent="0.25"/>
  <cols>
    <col min="1" max="1" width="39.42578125" style="17" customWidth="1"/>
    <col min="2" max="2" width="9.7109375" style="17" bestFit="1" customWidth="1"/>
    <col min="3" max="11" width="9.140625" style="17"/>
    <col min="12" max="17" width="9.28515625" style="17" customWidth="1"/>
    <col min="18" max="29" width="9.140625" style="17"/>
    <col min="30" max="30" width="9.5703125" style="17" customWidth="1"/>
    <col min="31" max="31" width="10.28515625" style="17" customWidth="1"/>
    <col min="32" max="32" width="9.5703125" style="17" customWidth="1"/>
    <col min="33" max="33" width="9.7109375" style="17" customWidth="1"/>
    <col min="34" max="16384" width="9.140625" style="17"/>
  </cols>
  <sheetData>
    <row r="1" spans="1:42" s="1" customFormat="1" ht="29.25" customHeight="1" x14ac:dyDescent="0.2">
      <c r="A1" s="34" t="s">
        <v>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42" s="1" customFormat="1" ht="29.25" customHeight="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42" s="1" customFormat="1" ht="1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42" s="2" customFormat="1" ht="25.5" customHeight="1" x14ac:dyDescent="0.2">
      <c r="A4" s="45" t="s">
        <v>2</v>
      </c>
      <c r="B4" s="36" t="s">
        <v>5</v>
      </c>
      <c r="C4" s="37"/>
      <c r="D4" s="37"/>
      <c r="E4" s="38"/>
      <c r="F4" s="36" t="s">
        <v>6</v>
      </c>
      <c r="G4" s="37"/>
      <c r="H4" s="37"/>
      <c r="I4" s="38"/>
      <c r="J4" s="36" t="s">
        <v>7</v>
      </c>
      <c r="K4" s="37"/>
      <c r="L4" s="37"/>
      <c r="M4" s="38"/>
      <c r="N4" s="39" t="s">
        <v>8</v>
      </c>
      <c r="O4" s="40"/>
      <c r="P4" s="40"/>
      <c r="Q4" s="41"/>
      <c r="R4" s="42" t="s">
        <v>9</v>
      </c>
      <c r="S4" s="43"/>
      <c r="T4" s="43"/>
      <c r="U4" s="44"/>
      <c r="V4" s="42" t="s">
        <v>12</v>
      </c>
      <c r="W4" s="43"/>
      <c r="X4" s="43"/>
      <c r="Y4" s="44"/>
      <c r="Z4" s="42" t="s">
        <v>13</v>
      </c>
      <c r="AA4" s="43"/>
      <c r="AB4" s="43"/>
      <c r="AC4" s="43"/>
      <c r="AD4" s="42" t="s">
        <v>14</v>
      </c>
      <c r="AE4" s="43"/>
      <c r="AF4" s="43"/>
      <c r="AG4" s="43"/>
      <c r="AH4" s="42" t="s">
        <v>21</v>
      </c>
      <c r="AI4" s="43"/>
      <c r="AJ4" s="43"/>
      <c r="AK4" s="43"/>
      <c r="AL4" s="42" t="s">
        <v>22</v>
      </c>
      <c r="AM4" s="43"/>
      <c r="AN4" s="43"/>
      <c r="AO4" s="43"/>
    </row>
    <row r="5" spans="1:42" s="3" customFormat="1" ht="11.25" x14ac:dyDescent="0.25">
      <c r="A5" s="46"/>
      <c r="B5" s="36" t="s">
        <v>0</v>
      </c>
      <c r="C5" s="38"/>
      <c r="D5" s="36" t="s">
        <v>1</v>
      </c>
      <c r="E5" s="38"/>
      <c r="F5" s="36" t="s">
        <v>0</v>
      </c>
      <c r="G5" s="38"/>
      <c r="H5" s="36" t="s">
        <v>1</v>
      </c>
      <c r="I5" s="38"/>
      <c r="J5" s="36" t="s">
        <v>0</v>
      </c>
      <c r="K5" s="38"/>
      <c r="L5" s="36" t="s">
        <v>1</v>
      </c>
      <c r="M5" s="38"/>
      <c r="N5" s="36" t="s">
        <v>0</v>
      </c>
      <c r="O5" s="38"/>
      <c r="P5" s="36" t="s">
        <v>1</v>
      </c>
      <c r="Q5" s="38"/>
      <c r="R5" s="36" t="s">
        <v>0</v>
      </c>
      <c r="S5" s="38"/>
      <c r="T5" s="36" t="s">
        <v>1</v>
      </c>
      <c r="U5" s="38"/>
      <c r="V5" s="36" t="s">
        <v>0</v>
      </c>
      <c r="W5" s="38"/>
      <c r="X5" s="36" t="s">
        <v>1</v>
      </c>
      <c r="Y5" s="38"/>
      <c r="Z5" s="36" t="s">
        <v>0</v>
      </c>
      <c r="AA5" s="37"/>
      <c r="AB5" s="37" t="s">
        <v>1</v>
      </c>
      <c r="AC5" s="37"/>
      <c r="AD5" s="36" t="s">
        <v>0</v>
      </c>
      <c r="AE5" s="37"/>
      <c r="AF5" s="37" t="s">
        <v>1</v>
      </c>
      <c r="AG5" s="37"/>
      <c r="AH5" s="36" t="s">
        <v>0</v>
      </c>
      <c r="AI5" s="38"/>
      <c r="AJ5" s="37" t="s">
        <v>1</v>
      </c>
      <c r="AK5" s="37"/>
      <c r="AL5" s="36" t="s">
        <v>0</v>
      </c>
      <c r="AM5" s="38"/>
      <c r="AN5" s="37" t="s">
        <v>1</v>
      </c>
      <c r="AO5" s="37"/>
    </row>
    <row r="6" spans="1:42" s="2" customFormat="1" ht="34.5" customHeight="1" x14ac:dyDescent="0.2">
      <c r="A6" s="47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19" t="s">
        <v>11</v>
      </c>
      <c r="AD6" s="4" t="s">
        <v>10</v>
      </c>
      <c r="AE6" s="4" t="s">
        <v>11</v>
      </c>
      <c r="AF6" s="4" t="s">
        <v>10</v>
      </c>
      <c r="AG6" s="19" t="s">
        <v>11</v>
      </c>
      <c r="AH6" s="4" t="s">
        <v>10</v>
      </c>
      <c r="AI6" s="4" t="s">
        <v>11</v>
      </c>
      <c r="AJ6" s="4" t="s">
        <v>10</v>
      </c>
      <c r="AK6" s="28" t="s">
        <v>11</v>
      </c>
      <c r="AL6" s="4" t="s">
        <v>10</v>
      </c>
      <c r="AM6" s="4" t="s">
        <v>11</v>
      </c>
      <c r="AN6" s="4" t="s">
        <v>10</v>
      </c>
      <c r="AO6" s="28" t="s">
        <v>11</v>
      </c>
    </row>
    <row r="7" spans="1:42" s="6" customFormat="1" ht="30.75" customHeight="1" x14ac:dyDescent="0.2">
      <c r="A7" s="31" t="s">
        <v>19</v>
      </c>
      <c r="B7" s="5">
        <f t="shared" ref="B7:U7" si="0">B8+B9+B10</f>
        <v>39256.699999999997</v>
      </c>
      <c r="C7" s="5">
        <f t="shared" si="0"/>
        <v>21739.3</v>
      </c>
      <c r="D7" s="5">
        <f t="shared" si="0"/>
        <v>47856</v>
      </c>
      <c r="E7" s="5">
        <f t="shared" si="0"/>
        <v>49620.299999999996</v>
      </c>
      <c r="F7" s="5">
        <f t="shared" si="0"/>
        <v>44776.800000000003</v>
      </c>
      <c r="G7" s="5">
        <f t="shared" si="0"/>
        <v>24369.100000000002</v>
      </c>
      <c r="H7" s="5">
        <f t="shared" si="0"/>
        <v>91863.3</v>
      </c>
      <c r="I7" s="5">
        <f t="shared" si="0"/>
        <v>58803</v>
      </c>
      <c r="J7" s="5">
        <f t="shared" si="0"/>
        <v>76755.5</v>
      </c>
      <c r="K7" s="5">
        <f t="shared" si="0"/>
        <v>35224.199999999997</v>
      </c>
      <c r="L7" s="5">
        <f t="shared" si="0"/>
        <v>89456.8</v>
      </c>
      <c r="M7" s="5">
        <f t="shared" si="0"/>
        <v>62607.1</v>
      </c>
      <c r="N7" s="5">
        <f t="shared" si="0"/>
        <v>54290</v>
      </c>
      <c r="O7" s="5">
        <f t="shared" si="0"/>
        <v>34619.800000000003</v>
      </c>
      <c r="P7" s="5">
        <f t="shared" si="0"/>
        <v>93123.4</v>
      </c>
      <c r="Q7" s="5">
        <f t="shared" si="0"/>
        <v>77559.8</v>
      </c>
      <c r="R7" s="5">
        <f t="shared" si="0"/>
        <v>47352.2</v>
      </c>
      <c r="S7" s="5">
        <f t="shared" si="0"/>
        <v>32278.1</v>
      </c>
      <c r="T7" s="5">
        <f t="shared" si="0"/>
        <v>73381.3</v>
      </c>
      <c r="U7" s="5">
        <f t="shared" si="0"/>
        <v>88316.2</v>
      </c>
      <c r="V7" s="9">
        <v>47090.7</v>
      </c>
      <c r="W7" s="9">
        <v>31808.5</v>
      </c>
      <c r="X7" s="9">
        <v>143400.1</v>
      </c>
      <c r="Y7" s="9">
        <v>107621</v>
      </c>
      <c r="Z7" s="9">
        <v>51939.8</v>
      </c>
      <c r="AA7" s="9">
        <v>25589.4</v>
      </c>
      <c r="AB7" s="9">
        <v>192158.9</v>
      </c>
      <c r="AC7" s="27">
        <v>122187</v>
      </c>
      <c r="AD7" s="9">
        <v>78547</v>
      </c>
      <c r="AE7" s="9">
        <v>31735.599999999999</v>
      </c>
      <c r="AF7" s="9">
        <v>80245.7</v>
      </c>
      <c r="AG7" s="27">
        <v>99934</v>
      </c>
      <c r="AH7" s="7">
        <v>27044</v>
      </c>
      <c r="AI7" s="7">
        <v>10354.799999999999</v>
      </c>
      <c r="AJ7" s="7">
        <v>26698.7</v>
      </c>
      <c r="AK7" s="7">
        <v>30424.400000000001</v>
      </c>
      <c r="AL7" s="7">
        <v>24822.2</v>
      </c>
      <c r="AM7" s="7">
        <v>8496.7000000000007</v>
      </c>
      <c r="AN7" s="7">
        <v>21276.799999999999</v>
      </c>
      <c r="AO7" s="29">
        <v>26795.3</v>
      </c>
      <c r="AP7" s="15"/>
    </row>
    <row r="8" spans="1:42" s="6" customFormat="1" ht="30" customHeight="1" x14ac:dyDescent="0.2">
      <c r="A8" s="32" t="s">
        <v>15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7">
        <v>30941.4</v>
      </c>
      <c r="M8" s="7">
        <v>9640.4</v>
      </c>
      <c r="N8" s="7">
        <v>17449.599999999999</v>
      </c>
      <c r="O8" s="7">
        <v>7350.3</v>
      </c>
      <c r="P8" s="7">
        <v>29467.7</v>
      </c>
      <c r="Q8" s="7">
        <v>6937.6</v>
      </c>
      <c r="R8" s="8">
        <v>7100.7</v>
      </c>
      <c r="S8" s="9">
        <v>6111.4</v>
      </c>
      <c r="T8" s="9">
        <v>13328.2</v>
      </c>
      <c r="U8" s="9">
        <v>3192.7</v>
      </c>
      <c r="V8" s="9">
        <v>7047.5</v>
      </c>
      <c r="W8" s="9">
        <v>5255.1</v>
      </c>
      <c r="X8" s="9">
        <v>70200</v>
      </c>
      <c r="Y8" s="9">
        <v>14885.1</v>
      </c>
      <c r="Z8" s="25">
        <v>11171.8</v>
      </c>
      <c r="AA8" s="25">
        <v>5926.9</v>
      </c>
      <c r="AB8" s="25">
        <v>98228.1</v>
      </c>
      <c r="AC8" s="25">
        <v>20817.599999999999</v>
      </c>
      <c r="AD8" s="25">
        <v>4972.5</v>
      </c>
      <c r="AE8" s="25">
        <v>3802.5</v>
      </c>
      <c r="AF8" s="25">
        <v>15036.4</v>
      </c>
      <c r="AG8" s="26">
        <v>2870.2</v>
      </c>
      <c r="AH8" s="7">
        <v>1183.3</v>
      </c>
      <c r="AI8" s="7">
        <v>1057.8</v>
      </c>
      <c r="AJ8" s="7">
        <v>4433.3</v>
      </c>
      <c r="AK8" s="7">
        <v>1230.8</v>
      </c>
      <c r="AL8" s="7">
        <v>1194.9000000000001</v>
      </c>
      <c r="AM8" s="7">
        <v>1074.4000000000001</v>
      </c>
      <c r="AN8" s="7">
        <v>8050.7</v>
      </c>
      <c r="AO8" s="29">
        <v>1146</v>
      </c>
      <c r="AP8" s="15"/>
    </row>
    <row r="9" spans="1:42" s="6" customFormat="1" ht="24" customHeight="1" x14ac:dyDescent="0.2">
      <c r="A9" s="33" t="s">
        <v>16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7">
        <v>1663.1</v>
      </c>
      <c r="M9" s="7">
        <v>1914.1</v>
      </c>
      <c r="N9" s="7">
        <v>931.4</v>
      </c>
      <c r="O9" s="7">
        <v>789.8</v>
      </c>
      <c r="P9" s="7">
        <v>1256.2</v>
      </c>
      <c r="Q9" s="7">
        <v>2256.6</v>
      </c>
      <c r="R9" s="8">
        <v>178.8</v>
      </c>
      <c r="S9" s="9">
        <v>251.2</v>
      </c>
      <c r="T9" s="9">
        <v>1316.1</v>
      </c>
      <c r="U9" s="9">
        <v>2004.3</v>
      </c>
      <c r="V9" s="10">
        <v>53.034999999999997</v>
      </c>
      <c r="W9" s="10">
        <v>16.349</v>
      </c>
      <c r="X9" s="25">
        <v>1335.3</v>
      </c>
      <c r="Y9" s="25">
        <v>1461.4</v>
      </c>
      <c r="Z9" s="10">
        <v>38.200000000000003</v>
      </c>
      <c r="AA9" s="10">
        <v>499.4</v>
      </c>
      <c r="AB9" s="25">
        <v>2130.6999999999998</v>
      </c>
      <c r="AC9" s="25">
        <v>2902.4</v>
      </c>
      <c r="AD9" s="10">
        <v>200.8</v>
      </c>
      <c r="AE9" s="10">
        <v>697.9</v>
      </c>
      <c r="AF9" s="25">
        <v>1071.2</v>
      </c>
      <c r="AG9" s="26">
        <v>2603.5</v>
      </c>
      <c r="AH9" s="7">
        <v>106.2</v>
      </c>
      <c r="AI9" s="7">
        <v>217.9</v>
      </c>
      <c r="AJ9" s="7">
        <v>463.4</v>
      </c>
      <c r="AK9" s="7">
        <v>773.2</v>
      </c>
      <c r="AL9" s="7">
        <v>22.9</v>
      </c>
      <c r="AM9" s="7">
        <v>233.3</v>
      </c>
      <c r="AN9" s="7">
        <v>257.7</v>
      </c>
      <c r="AO9" s="29">
        <v>864.8</v>
      </c>
      <c r="AP9" s="15"/>
    </row>
    <row r="10" spans="1:42" s="6" customFormat="1" ht="20.25" customHeight="1" x14ac:dyDescent="0.2">
      <c r="A10" s="33" t="s">
        <v>17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7">
        <v>56852.3</v>
      </c>
      <c r="M10" s="7">
        <v>51052.6</v>
      </c>
      <c r="N10" s="7">
        <v>35909</v>
      </c>
      <c r="O10" s="22">
        <v>26479.7</v>
      </c>
      <c r="P10" s="7">
        <v>62399.5</v>
      </c>
      <c r="Q10" s="7">
        <v>68365.600000000006</v>
      </c>
      <c r="R10" s="8">
        <v>40072.699999999997</v>
      </c>
      <c r="S10" s="23">
        <v>25915.5</v>
      </c>
      <c r="T10" s="9">
        <v>58737</v>
      </c>
      <c r="U10" s="9">
        <v>83119.199999999997</v>
      </c>
      <c r="V10" s="9">
        <v>39990.199999999997</v>
      </c>
      <c r="W10" s="9">
        <v>26537.1</v>
      </c>
      <c r="X10" s="9">
        <v>71864.800000000003</v>
      </c>
      <c r="Y10" s="9">
        <v>91274.5</v>
      </c>
      <c r="Z10" s="25">
        <v>40729.800000000003</v>
      </c>
      <c r="AA10" s="25">
        <v>19163.099999999999</v>
      </c>
      <c r="AB10" s="25">
        <v>91800.1</v>
      </c>
      <c r="AC10" s="25">
        <v>98467</v>
      </c>
      <c r="AD10" s="25">
        <v>73373.7</v>
      </c>
      <c r="AE10" s="25">
        <v>27235.200000000001</v>
      </c>
      <c r="AF10" s="25">
        <v>64138.1</v>
      </c>
      <c r="AG10" s="26">
        <v>94460.5</v>
      </c>
      <c r="AH10" s="7">
        <v>25754.5</v>
      </c>
      <c r="AI10" s="7">
        <v>9079.1</v>
      </c>
      <c r="AJ10" s="7">
        <v>21802</v>
      </c>
      <c r="AK10" s="7">
        <v>28420.400000000001</v>
      </c>
      <c r="AL10" s="7">
        <v>23604.400000000001</v>
      </c>
      <c r="AM10" s="7">
        <v>7189</v>
      </c>
      <c r="AN10" s="7">
        <v>12968.4</v>
      </c>
      <c r="AO10" s="29">
        <v>24784.5</v>
      </c>
      <c r="AP10" s="15"/>
    </row>
    <row r="11" spans="1:42" s="12" customFormat="1" ht="32.25" customHeight="1" x14ac:dyDescent="0.2">
      <c r="A11" s="48" t="s">
        <v>18</v>
      </c>
      <c r="B11" s="11"/>
      <c r="C11" s="21">
        <f>C10/C7*100</f>
        <v>74.202021224234443</v>
      </c>
      <c r="D11" s="11"/>
      <c r="E11" s="11"/>
      <c r="F11" s="11"/>
      <c r="G11" s="21">
        <f>G10/G7*100</f>
        <v>73.602225769519592</v>
      </c>
      <c r="H11" s="11"/>
      <c r="I11" s="11"/>
      <c r="J11" s="11"/>
      <c r="K11" s="21">
        <f>K10/K7*100</f>
        <v>73.096337177281541</v>
      </c>
      <c r="L11" s="11"/>
      <c r="M11" s="11"/>
      <c r="N11" s="11"/>
      <c r="O11" s="21">
        <f>O10/O7*100</f>
        <v>76.487154749594154</v>
      </c>
      <c r="P11" s="11"/>
      <c r="Q11" s="11"/>
      <c r="R11" s="11"/>
      <c r="S11" s="21">
        <f>S10/S7*100</f>
        <v>80.288183009532787</v>
      </c>
      <c r="T11" s="11"/>
      <c r="U11" s="11"/>
      <c r="V11" s="11"/>
      <c r="W11" s="24">
        <f>W10/W7*100</f>
        <v>83.427700143043523</v>
      </c>
      <c r="X11" s="11"/>
      <c r="Y11" s="11"/>
      <c r="Z11" s="11"/>
      <c r="AA11" s="24">
        <f>AA10/AA7*100</f>
        <v>74.886867218457638</v>
      </c>
      <c r="AB11" s="11"/>
      <c r="AC11" s="11"/>
      <c r="AD11" s="11"/>
      <c r="AE11" s="24">
        <f>AE10/AE7*100</f>
        <v>85.819080149737218</v>
      </c>
      <c r="AF11" s="11"/>
      <c r="AG11" s="11"/>
      <c r="AH11" s="30"/>
      <c r="AI11" s="21">
        <f>AI10/AI7*100</f>
        <v>87.680109707575241</v>
      </c>
      <c r="AJ11" s="30"/>
      <c r="AK11" s="30"/>
      <c r="AL11" s="30"/>
      <c r="AM11" s="21">
        <f>AM10/AM7*100</f>
        <v>84.609318912048209</v>
      </c>
      <c r="AN11" s="30"/>
      <c r="AO11" s="30"/>
    </row>
    <row r="12" spans="1:42" s="14" customFormat="1" ht="29.25" customHeight="1" x14ac:dyDescent="0.25">
      <c r="A12" s="13" t="s">
        <v>20</v>
      </c>
      <c r="V12" s="15"/>
      <c r="W12" s="16"/>
      <c r="X12" s="16"/>
      <c r="Y12" s="16"/>
      <c r="Z12" s="16"/>
      <c r="AA12" s="16"/>
      <c r="AB12" s="16"/>
      <c r="AC12" s="16"/>
    </row>
    <row r="13" spans="1:42" x14ac:dyDescent="0.25">
      <c r="V13" s="18"/>
      <c r="W13" s="18"/>
      <c r="X13" s="18"/>
      <c r="Y13" s="18"/>
      <c r="Z13" s="18"/>
      <c r="AA13" s="18"/>
      <c r="AB13" s="18"/>
      <c r="AC13" s="18"/>
    </row>
  </sheetData>
  <mergeCells count="33">
    <mergeCell ref="AH4:AK4"/>
    <mergeCell ref="AL4:AO4"/>
    <mergeCell ref="AH5:AI5"/>
    <mergeCell ref="AJ5:AK5"/>
    <mergeCell ref="AL5:AM5"/>
    <mergeCell ref="AN5:AO5"/>
    <mergeCell ref="AD4:AG4"/>
    <mergeCell ref="AD5:AE5"/>
    <mergeCell ref="AF5:AG5"/>
    <mergeCell ref="Z5:AA5"/>
    <mergeCell ref="AB5:AC5"/>
    <mergeCell ref="F5:G5"/>
    <mergeCell ref="J5:K5"/>
    <mergeCell ref="L5:M5"/>
    <mergeCell ref="V4:Y4"/>
    <mergeCell ref="V5:W5"/>
    <mergeCell ref="X5:Y5"/>
    <mergeCell ref="A1:AC1"/>
    <mergeCell ref="A2:AC2"/>
    <mergeCell ref="F4:I4"/>
    <mergeCell ref="J4:M4"/>
    <mergeCell ref="N4:Q4"/>
    <mergeCell ref="B4:E4"/>
    <mergeCell ref="R4:U4"/>
    <mergeCell ref="A4:A6"/>
    <mergeCell ref="N5:O5"/>
    <mergeCell ref="Z4:AC4"/>
    <mergeCell ref="T5:U5"/>
    <mergeCell ref="P5:Q5"/>
    <mergeCell ref="H5:I5"/>
    <mergeCell ref="R5:S5"/>
    <mergeCell ref="B5:C5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Шымкент қ.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2026-06-10T05:54:37Z</dcterms:modified>
</cp:coreProperties>
</file>