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8800" windowHeight="12345" tabRatio="502" firstSheet="1"/>
  </bookViews>
  <sheets>
    <sheet name="Метадеректер" sheetId="21" r:id="rId1"/>
    <sheet name="Шартты белгілер" sheetId="23" r:id="rId2"/>
    <sheet name="Шымкент қ." sheetId="20" r:id="rId3"/>
  </sheets>
  <calcPr calcId="162913"/>
</workbook>
</file>

<file path=xl/calcChain.xml><?xml version="1.0" encoding="utf-8"?>
<calcChain xmlns="http://schemas.openxmlformats.org/spreadsheetml/2006/main">
  <c r="AM11" i="20" l="1"/>
  <c r="AI11" i="20"/>
  <c r="AE11" i="20" l="1"/>
  <c r="W11" i="20" l="1"/>
  <c r="U7" i="20" l="1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B7" i="20"/>
  <c r="AA11" i="20" l="1"/>
  <c r="S11" i="20" l="1"/>
  <c r="K11" i="20"/>
  <c r="G11" i="20"/>
  <c r="C11" i="20"/>
  <c r="O11" i="20"/>
</calcChain>
</file>

<file path=xl/sharedStrings.xml><?xml version="1.0" encoding="utf-8"?>
<sst xmlns="http://schemas.openxmlformats.org/spreadsheetml/2006/main" count="123" uniqueCount="66">
  <si>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</si>
  <si>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</si>
  <si>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</si>
  <si>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</si>
  <si>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>2018 жыл</t>
  </si>
  <si>
    <t>2019 жыл</t>
  </si>
  <si>
    <t>2020 жыл</t>
  </si>
  <si>
    <t>2021 жыл</t>
  </si>
  <si>
    <t>2022 жыл</t>
  </si>
  <si>
    <t>тонна</t>
  </si>
  <si>
    <t>мың АҚШ доллары</t>
  </si>
  <si>
    <t>2023 жыл</t>
  </si>
  <si>
    <t>2024 жыл</t>
  </si>
  <si>
    <t>Өсімдік шаруашылығы</t>
  </si>
  <si>
    <t>Мал шарушылығы</t>
  </si>
  <si>
    <t xml:space="preserve">Өңделген а/ш өнімдері </t>
  </si>
  <si>
    <t>АӨК өнімдері экспортының жалпы көлеміндегі өңделген өнімінің үлесі, пайызбен</t>
  </si>
  <si>
    <t>АӨК өнімдері бойынша барлығы:</t>
  </si>
  <si>
    <t>* Алдын ала деректер.</t>
  </si>
  <si>
    <t>2025 жыл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</si>
  <si>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</si>
  <si>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</si>
  <si>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</si>
  <si>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</si>
  <si>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</si>
  <si>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</si>
  <si>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</si>
  <si>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</si>
  <si>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</si>
  <si>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</si>
  <si>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</si>
  <si>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</si>
  <si>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</si>
  <si>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</si>
  <si>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</si>
  <si>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</si>
  <si>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</si>
  <si>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</si>
  <si>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</si>
  <si>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</si>
  <si>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</si>
  <si>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</si>
  <si>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</si>
  <si>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</si>
  <si>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</si>
  <si>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</si>
  <si>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</si>
  <si>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</si>
  <si>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312101, 312103, 312104</t>
  </si>
  <si>
    <t>https://stat.gov.kz/ru/classifiers/statistical/20/</t>
  </si>
  <si>
    <t>https://stat.gov.kz/ru/methodology/29/</t>
  </si>
  <si>
    <t>https://taldau.stat.gov.kz/ru/NewIndex/GetIndex/2709435?keyword=</t>
  </si>
  <si>
    <t>АӨК өнімдерінің экспорты мен импорты</t>
  </si>
  <si>
    <t>мың АҚШ доллары, тонна, қосымша өлшем бірліктер</t>
  </si>
  <si>
    <t>2018 жылдан бастап</t>
  </si>
  <si>
    <t>Еуразия экономикалық одағына мүше мемлекеттермен тауар айналымы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</si>
  <si>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</si>
  <si>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 xml:space="preserve"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</t>
  </si>
  <si>
    <t>Сауда статистикасы бөлімі</t>
  </si>
  <si>
    <t>Сейілхан Әйгерім Ділдаханқызы</t>
  </si>
  <si>
    <t>Тел. +7(7252) 395115</t>
  </si>
  <si>
    <t>a.seilkhan@aspire.gov.kz</t>
  </si>
  <si>
    <t xml:space="preserve">Шымкент қаласы
</t>
  </si>
  <si>
    <t>https://stat.gov.kz/region/shymkent/spreadsheets/?industry=4481&amp;year=2026&amp;name=12888&amp;period=&amp;type=spreadsheets</t>
  </si>
  <si>
    <t>2025 жылғы қаңтар-тамыз</t>
  </si>
  <si>
    <t xml:space="preserve">2026 жылғы қаңтар-тамыз*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</si>
</sst>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</borders>
  <cellStyleXfs count="145">
    <xf numFmtId="0" fontId="0" fillId="0" borderId="0"/>
    <xf numFmtId="0" fontId="1" fillId="0" borderId="0"/>
    <xf numFmtId="0" fontId="2" fillId="0" borderId="0"/>
    <xf numFmtId="0" fontId="11" fillId="0" borderId="0"/>
    <xf numFmtId="0" fontId="12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8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22" borderId="0" applyNumberFormat="0" applyBorder="0" applyAlignment="0" applyProtection="0"/>
    <xf numFmtId="4" fontId="29" fillId="23" borderId="10" applyNumberFormat="0" applyProtection="0">
      <alignment vertical="center"/>
    </xf>
    <xf numFmtId="4" fontId="30" fillId="24" borderId="10" applyNumberFormat="0" applyProtection="0">
      <alignment vertical="center"/>
    </xf>
    <xf numFmtId="4" fontId="29" fillId="24" borderId="10" applyNumberFormat="0" applyProtection="0">
      <alignment horizontal="left" vertical="center" indent="1"/>
    </xf>
    <xf numFmtId="0" fontId="29" fillId="24" borderId="10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1" fillId="6" borderId="10" applyNumberFormat="0" applyProtection="0">
      <alignment horizontal="right" vertical="center"/>
    </xf>
    <xf numFmtId="4" fontId="31" fillId="5" borderId="10" applyNumberFormat="0" applyProtection="0">
      <alignment horizontal="right" vertical="center"/>
    </xf>
    <xf numFmtId="4" fontId="31" fillId="26" borderId="10" applyNumberFormat="0" applyProtection="0">
      <alignment horizontal="right" vertical="center"/>
    </xf>
    <xf numFmtId="4" fontId="31" fillId="18" borderId="10" applyNumberFormat="0" applyProtection="0">
      <alignment horizontal="right" vertical="center"/>
    </xf>
    <xf numFmtId="4" fontId="31" fillId="22" borderId="10" applyNumberFormat="0" applyProtection="0">
      <alignment horizontal="right" vertical="center"/>
    </xf>
    <xf numFmtId="4" fontId="31" fillId="27" borderId="10" applyNumberFormat="0" applyProtection="0">
      <alignment horizontal="right" vertical="center"/>
    </xf>
    <xf numFmtId="4" fontId="31" fillId="15" borderId="10" applyNumberFormat="0" applyProtection="0">
      <alignment horizontal="right" vertical="center"/>
    </xf>
    <xf numFmtId="4" fontId="31" fillId="28" borderId="10" applyNumberFormat="0" applyProtection="0">
      <alignment horizontal="right" vertical="center"/>
    </xf>
    <xf numFmtId="4" fontId="31" fillId="16" borderId="10" applyNumberFormat="0" applyProtection="0">
      <alignment horizontal="right" vertical="center"/>
    </xf>
    <xf numFmtId="4" fontId="29" fillId="29" borderId="11" applyNumberFormat="0" applyProtection="0">
      <alignment horizontal="left" vertical="center" indent="1"/>
    </xf>
    <xf numFmtId="4" fontId="31" fillId="30" borderId="0" applyNumberFormat="0" applyProtection="0">
      <alignment horizontal="left" vertical="center" indent="1"/>
    </xf>
    <xf numFmtId="4" fontId="32" fillId="31" borderId="0" applyNumberFormat="0" applyProtection="0">
      <alignment horizontal="left" vertical="center" indent="1"/>
    </xf>
    <xf numFmtId="4" fontId="31" fillId="3" borderId="10" applyNumberFormat="0" applyProtection="0">
      <alignment horizontal="right" vertical="center"/>
    </xf>
    <xf numFmtId="4" fontId="33" fillId="30" borderId="0" applyNumberFormat="0" applyProtection="0">
      <alignment horizontal="left" vertical="center" indent="1"/>
    </xf>
    <xf numFmtId="4" fontId="33" fillId="25" borderId="0" applyNumberFormat="0" applyProtection="0">
      <alignment horizontal="left" vertical="center" indent="1"/>
    </xf>
    <xf numFmtId="0" fontId="12" fillId="31" borderId="10" applyNumberFormat="0" applyProtection="0">
      <alignment horizontal="left" vertical="center" indent="1"/>
    </xf>
    <xf numFmtId="0" fontId="12" fillId="31" borderId="10" applyNumberFormat="0" applyProtection="0">
      <alignment horizontal="left" vertical="top" indent="1"/>
    </xf>
    <xf numFmtId="0" fontId="12" fillId="25" borderId="10" applyNumberFormat="0" applyProtection="0">
      <alignment horizontal="left" vertical="center" indent="1"/>
    </xf>
    <xf numFmtId="0" fontId="12" fillId="25" borderId="10" applyNumberFormat="0" applyProtection="0">
      <alignment horizontal="left" vertical="top" indent="1"/>
    </xf>
    <xf numFmtId="0" fontId="12" fillId="32" borderId="10" applyNumberFormat="0" applyProtection="0">
      <alignment horizontal="left" vertical="center" indent="1"/>
    </xf>
    <xf numFmtId="0" fontId="12" fillId="32" borderId="10" applyNumberFormat="0" applyProtection="0">
      <alignment horizontal="left" vertical="top" indent="1"/>
    </xf>
    <xf numFmtId="0" fontId="12" fillId="33" borderId="10" applyNumberFormat="0" applyProtection="0">
      <alignment horizontal="left" vertical="center" indent="1"/>
    </xf>
    <xf numFmtId="0" fontId="12" fillId="33" borderId="10" applyNumberFormat="0" applyProtection="0">
      <alignment horizontal="left" vertical="top" indent="1"/>
    </xf>
    <xf numFmtId="4" fontId="31" fillId="34" borderId="10" applyNumberFormat="0" applyProtection="0">
      <alignment vertical="center"/>
    </xf>
    <xf numFmtId="4" fontId="34" fillId="34" borderId="10" applyNumberFormat="0" applyProtection="0">
      <alignment vertical="center"/>
    </xf>
    <xf numFmtId="4" fontId="31" fillId="34" borderId="10" applyNumberFormat="0" applyProtection="0">
      <alignment horizontal="left" vertical="center" indent="1"/>
    </xf>
    <xf numFmtId="0" fontId="31" fillId="34" borderId="10" applyNumberFormat="0" applyProtection="0">
      <alignment horizontal="left" vertical="top" indent="1"/>
    </xf>
    <xf numFmtId="4" fontId="31" fillId="30" borderId="10" applyNumberFormat="0" applyProtection="0">
      <alignment horizontal="right" vertical="center"/>
    </xf>
    <xf numFmtId="4" fontId="34" fillId="30" borderId="10" applyNumberFormat="0" applyProtection="0">
      <alignment horizontal="right" vertical="center"/>
    </xf>
    <xf numFmtId="4" fontId="31" fillId="3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4" fontId="35" fillId="35" borderId="0" applyNumberFormat="0" applyProtection="0">
      <alignment horizontal="left" vertical="center" indent="1"/>
    </xf>
    <xf numFmtId="4" fontId="36" fillId="30" borderId="10" applyNumberFormat="0" applyProtection="0">
      <alignment horizontal="right" vertical="center"/>
    </xf>
    <xf numFmtId="0" fontId="19" fillId="21" borderId="0" applyNumberFormat="0" applyBorder="0" applyAlignment="0" applyProtection="0"/>
    <xf numFmtId="0" fontId="19" fillId="36" borderId="0" applyNumberFormat="0" applyBorder="0" applyAlignment="0" applyProtection="0"/>
    <xf numFmtId="0" fontId="19" fillId="26" borderId="0" applyNumberFormat="0" applyBorder="0" applyAlignment="0" applyProtection="0"/>
    <xf numFmtId="0" fontId="19" fillId="15" borderId="0" applyNumberFormat="0" applyBorder="0" applyAlignment="0" applyProtection="0"/>
    <xf numFmtId="0" fontId="19" fillId="3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8" borderId="0" applyNumberFormat="0" applyBorder="0" applyAlignment="0" applyProtection="0"/>
    <xf numFmtId="0" fontId="19" fillId="27" borderId="0" applyNumberFormat="0" applyBorder="0" applyAlignment="0" applyProtection="0"/>
    <xf numFmtId="0" fontId="20" fillId="13" borderId="12" applyNumberFormat="0" applyAlignment="0" applyProtection="0"/>
    <xf numFmtId="0" fontId="21" fillId="9" borderId="13" applyNumberFormat="0" applyAlignment="0" applyProtection="0"/>
    <xf numFmtId="0" fontId="21" fillId="17" borderId="13" applyNumberFormat="0" applyAlignment="0" applyProtection="0"/>
    <xf numFmtId="0" fontId="37" fillId="9" borderId="12" applyNumberFormat="0" applyAlignment="0" applyProtection="0"/>
    <xf numFmtId="0" fontId="43" fillId="17" borderId="12" applyNumberFormat="0" applyAlignment="0" applyProtection="0"/>
    <xf numFmtId="0" fontId="11" fillId="0" borderId="0"/>
    <xf numFmtId="0" fontId="38" fillId="0" borderId="15" applyNumberFormat="0" applyFill="0" applyAlignment="0" applyProtection="0"/>
    <xf numFmtId="0" fontId="44" fillId="0" borderId="14" applyNumberFormat="0" applyFill="0" applyAlignment="0" applyProtection="0"/>
    <xf numFmtId="0" fontId="39" fillId="0" borderId="17" applyNumberFormat="0" applyFill="0" applyAlignment="0" applyProtection="0"/>
    <xf numFmtId="0" fontId="45" fillId="0" borderId="16" applyNumberFormat="0" applyFill="0" applyAlignment="0" applyProtection="0"/>
    <xf numFmtId="0" fontId="40" fillId="0" borderId="19" applyNumberFormat="0" applyFill="0" applyAlignment="0" applyProtection="0"/>
    <xf numFmtId="0" fontId="46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2" fillId="0" borderId="20" applyNumberFormat="0" applyFill="0" applyAlignment="0" applyProtection="0"/>
    <xf numFmtId="0" fontId="23" fillId="38" borderId="22" applyNumberFormat="0" applyAlignment="0" applyProtection="0"/>
    <xf numFmtId="0" fontId="4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4" fillId="13" borderId="0" applyNumberFormat="0" applyBorder="0" applyAlignment="0" applyProtection="0"/>
    <xf numFmtId="0" fontId="24" fillId="23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25" fillId="10" borderId="0" applyNumberFormat="0" applyBorder="0" applyAlignment="0" applyProtection="0"/>
    <xf numFmtId="0" fontId="25" fillId="6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7" borderId="23" applyNumberFormat="0" applyFont="0" applyAlignment="0" applyProtection="0"/>
    <xf numFmtId="0" fontId="1" fillId="7" borderId="23" applyNumberFormat="0" applyFont="0" applyAlignment="0" applyProtection="0"/>
    <xf numFmtId="0" fontId="42" fillId="0" borderId="25" applyNumberFormat="0" applyFill="0" applyAlignment="0" applyProtection="0"/>
    <xf numFmtId="0" fontId="48" fillId="0" borderId="24" applyNumberFormat="0" applyFill="0" applyAlignment="0" applyProtection="0"/>
    <xf numFmtId="0" fontId="27" fillId="0" borderId="0" applyNumberFormat="0" applyFill="0" applyBorder="0" applyAlignment="0" applyProtection="0"/>
    <xf numFmtId="0" fontId="28" fillId="28" borderId="0" applyNumberFormat="0" applyBorder="0" applyAlignment="0" applyProtection="0"/>
    <xf numFmtId="0" fontId="28" fillId="8" borderId="0" applyNumberFormat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5" fillId="0" borderId="0" xfId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164" fontId="6" fillId="0" borderId="0" xfId="0" applyNumberFormat="1" applyFont="1"/>
    <xf numFmtId="164" fontId="6" fillId="0" borderId="1" xfId="0" applyNumberFormat="1" applyFont="1" applyBorder="1"/>
    <xf numFmtId="164" fontId="5" fillId="0" borderId="1" xfId="0" applyNumberFormat="1" applyFont="1" applyBorder="1"/>
    <xf numFmtId="164" fontId="5" fillId="0" borderId="1" xfId="0" applyNumberFormat="1" applyFont="1" applyBorder="1" applyAlignment="1"/>
    <xf numFmtId="164" fontId="5" fillId="0" borderId="1" xfId="0" applyNumberFormat="1" applyFont="1" applyBorder="1" applyAlignment="1">
      <alignment horizontal="right" wrapText="1"/>
    </xf>
    <xf numFmtId="164" fontId="7" fillId="0" borderId="2" xfId="0" applyNumberFormat="1" applyFont="1" applyBorder="1"/>
    <xf numFmtId="164" fontId="7" fillId="0" borderId="0" xfId="0" applyNumberFormat="1" applyFont="1" applyBorder="1"/>
    <xf numFmtId="0" fontId="8" fillId="0" borderId="0" xfId="1" applyFont="1" applyFill="1" applyBorder="1" applyAlignment="1">
      <alignment horizontal="left" wrapText="1"/>
    </xf>
    <xf numFmtId="0" fontId="5" fillId="0" borderId="0" xfId="1" applyFont="1" applyFill="1"/>
    <xf numFmtId="164" fontId="6" fillId="0" borderId="0" xfId="0" applyNumberFormat="1" applyFont="1" applyBorder="1"/>
    <xf numFmtId="164" fontId="9" fillId="0" borderId="0" xfId="0" applyNumberFormat="1" applyFont="1"/>
    <xf numFmtId="0" fontId="9" fillId="0" borderId="0" xfId="0" applyFont="1"/>
    <xf numFmtId="164" fontId="6" fillId="0" borderId="0" xfId="0" applyNumberFormat="1" applyFont="1" applyFill="1" applyBorder="1"/>
    <xf numFmtId="0" fontId="5" fillId="0" borderId="7" xfId="1" applyFont="1" applyFill="1" applyBorder="1" applyAlignment="1">
      <alignment horizontal="center" vertical="center" wrapText="1"/>
    </xf>
    <xf numFmtId="0" fontId="3" fillId="0" borderId="0" xfId="0" applyFont="1" applyBorder="1"/>
    <xf numFmtId="164" fontId="7" fillId="0" borderId="8" xfId="0" applyNumberFormat="1" applyFont="1" applyBorder="1"/>
    <xf numFmtId="164" fontId="6" fillId="0" borderId="9" xfId="0" applyNumberFormat="1" applyFont="1" applyBorder="1"/>
    <xf numFmtId="164" fontId="5" fillId="0" borderId="9" xfId="0" applyNumberFormat="1" applyFont="1" applyBorder="1" applyAlignment="1"/>
    <xf numFmtId="164" fontId="7" fillId="0" borderId="5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2" xfId="0" applyNumberFormat="1" applyFont="1" applyBorder="1" applyAlignment="1"/>
    <xf numFmtId="0" fontId="5" fillId="0" borderId="2" xfId="1" applyFont="1" applyFill="1" applyBorder="1" applyAlignment="1">
      <alignment horizontal="center" vertical="center" wrapText="1"/>
    </xf>
    <xf numFmtId="164" fontId="7" fillId="0" borderId="7" xfId="0" applyNumberFormat="1" applyFont="1" applyBorder="1"/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164" fontId="6" fillId="0" borderId="8" xfId="0" applyNumberFormat="1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164" fontId="6" fillId="0" borderId="6" xfId="0" applyNumberFormat="1" applyFont="1" applyFill="1" applyBorder="1"/>
    <xf numFmtId="164" fontId="5" fillId="2" borderId="1" xfId="0" applyNumberFormat="1" applyFont="1" applyFill="1" applyBorder="1"/>
    <xf numFmtId="164" fontId="5" fillId="2" borderId="6" xfId="0" applyNumberFormat="1" applyFont="1" applyFill="1" applyBorder="1"/>
    <xf numFmtId="164" fontId="5" fillId="0" borderId="6" xfId="0" applyNumberFormat="1" applyFont="1" applyBorder="1"/>
    <xf numFmtId="0" fontId="11" fillId="0" borderId="0" xfId="3" applyFill="1"/>
    <xf numFmtId="0" fontId="11" fillId="0" borderId="0" xfId="3"/>
    <xf numFmtId="0" fontId="4" fillId="0" borderId="1" xfId="4" applyFont="1" applyFill="1" applyBorder="1" applyAlignment="1">
      <alignment vertical="top" wrapText="1"/>
    </xf>
    <xf numFmtId="0" fontId="13" fillId="0" borderId="1" xfId="3" applyFont="1" applyFill="1" applyBorder="1" applyAlignment="1">
      <alignment horizontal="left" vertical="top"/>
    </xf>
    <xf numFmtId="0" fontId="14" fillId="0" borderId="1" xfId="3" applyFont="1" applyFill="1" applyBorder="1" applyAlignment="1">
      <alignment vertical="top"/>
    </xf>
    <xf numFmtId="0" fontId="4" fillId="0" borderId="1" xfId="4" applyFont="1" applyFill="1" applyBorder="1" applyAlignment="1">
      <alignment horizontal="left" vertical="top" wrapText="1"/>
    </xf>
    <xf numFmtId="0" fontId="14" fillId="0" borderId="1" xfId="3" applyFont="1" applyFill="1" applyBorder="1"/>
    <xf numFmtId="0" fontId="14" fillId="0" borderId="1" xfId="3" applyFont="1" applyFill="1" applyBorder="1" applyAlignment="1">
      <alignment vertical="top" wrapText="1"/>
    </xf>
    <xf numFmtId="0" fontId="13" fillId="0" borderId="1" xfId="4" applyFont="1" applyFill="1" applyBorder="1" applyAlignment="1">
      <alignment vertical="top"/>
    </xf>
    <xf numFmtId="0" fontId="4" fillId="0" borderId="1" xfId="5" applyFont="1" applyFill="1" applyBorder="1" applyAlignment="1">
      <alignment vertical="top" wrapText="1"/>
    </xf>
    <xf numFmtId="0" fontId="16" fillId="0" borderId="1" xfId="6" applyFont="1" applyFill="1" applyBorder="1" applyAlignment="1" applyProtection="1">
      <alignment vertical="top" wrapText="1"/>
    </xf>
    <xf numFmtId="0" fontId="4" fillId="0" borderId="1" xfId="3" applyFont="1" applyFill="1" applyBorder="1" applyAlignment="1">
      <alignment horizontal="left" vertical="center" readingOrder="1"/>
    </xf>
    <xf numFmtId="0" fontId="16" fillId="0" borderId="1" xfId="6" applyFont="1" applyFill="1" applyBorder="1" applyAlignment="1" applyProtection="1">
      <alignment horizontal="left" vertical="top"/>
    </xf>
    <xf numFmtId="0" fontId="4" fillId="0" borderId="9" xfId="4" applyFont="1" applyFill="1" applyBorder="1" applyAlignment="1">
      <alignment vertical="center" wrapText="1"/>
    </xf>
    <xf numFmtId="14" fontId="14" fillId="2" borderId="1" xfId="3" applyNumberFormat="1" applyFont="1" applyFill="1" applyBorder="1" applyAlignment="1">
      <alignment horizontal="left" vertical="top"/>
    </xf>
    <xf numFmtId="49" fontId="14" fillId="0" borderId="1" xfId="3" applyNumberFormat="1" applyFont="1" applyFill="1" applyBorder="1" applyAlignment="1">
      <alignment vertical="top"/>
    </xf>
    <xf numFmtId="0" fontId="16" fillId="0" borderId="1" xfId="6" applyFont="1" applyFill="1" applyBorder="1" applyAlignment="1" applyProtection="1">
      <alignment vertical="top"/>
    </xf>
    <xf numFmtId="0" fontId="4" fillId="0" borderId="9" xfId="5" applyFont="1" applyFill="1" applyBorder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13" fillId="0" borderId="1" xfId="130" applyFont="1" applyFill="1" applyBorder="1" applyAlignment="1">
      <alignment vertical="top" wrapText="1"/>
    </xf>
    <xf numFmtId="0" fontId="17" fillId="0" borderId="0" xfId="111" applyFont="1" applyAlignment="1"/>
    <xf numFmtId="0" fontId="11" fillId="0" borderId="0" xfId="111"/>
    <xf numFmtId="0" fontId="14" fillId="0" borderId="0" xfId="111" applyFont="1" applyAlignment="1">
      <alignment vertical="top" wrapText="1"/>
    </xf>
    <xf numFmtId="0" fontId="14" fillId="0" borderId="0" xfId="111" applyFont="1"/>
    <xf numFmtId="0" fontId="13" fillId="0" borderId="1" xfId="130" applyFont="1" applyFill="1" applyBorder="1" applyAlignment="1">
      <alignment vertical="top" wrapText="1"/>
    </xf>
    <xf numFmtId="0" fontId="16" fillId="0" borderId="1" xfId="6" applyFont="1" applyBorder="1" applyAlignment="1" applyProtection="1">
      <alignment wrapText="1"/>
    </xf>
    <xf numFmtId="0" fontId="8" fillId="0" borderId="0" xfId="111" applyFont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45">
    <cellStyle name="20% - Акцент1" xfId="7"/>
    <cellStyle name="20% - Акцент1 2" xfId="8"/>
    <cellStyle name="20% - Акцент1 2 2" xfId="9"/>
    <cellStyle name="20% - Акцент2" xfId="10"/>
    <cellStyle name="20% - Акцент2 2" xfId="11"/>
    <cellStyle name="20% - Акцент2 2 2" xfId="12"/>
    <cellStyle name="20% - Акцент3" xfId="13"/>
    <cellStyle name="20% - Акцент3 2" xfId="14"/>
    <cellStyle name="20% - Акцент3 2 2" xfId="15"/>
    <cellStyle name="20% - Акцент4" xfId="16"/>
    <cellStyle name="20% - Акцент4 2" xfId="17"/>
    <cellStyle name="20% - Акцент4 2 2" xfId="18"/>
    <cellStyle name="20% - Акцент5" xfId="19"/>
    <cellStyle name="20% - Акцент5 2" xfId="20"/>
    <cellStyle name="20% - Акцент5 2 2" xfId="21"/>
    <cellStyle name="20% - Акцент6" xfId="22"/>
    <cellStyle name="20% - Акцент6 2" xfId="23"/>
    <cellStyle name="20% - Акцент6 2 2" xfId="24"/>
    <cellStyle name="40% - Акцент1" xfId="25"/>
    <cellStyle name="40% - Акцент1 2" xfId="26"/>
    <cellStyle name="40% - Акцент1 2 2" xfId="27"/>
    <cellStyle name="40% - Акцент2" xfId="28"/>
    <cellStyle name="40% - Акцент2 2" xfId="29"/>
    <cellStyle name="40% - Акцент3" xfId="30"/>
    <cellStyle name="40% - Акцент3 2" xfId="31"/>
    <cellStyle name="40% - Акцент3 2 2" xfId="32"/>
    <cellStyle name="40% - Акцент4" xfId="33"/>
    <cellStyle name="40% - Акцент4 2" xfId="34"/>
    <cellStyle name="40% - Акцент4 2 2" xfId="35"/>
    <cellStyle name="40% - Акцент5" xfId="36"/>
    <cellStyle name="40% - Акцент5 2" xfId="37"/>
    <cellStyle name="40% - Акцент5 2 2" xfId="38"/>
    <cellStyle name="40% - Акцент6" xfId="39"/>
    <cellStyle name="40% - Акцент6 2" xfId="40"/>
    <cellStyle name="40% - Акцент6 2 2" xfId="41"/>
    <cellStyle name="60% - Акцент1" xfId="42"/>
    <cellStyle name="60% - Акцент1 2" xfId="43"/>
    <cellStyle name="60% - Акцент1 2 2" xfId="44"/>
    <cellStyle name="60% - Акцент2" xfId="45"/>
    <cellStyle name="60% - Акцент2 2" xfId="46"/>
    <cellStyle name="60% - Акцент3" xfId="47"/>
    <cellStyle name="60% - Акцент3 2" xfId="48"/>
    <cellStyle name="60% - Акцент3 2 2" xfId="49"/>
    <cellStyle name="60% - Акцент4" xfId="50"/>
    <cellStyle name="60% - Акцент4 2" xfId="51"/>
    <cellStyle name="60% - Акцент4 2 2" xfId="52"/>
    <cellStyle name="60% - Акцент5" xfId="53"/>
    <cellStyle name="60% - Акцент5 2" xfId="54"/>
    <cellStyle name="60% - Акцент5 2 2" xfId="55"/>
    <cellStyle name="60% - Акцент6" xfId="56"/>
    <cellStyle name="60% - Акцент6 2" xfId="57"/>
    <cellStyle name="60% - Акцент6 2 2" xfId="58"/>
    <cellStyle name="SAPBEXaggData" xfId="59"/>
    <cellStyle name="SAPBEXaggDataEmph" xfId="60"/>
    <cellStyle name="SAPBEXaggItem" xfId="61"/>
    <cellStyle name="SAPBEXaggItemX" xfId="62"/>
    <cellStyle name="SAPBEXchaText" xfId="63"/>
    <cellStyle name="SAPBEXexcBad7" xfId="64"/>
    <cellStyle name="SAPBEXexcBad8" xfId="65"/>
    <cellStyle name="SAPBEXexcBad9" xfId="66"/>
    <cellStyle name="SAPBEXexcCritical4" xfId="67"/>
    <cellStyle name="SAPBEXexcCritical5" xfId="68"/>
    <cellStyle name="SAPBEXexcCritical6" xfId="69"/>
    <cellStyle name="SAPBEXexcGood1" xfId="70"/>
    <cellStyle name="SAPBEXexcGood2" xfId="71"/>
    <cellStyle name="SAPBEXexcGood3" xfId="72"/>
    <cellStyle name="SAPBEXfilterDrill" xfId="73"/>
    <cellStyle name="SAPBEXfilterItem" xfId="74"/>
    <cellStyle name="SAPBEXfilterText" xfId="75"/>
    <cellStyle name="SAPBEXformats" xfId="76"/>
    <cellStyle name="SAPBEXheaderItem" xfId="77"/>
    <cellStyle name="SAPBEXheaderText" xfId="78"/>
    <cellStyle name="SAPBEXHLevel0" xfId="79"/>
    <cellStyle name="SAPBEXHLevel0X" xfId="80"/>
    <cellStyle name="SAPBEXHLevel1" xfId="81"/>
    <cellStyle name="SAPBEXHLevel1X" xfId="82"/>
    <cellStyle name="SAPBEXHLevel2" xfId="83"/>
    <cellStyle name="SAPBEXHLevel2X" xfId="84"/>
    <cellStyle name="SAPBEXHLevel3" xfId="85"/>
    <cellStyle name="SAPBEXHLevel3X" xfId="86"/>
    <cellStyle name="SAPBEXresData" xfId="87"/>
    <cellStyle name="SAPBEXresDataEmph" xfId="88"/>
    <cellStyle name="SAPBEXresItem" xfId="89"/>
    <cellStyle name="SAPBEXresItemX" xfId="90"/>
    <cellStyle name="SAPBEXstdData" xfId="91"/>
    <cellStyle name="SAPBEXstdDataEmph" xfId="92"/>
    <cellStyle name="SAPBEXstdItem" xfId="93"/>
    <cellStyle name="SAPBEXstdItemX" xfId="94"/>
    <cellStyle name="SAPBEXtitle" xfId="95"/>
    <cellStyle name="SAPBEXundefined" xfId="96"/>
    <cellStyle name="Акцент1 2" xfId="97"/>
    <cellStyle name="Акцент1 2 2" xfId="98"/>
    <cellStyle name="Акцент2 2" xfId="99"/>
    <cellStyle name="Акцент3 2" xfId="100"/>
    <cellStyle name="Акцент4 2" xfId="101"/>
    <cellStyle name="Акцент4 2 2" xfId="102"/>
    <cellStyle name="Акцент5 2" xfId="103"/>
    <cellStyle name="Акцент6 2" xfId="104"/>
    <cellStyle name="Акцент6 2 2" xfId="105"/>
    <cellStyle name="Ввод  2" xfId="106"/>
    <cellStyle name="Вывод 2" xfId="107"/>
    <cellStyle name="Вывод 2 2" xfId="108"/>
    <cellStyle name="Вычисление 2" xfId="109"/>
    <cellStyle name="Вычисление 2 2" xfId="110"/>
    <cellStyle name="Гиперссылка" xfId="6" builtinId="8"/>
    <cellStyle name="Заголовок 1 2" xfId="112"/>
    <cellStyle name="Заголовок 1 2 2" xfId="113"/>
    <cellStyle name="Заголовок 2 2" xfId="114"/>
    <cellStyle name="Заголовок 2 2 2" xfId="115"/>
    <cellStyle name="Заголовок 3 2" xfId="116"/>
    <cellStyle name="Заголовок 3 2 2" xfId="117"/>
    <cellStyle name="Заголовок 4 2" xfId="118"/>
    <cellStyle name="Заголовок 4 2 2" xfId="119"/>
    <cellStyle name="Итог 2" xfId="120"/>
    <cellStyle name="Итог 2 2" xfId="121"/>
    <cellStyle name="Контрольная ячейка 2" xfId="122"/>
    <cellStyle name="Название 2" xfId="123"/>
    <cellStyle name="Название 2 2" xfId="124"/>
    <cellStyle name="Нейтральный 2" xfId="125"/>
    <cellStyle name="Нейтральный 2 2" xfId="126"/>
    <cellStyle name="Обычный" xfId="0" builtinId="0"/>
    <cellStyle name="Обычный 2" xfId="1"/>
    <cellStyle name="Обычный 2 2" xfId="4"/>
    <cellStyle name="Обычный 2 2 2" xfId="129"/>
    <cellStyle name="Обычный 2 2 3" xfId="128"/>
    <cellStyle name="Обычный 2 3" xfId="130"/>
    <cellStyle name="Обычный 2 4" xfId="127"/>
    <cellStyle name="Обычный 2 4 2" xfId="5"/>
    <cellStyle name="Обычный 3" xfId="3"/>
    <cellStyle name="Обычный 3 2" xfId="132"/>
    <cellStyle name="Обычный 3 2 2" xfId="111"/>
    <cellStyle name="Обычный 3 3" xfId="131"/>
    <cellStyle name="Обычный 4" xfId="133"/>
    <cellStyle name="Обычный 5" xfId="134"/>
    <cellStyle name="Обычный_Для сборника показатели Торговля2" xfId="2"/>
    <cellStyle name="Плохой 2" xfId="135"/>
    <cellStyle name="Плохой 2 2" xfId="136"/>
    <cellStyle name="Пояснение 2" xfId="137"/>
    <cellStyle name="Примечание 2" xfId="138"/>
    <cellStyle name="Примечание 2 2" xfId="139"/>
    <cellStyle name="Связанная ячейка 2" xfId="140"/>
    <cellStyle name="Связанная ячейка 2 2" xfId="141"/>
    <cellStyle name="Текст предупреждения 2" xfId="142"/>
    <cellStyle name="Хороший 2" xfId="143"/>
    <cellStyle name="Хороший 2 2" xfId="1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17" sqref="B17"/>
    </sheetView>
  </sheetViews>
  <sheetFormatPr defaultRowHeight="12.75" x14ac:dyDescent="0.2"/>
  <cols>
    <col min="1" max="1" width="44.7109375" style="39" customWidth="1"/>
    <col min="2" max="2" width="82" style="39" customWidth="1"/>
    <col min="3" max="16384" width="9.140625" style="39"/>
  </cols>
  <sheetData>
    <row r="1" spans="1:2" x14ac:dyDescent="0.2">
      <c r="A1" s="38"/>
      <c r="B1" s="38"/>
    </row>
    <row r="2" spans="1:2" x14ac:dyDescent="0.2">
      <c r="A2" s="40" t="s">
        <v>20</v>
      </c>
      <c r="B2" s="41" t="s">
        <v>48</v>
      </c>
    </row>
    <row r="3" spans="1:2" x14ac:dyDescent="0.2">
      <c r="A3" s="40" t="s">
        <v>21</v>
      </c>
      <c r="B3" s="42" t="s">
        <v>52</v>
      </c>
    </row>
    <row r="4" spans="1:2" x14ac:dyDescent="0.2">
      <c r="A4" s="40" t="s">
        <v>22</v>
      </c>
      <c r="B4" s="56" t="s">
        <v>53</v>
      </c>
    </row>
    <row r="5" spans="1:2" x14ac:dyDescent="0.2">
      <c r="A5" s="43" t="s">
        <v>23</v>
      </c>
      <c r="B5" s="44" t="s">
        <v>52</v>
      </c>
    </row>
    <row r="6" spans="1:2" x14ac:dyDescent="0.2">
      <c r="A6" s="43" t="s">
        <v>24</v>
      </c>
      <c r="B6" s="44" t="s">
        <v>54</v>
      </c>
    </row>
    <row r="7" spans="1:2" x14ac:dyDescent="0.2">
      <c r="A7" s="43" t="s">
        <v>25</v>
      </c>
      <c r="B7" s="57" t="s">
        <v>55</v>
      </c>
    </row>
    <row r="8" spans="1:2" x14ac:dyDescent="0.2">
      <c r="A8" s="40" t="s">
        <v>26</v>
      </c>
      <c r="B8" s="46" t="s">
        <v>27</v>
      </c>
    </row>
    <row r="9" spans="1:2" ht="38.25" x14ac:dyDescent="0.2">
      <c r="A9" s="40" t="s">
        <v>28</v>
      </c>
      <c r="B9" s="62" t="s">
        <v>56</v>
      </c>
    </row>
    <row r="10" spans="1:2" ht="38.25" x14ac:dyDescent="0.2">
      <c r="A10" s="40" t="s">
        <v>29</v>
      </c>
      <c r="B10" s="45" t="s">
        <v>57</v>
      </c>
    </row>
    <row r="11" spans="1:2" x14ac:dyDescent="0.2">
      <c r="A11" s="40" t="s">
        <v>30</v>
      </c>
      <c r="B11" s="44"/>
    </row>
    <row r="12" spans="1:2" x14ac:dyDescent="0.2">
      <c r="A12" s="47" t="s">
        <v>31</v>
      </c>
      <c r="B12" s="48" t="s">
        <v>49</v>
      </c>
    </row>
    <row r="13" spans="1:2" x14ac:dyDescent="0.2">
      <c r="A13" s="49" t="s">
        <v>32</v>
      </c>
      <c r="B13" s="50" t="s">
        <v>50</v>
      </c>
    </row>
    <row r="14" spans="1:2" ht="30" customHeight="1" x14ac:dyDescent="0.2">
      <c r="A14" s="55" t="s">
        <v>33</v>
      </c>
      <c r="B14" s="63" t="s">
        <v>63</v>
      </c>
    </row>
    <row r="15" spans="1:2" x14ac:dyDescent="0.2">
      <c r="A15" s="51" t="s">
        <v>34</v>
      </c>
      <c r="B15" s="50" t="s">
        <v>51</v>
      </c>
    </row>
    <row r="16" spans="1:2" x14ac:dyDescent="0.2">
      <c r="A16" s="40" t="s">
        <v>35</v>
      </c>
      <c r="B16" s="52">
        <v>46310</v>
      </c>
    </row>
    <row r="17" spans="1:2" x14ac:dyDescent="0.2">
      <c r="A17" s="40" t="s">
        <v>36</v>
      </c>
      <c r="B17" s="52">
        <v>46342</v>
      </c>
    </row>
    <row r="18" spans="1:2" x14ac:dyDescent="0.2">
      <c r="A18" s="40" t="s">
        <v>37</v>
      </c>
      <c r="B18" s="42" t="s">
        <v>58</v>
      </c>
    </row>
    <row r="19" spans="1:2" x14ac:dyDescent="0.2">
      <c r="A19" s="40" t="s">
        <v>38</v>
      </c>
      <c r="B19" s="42" t="s">
        <v>59</v>
      </c>
    </row>
    <row r="20" spans="1:2" x14ac:dyDescent="0.2">
      <c r="A20" s="40" t="s">
        <v>39</v>
      </c>
      <c r="B20" s="53" t="s">
        <v>60</v>
      </c>
    </row>
    <row r="21" spans="1:2" x14ac:dyDescent="0.2">
      <c r="A21" s="40" t="s">
        <v>40</v>
      </c>
      <c r="B21" s="54" t="s">
        <v>61</v>
      </c>
    </row>
    <row r="22" spans="1:2" x14ac:dyDescent="0.2">
      <c r="A22" s="38"/>
      <c r="B22" s="38"/>
    </row>
    <row r="23" spans="1:2" x14ac:dyDescent="0.2">
      <c r="A23" s="38"/>
      <c r="B23" s="38"/>
    </row>
    <row r="24" spans="1:2" x14ac:dyDescent="0.2">
      <c r="A24" s="38"/>
      <c r="B24" s="38"/>
    </row>
    <row r="25" spans="1:2" x14ac:dyDescent="0.2">
      <c r="A25" s="38"/>
      <c r="B25" s="38"/>
    </row>
    <row r="26" spans="1:2" x14ac:dyDescent="0.2">
      <c r="A26" s="38"/>
      <c r="B26" s="38"/>
    </row>
  </sheetData>
  <hyperlinks>
    <hyperlink ref="B12" r:id="rId1" display="https://stat.gov.kz/classifiers/statistical/116/"/>
    <hyperlink ref="B15" r:id="rId2" display="https://taldau.stat.gov.kz/kk/NewIndex/GetIndex/2709435 "/>
    <hyperlink ref="B21" r:id="rId3" display="a.ermagambeto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59" customWidth="1"/>
    <col min="2" max="2" width="111.5703125" style="59" customWidth="1"/>
    <col min="3" max="16384" width="9.140625" style="59"/>
  </cols>
  <sheetData>
    <row r="6" spans="2:2" x14ac:dyDescent="0.2">
      <c r="B6" s="58" t="s">
        <v>41</v>
      </c>
    </row>
    <row r="7" spans="2:2" x14ac:dyDescent="0.2">
      <c r="B7" s="58" t="s">
        <v>42</v>
      </c>
    </row>
    <row r="8" spans="2:2" x14ac:dyDescent="0.2">
      <c r="B8" s="58" t="s">
        <v>43</v>
      </c>
    </row>
    <row r="9" spans="2:2" x14ac:dyDescent="0.2">
      <c r="B9" s="58" t="s">
        <v>44</v>
      </c>
    </row>
    <row r="10" spans="2:2" x14ac:dyDescent="0.2">
      <c r="B10" s="58" t="s">
        <v>45</v>
      </c>
    </row>
    <row r="11" spans="2:2" x14ac:dyDescent="0.2">
      <c r="B11" s="58"/>
    </row>
    <row r="12" spans="2:2" ht="19.5" customHeight="1" x14ac:dyDescent="0.2">
      <c r="B12" s="60" t="s">
        <v>46</v>
      </c>
    </row>
    <row r="13" spans="2:2" x14ac:dyDescent="0.2">
      <c r="B13" s="58"/>
    </row>
    <row r="14" spans="2:2" x14ac:dyDescent="0.2">
      <c r="B14" s="58"/>
    </row>
    <row r="15" spans="2:2" x14ac:dyDescent="0.2">
      <c r="B15" s="61"/>
    </row>
    <row r="16" spans="2:2" x14ac:dyDescent="0.2">
      <c r="B16" s="61"/>
    </row>
    <row r="17" spans="2:2" x14ac:dyDescent="0.2">
      <c r="B17" s="61"/>
    </row>
    <row r="18" spans="2:2" x14ac:dyDescent="0.2">
      <c r="B18" s="64" t="s">
        <v>47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AP13"/>
  <sheetViews>
    <sheetView zoomScale="90" zoomScaleNormal="90" workbookViewId="0">
      <pane xSplit="1" ySplit="6" topLeftCell="AH7" activePane="bottomRight" state="frozen"/>
      <selection sqref="A1:M1"/>
      <selection pane="topRight" sqref="A1:M1"/>
      <selection pane="bottomLeft" sqref="A1:M1"/>
      <selection pane="bottomRight" activeCell="AH7" sqref="AH7:AO10"/>
    </sheetView>
  </sheetViews>
  <sheetFormatPr defaultRowHeight="15" x14ac:dyDescent="0.25"/>
  <cols>
    <col min="1" max="1" width="39.42578125" style="17" customWidth="1"/>
    <col min="2" max="2" width="9.7109375" style="17" bestFit="1" customWidth="1"/>
    <col min="3" max="11" width="9.140625" style="17"/>
    <col min="12" max="17" width="9.28515625" style="17" customWidth="1"/>
    <col min="18" max="29" width="9.140625" style="17"/>
    <col min="30" max="30" width="9.5703125" style="17" customWidth="1"/>
    <col min="31" max="31" width="10.28515625" style="17" customWidth="1"/>
    <col min="32" max="32" width="9.5703125" style="17" customWidth="1"/>
    <col min="33" max="33" width="9.7109375" style="17" customWidth="1"/>
    <col min="34" max="16384" width="9.140625" style="17"/>
  </cols>
  <sheetData>
    <row r="1" spans="1:42" s="1" customFormat="1" ht="29.25" customHeight="1" x14ac:dyDescent="0.2">
      <c r="A1" s="77" t="s">
        <v>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</row>
    <row r="2" spans="1:42" s="1" customFormat="1" ht="29.25" customHeight="1" x14ac:dyDescent="0.2">
      <c r="A2" s="78" t="s">
        <v>62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</row>
    <row r="3" spans="1:42" s="1" customFormat="1" ht="12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42" s="2" customFormat="1" ht="25.5" customHeight="1" x14ac:dyDescent="0.2">
      <c r="A4" s="71" t="s">
        <v>2</v>
      </c>
      <c r="B4" s="65" t="s">
        <v>4</v>
      </c>
      <c r="C4" s="66"/>
      <c r="D4" s="66"/>
      <c r="E4" s="67"/>
      <c r="F4" s="65" t="s">
        <v>5</v>
      </c>
      <c r="G4" s="66"/>
      <c r="H4" s="66"/>
      <c r="I4" s="67"/>
      <c r="J4" s="65" t="s">
        <v>6</v>
      </c>
      <c r="K4" s="66"/>
      <c r="L4" s="66"/>
      <c r="M4" s="67"/>
      <c r="N4" s="74" t="s">
        <v>7</v>
      </c>
      <c r="O4" s="75"/>
      <c r="P4" s="75"/>
      <c r="Q4" s="76"/>
      <c r="R4" s="68" t="s">
        <v>8</v>
      </c>
      <c r="S4" s="69"/>
      <c r="T4" s="69"/>
      <c r="U4" s="70"/>
      <c r="V4" s="68" t="s">
        <v>11</v>
      </c>
      <c r="W4" s="69"/>
      <c r="X4" s="69"/>
      <c r="Y4" s="70"/>
      <c r="Z4" s="68" t="s">
        <v>12</v>
      </c>
      <c r="AA4" s="69"/>
      <c r="AB4" s="69"/>
      <c r="AC4" s="69"/>
      <c r="AD4" s="68" t="s">
        <v>19</v>
      </c>
      <c r="AE4" s="69"/>
      <c r="AF4" s="69"/>
      <c r="AG4" s="69"/>
      <c r="AH4" s="68" t="s">
        <v>64</v>
      </c>
      <c r="AI4" s="69"/>
      <c r="AJ4" s="69"/>
      <c r="AK4" s="69"/>
      <c r="AL4" s="68" t="s">
        <v>65</v>
      </c>
      <c r="AM4" s="69"/>
      <c r="AN4" s="69"/>
      <c r="AO4" s="69"/>
    </row>
    <row r="5" spans="1:42" s="3" customFormat="1" ht="11.25" x14ac:dyDescent="0.25">
      <c r="A5" s="72"/>
      <c r="B5" s="65" t="s">
        <v>0</v>
      </c>
      <c r="C5" s="67"/>
      <c r="D5" s="65" t="s">
        <v>1</v>
      </c>
      <c r="E5" s="67"/>
      <c r="F5" s="65" t="s">
        <v>0</v>
      </c>
      <c r="G5" s="67"/>
      <c r="H5" s="65" t="s">
        <v>1</v>
      </c>
      <c r="I5" s="67"/>
      <c r="J5" s="65" t="s">
        <v>0</v>
      </c>
      <c r="K5" s="67"/>
      <c r="L5" s="65" t="s">
        <v>1</v>
      </c>
      <c r="M5" s="67"/>
      <c r="N5" s="65" t="s">
        <v>0</v>
      </c>
      <c r="O5" s="67"/>
      <c r="P5" s="65" t="s">
        <v>1</v>
      </c>
      <c r="Q5" s="67"/>
      <c r="R5" s="65" t="s">
        <v>0</v>
      </c>
      <c r="S5" s="67"/>
      <c r="T5" s="65" t="s">
        <v>1</v>
      </c>
      <c r="U5" s="67"/>
      <c r="V5" s="65" t="s">
        <v>0</v>
      </c>
      <c r="W5" s="67"/>
      <c r="X5" s="65" t="s">
        <v>1</v>
      </c>
      <c r="Y5" s="67"/>
      <c r="Z5" s="65" t="s">
        <v>0</v>
      </c>
      <c r="AA5" s="66"/>
      <c r="AB5" s="66" t="s">
        <v>1</v>
      </c>
      <c r="AC5" s="66"/>
      <c r="AD5" s="65" t="s">
        <v>0</v>
      </c>
      <c r="AE5" s="66"/>
      <c r="AF5" s="66" t="s">
        <v>1</v>
      </c>
      <c r="AG5" s="66"/>
      <c r="AH5" s="65" t="s">
        <v>0</v>
      </c>
      <c r="AI5" s="67"/>
      <c r="AJ5" s="66" t="s">
        <v>1</v>
      </c>
      <c r="AK5" s="66"/>
      <c r="AL5" s="65" t="s">
        <v>0</v>
      </c>
      <c r="AM5" s="67"/>
      <c r="AN5" s="66" t="s">
        <v>1</v>
      </c>
      <c r="AO5" s="66"/>
    </row>
    <row r="6" spans="1:42" s="2" customFormat="1" ht="34.5" customHeight="1" x14ac:dyDescent="0.2">
      <c r="A6" s="73"/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  <c r="L6" s="4" t="s">
        <v>9</v>
      </c>
      <c r="M6" s="4" t="s">
        <v>10</v>
      </c>
      <c r="N6" s="4" t="s">
        <v>9</v>
      </c>
      <c r="O6" s="4" t="s">
        <v>10</v>
      </c>
      <c r="P6" s="4" t="s">
        <v>9</v>
      </c>
      <c r="Q6" s="4" t="s">
        <v>10</v>
      </c>
      <c r="R6" s="4" t="s">
        <v>9</v>
      </c>
      <c r="S6" s="4" t="s">
        <v>10</v>
      </c>
      <c r="T6" s="4" t="s">
        <v>9</v>
      </c>
      <c r="U6" s="4" t="s">
        <v>10</v>
      </c>
      <c r="V6" s="4" t="s">
        <v>9</v>
      </c>
      <c r="W6" s="4" t="s">
        <v>10</v>
      </c>
      <c r="X6" s="4" t="s">
        <v>9</v>
      </c>
      <c r="Y6" s="4" t="s">
        <v>10</v>
      </c>
      <c r="Z6" s="4" t="s">
        <v>9</v>
      </c>
      <c r="AA6" s="4" t="s">
        <v>10</v>
      </c>
      <c r="AB6" s="4" t="s">
        <v>9</v>
      </c>
      <c r="AC6" s="19" t="s">
        <v>10</v>
      </c>
      <c r="AD6" s="4" t="s">
        <v>9</v>
      </c>
      <c r="AE6" s="4" t="s">
        <v>10</v>
      </c>
      <c r="AF6" s="4" t="s">
        <v>9</v>
      </c>
      <c r="AG6" s="19" t="s">
        <v>10</v>
      </c>
      <c r="AH6" s="4" t="s">
        <v>9</v>
      </c>
      <c r="AI6" s="4" t="s">
        <v>10</v>
      </c>
      <c r="AJ6" s="4" t="s">
        <v>9</v>
      </c>
      <c r="AK6" s="28" t="s">
        <v>10</v>
      </c>
      <c r="AL6" s="4" t="s">
        <v>9</v>
      </c>
      <c r="AM6" s="4" t="s">
        <v>10</v>
      </c>
      <c r="AN6" s="4" t="s">
        <v>9</v>
      </c>
      <c r="AO6" s="28" t="s">
        <v>10</v>
      </c>
    </row>
    <row r="7" spans="1:42" s="6" customFormat="1" ht="30.75" customHeight="1" x14ac:dyDescent="0.2">
      <c r="A7" s="30" t="s">
        <v>17</v>
      </c>
      <c r="B7" s="5">
        <f t="shared" ref="B7:U7" si="0">B8+B9+B10</f>
        <v>39256.699999999997</v>
      </c>
      <c r="C7" s="5">
        <f t="shared" si="0"/>
        <v>21739.3</v>
      </c>
      <c r="D7" s="5">
        <f t="shared" si="0"/>
        <v>47856</v>
      </c>
      <c r="E7" s="5">
        <f t="shared" si="0"/>
        <v>49620.299999999996</v>
      </c>
      <c r="F7" s="5">
        <f t="shared" si="0"/>
        <v>44776.800000000003</v>
      </c>
      <c r="G7" s="5">
        <f t="shared" si="0"/>
        <v>24369.100000000002</v>
      </c>
      <c r="H7" s="5">
        <f t="shared" si="0"/>
        <v>91863.3</v>
      </c>
      <c r="I7" s="5">
        <f t="shared" si="0"/>
        <v>58803</v>
      </c>
      <c r="J7" s="5">
        <f t="shared" si="0"/>
        <v>76755.5</v>
      </c>
      <c r="K7" s="5">
        <f t="shared" si="0"/>
        <v>35224.199999999997</v>
      </c>
      <c r="L7" s="5">
        <f t="shared" si="0"/>
        <v>89456.8</v>
      </c>
      <c r="M7" s="5">
        <f t="shared" si="0"/>
        <v>62607.1</v>
      </c>
      <c r="N7" s="5">
        <f t="shared" si="0"/>
        <v>54290</v>
      </c>
      <c r="O7" s="5">
        <f t="shared" si="0"/>
        <v>34619.800000000003</v>
      </c>
      <c r="P7" s="5">
        <f t="shared" si="0"/>
        <v>93123.4</v>
      </c>
      <c r="Q7" s="5">
        <f t="shared" si="0"/>
        <v>77559.8</v>
      </c>
      <c r="R7" s="5">
        <f t="shared" si="0"/>
        <v>47352.2</v>
      </c>
      <c r="S7" s="5">
        <f t="shared" si="0"/>
        <v>32278.1</v>
      </c>
      <c r="T7" s="5">
        <f t="shared" si="0"/>
        <v>73381.3</v>
      </c>
      <c r="U7" s="5">
        <f t="shared" si="0"/>
        <v>88316.2</v>
      </c>
      <c r="V7" s="9">
        <v>47090.7</v>
      </c>
      <c r="W7" s="9">
        <v>31808.5</v>
      </c>
      <c r="X7" s="9">
        <v>143400.1</v>
      </c>
      <c r="Y7" s="9">
        <v>107621</v>
      </c>
      <c r="Z7" s="9">
        <v>51939.8</v>
      </c>
      <c r="AA7" s="9">
        <v>25589.4</v>
      </c>
      <c r="AB7" s="9">
        <v>192158.9</v>
      </c>
      <c r="AC7" s="27">
        <v>122187</v>
      </c>
      <c r="AD7" s="9">
        <v>86632.8</v>
      </c>
      <c r="AE7" s="9">
        <v>33141.699999999997</v>
      </c>
      <c r="AF7" s="9">
        <v>87358.1</v>
      </c>
      <c r="AG7" s="27">
        <v>100938.9</v>
      </c>
      <c r="AH7" s="5">
        <v>60703.5</v>
      </c>
      <c r="AI7" s="5">
        <v>23119.100000000002</v>
      </c>
      <c r="AJ7" s="5">
        <v>50898.399999999994</v>
      </c>
      <c r="AK7" s="5">
        <v>59614.799999999996</v>
      </c>
      <c r="AL7" s="5">
        <v>58105.4</v>
      </c>
      <c r="AM7" s="5">
        <v>18983.099999999999</v>
      </c>
      <c r="AN7" s="5">
        <v>51491.8</v>
      </c>
      <c r="AO7" s="34">
        <v>60618</v>
      </c>
      <c r="AP7" s="15"/>
    </row>
    <row r="8" spans="1:42" s="6" customFormat="1" ht="30" customHeight="1" x14ac:dyDescent="0.2">
      <c r="A8" s="31" t="s">
        <v>13</v>
      </c>
      <c r="B8" s="7">
        <v>7375.7</v>
      </c>
      <c r="C8" s="7">
        <v>5105.1000000000004</v>
      </c>
      <c r="D8" s="7">
        <v>6149.2</v>
      </c>
      <c r="E8" s="7">
        <v>2392.1999999999998</v>
      </c>
      <c r="F8" s="7">
        <v>9166.5</v>
      </c>
      <c r="G8" s="7">
        <v>5527.1</v>
      </c>
      <c r="H8" s="7">
        <v>39601.800000000003</v>
      </c>
      <c r="I8" s="7">
        <v>11755</v>
      </c>
      <c r="J8" s="7">
        <v>24771.3</v>
      </c>
      <c r="K8" s="7">
        <v>9335.2000000000007</v>
      </c>
      <c r="L8" s="7">
        <v>30941.4</v>
      </c>
      <c r="M8" s="7">
        <v>9640.4</v>
      </c>
      <c r="N8" s="7">
        <v>17449.599999999999</v>
      </c>
      <c r="O8" s="7">
        <v>7350.3</v>
      </c>
      <c r="P8" s="7">
        <v>29467.7</v>
      </c>
      <c r="Q8" s="7">
        <v>6937.6</v>
      </c>
      <c r="R8" s="8">
        <v>7100.7</v>
      </c>
      <c r="S8" s="9">
        <v>6111.4</v>
      </c>
      <c r="T8" s="9">
        <v>13328.2</v>
      </c>
      <c r="U8" s="9">
        <v>3192.7</v>
      </c>
      <c r="V8" s="9">
        <v>7047.5</v>
      </c>
      <c r="W8" s="9">
        <v>5255.1</v>
      </c>
      <c r="X8" s="9">
        <v>70200</v>
      </c>
      <c r="Y8" s="9">
        <v>14885.1</v>
      </c>
      <c r="Z8" s="25">
        <v>11171.8</v>
      </c>
      <c r="AA8" s="25">
        <v>5926.9</v>
      </c>
      <c r="AB8" s="25">
        <v>98228.1</v>
      </c>
      <c r="AC8" s="25">
        <v>20817.599999999999</v>
      </c>
      <c r="AD8" s="25">
        <v>5110.5</v>
      </c>
      <c r="AE8" s="25">
        <v>3817</v>
      </c>
      <c r="AF8" s="25">
        <v>22130.799999999999</v>
      </c>
      <c r="AG8" s="26">
        <v>3722.9</v>
      </c>
      <c r="AH8" s="35">
        <v>3835.6</v>
      </c>
      <c r="AI8" s="35">
        <v>2937.3</v>
      </c>
      <c r="AJ8" s="35">
        <v>10221.799999999999</v>
      </c>
      <c r="AK8" s="35">
        <v>2195.9</v>
      </c>
      <c r="AL8" s="35">
        <v>6403.1</v>
      </c>
      <c r="AM8" s="35">
        <v>2189.9</v>
      </c>
      <c r="AN8" s="35">
        <v>22392</v>
      </c>
      <c r="AO8" s="36">
        <v>3470.4</v>
      </c>
      <c r="AP8" s="15"/>
    </row>
    <row r="9" spans="1:42" s="6" customFormat="1" ht="24" customHeight="1" x14ac:dyDescent="0.2">
      <c r="A9" s="32" t="s">
        <v>14</v>
      </c>
      <c r="B9" s="7">
        <v>1573.3</v>
      </c>
      <c r="C9" s="7">
        <v>503.2</v>
      </c>
      <c r="D9" s="7">
        <v>433.1</v>
      </c>
      <c r="E9" s="7">
        <v>740</v>
      </c>
      <c r="F9" s="7">
        <v>811.8</v>
      </c>
      <c r="G9" s="7">
        <v>905.8</v>
      </c>
      <c r="H9" s="7">
        <v>1001.1</v>
      </c>
      <c r="I9" s="7">
        <v>2032.3</v>
      </c>
      <c r="J9" s="7">
        <v>435.8</v>
      </c>
      <c r="K9" s="7">
        <v>141.4</v>
      </c>
      <c r="L9" s="7">
        <v>1663.1</v>
      </c>
      <c r="M9" s="7">
        <v>1914.1</v>
      </c>
      <c r="N9" s="7">
        <v>931.4</v>
      </c>
      <c r="O9" s="7">
        <v>789.8</v>
      </c>
      <c r="P9" s="7">
        <v>1256.2</v>
      </c>
      <c r="Q9" s="7">
        <v>2256.6</v>
      </c>
      <c r="R9" s="8">
        <v>178.8</v>
      </c>
      <c r="S9" s="9">
        <v>251.2</v>
      </c>
      <c r="T9" s="9">
        <v>1316.1</v>
      </c>
      <c r="U9" s="9">
        <v>2004.3</v>
      </c>
      <c r="V9" s="10">
        <v>53.034999999999997</v>
      </c>
      <c r="W9" s="10">
        <v>16.349</v>
      </c>
      <c r="X9" s="25">
        <v>1335.3</v>
      </c>
      <c r="Y9" s="25">
        <v>1461.4</v>
      </c>
      <c r="Z9" s="10">
        <v>38.200000000000003</v>
      </c>
      <c r="AA9" s="10">
        <v>499.4</v>
      </c>
      <c r="AB9" s="25">
        <v>2130.6999999999998</v>
      </c>
      <c r="AC9" s="25">
        <v>2902.4</v>
      </c>
      <c r="AD9" s="10">
        <v>521.1</v>
      </c>
      <c r="AE9" s="10">
        <v>724.6</v>
      </c>
      <c r="AF9" s="25">
        <v>1206.7</v>
      </c>
      <c r="AG9" s="26">
        <v>2652.7</v>
      </c>
      <c r="AH9" s="35">
        <v>346.2</v>
      </c>
      <c r="AI9" s="35">
        <v>417.6</v>
      </c>
      <c r="AJ9" s="35">
        <v>719.4</v>
      </c>
      <c r="AK9" s="35">
        <v>1463.7</v>
      </c>
      <c r="AL9" s="35">
        <v>46.3</v>
      </c>
      <c r="AM9" s="35">
        <v>344.7</v>
      </c>
      <c r="AN9" s="35">
        <v>396.4</v>
      </c>
      <c r="AO9" s="36">
        <v>1575.7</v>
      </c>
      <c r="AP9" s="15"/>
    </row>
    <row r="10" spans="1:42" s="6" customFormat="1" ht="20.25" customHeight="1" x14ac:dyDescent="0.2">
      <c r="A10" s="32" t="s">
        <v>15</v>
      </c>
      <c r="B10" s="7">
        <v>30307.7</v>
      </c>
      <c r="C10" s="7">
        <v>16131</v>
      </c>
      <c r="D10" s="7">
        <v>41273.699999999997</v>
      </c>
      <c r="E10" s="7">
        <v>46488.1</v>
      </c>
      <c r="F10" s="7">
        <v>34798.5</v>
      </c>
      <c r="G10" s="7">
        <v>17936.2</v>
      </c>
      <c r="H10" s="7">
        <v>51260.4</v>
      </c>
      <c r="I10" s="7">
        <v>45015.7</v>
      </c>
      <c r="J10" s="7">
        <v>51548.4</v>
      </c>
      <c r="K10" s="7">
        <v>25747.599999999999</v>
      </c>
      <c r="L10" s="7">
        <v>56852.3</v>
      </c>
      <c r="M10" s="7">
        <v>51052.6</v>
      </c>
      <c r="N10" s="7">
        <v>35909</v>
      </c>
      <c r="O10" s="22">
        <v>26479.7</v>
      </c>
      <c r="P10" s="7">
        <v>62399.5</v>
      </c>
      <c r="Q10" s="7">
        <v>68365.600000000006</v>
      </c>
      <c r="R10" s="8">
        <v>40072.699999999997</v>
      </c>
      <c r="S10" s="23">
        <v>25915.5</v>
      </c>
      <c r="T10" s="9">
        <v>58737</v>
      </c>
      <c r="U10" s="9">
        <v>83119.199999999997</v>
      </c>
      <c r="V10" s="9">
        <v>39990.199999999997</v>
      </c>
      <c r="W10" s="9">
        <v>26537.1</v>
      </c>
      <c r="X10" s="9">
        <v>71864.800000000003</v>
      </c>
      <c r="Y10" s="9">
        <v>91274.5</v>
      </c>
      <c r="Z10" s="25">
        <v>40729.800000000003</v>
      </c>
      <c r="AA10" s="25">
        <v>19163.099999999999</v>
      </c>
      <c r="AB10" s="25">
        <v>91800.1</v>
      </c>
      <c r="AC10" s="25">
        <v>98467</v>
      </c>
      <c r="AD10" s="25">
        <v>81001.2</v>
      </c>
      <c r="AE10" s="25">
        <v>28600.1</v>
      </c>
      <c r="AF10" s="25">
        <v>64020.6</v>
      </c>
      <c r="AG10" s="26">
        <v>94563.3</v>
      </c>
      <c r="AH10" s="8">
        <v>56521.7</v>
      </c>
      <c r="AI10" s="8">
        <v>19764.2</v>
      </c>
      <c r="AJ10" s="8">
        <v>39957.199999999997</v>
      </c>
      <c r="AK10" s="8">
        <v>55955.199999999997</v>
      </c>
      <c r="AL10" s="8">
        <v>51656</v>
      </c>
      <c r="AM10" s="8">
        <v>16448.5</v>
      </c>
      <c r="AN10" s="8">
        <v>28703.4</v>
      </c>
      <c r="AO10" s="37">
        <v>55571.9</v>
      </c>
      <c r="AP10" s="15"/>
    </row>
    <row r="11" spans="1:42" s="12" customFormat="1" ht="32.25" customHeight="1" x14ac:dyDescent="0.2">
      <c r="A11" s="33" t="s">
        <v>16</v>
      </c>
      <c r="B11" s="11"/>
      <c r="C11" s="21">
        <f>C10/C7*100</f>
        <v>74.202021224234443</v>
      </c>
      <c r="D11" s="11"/>
      <c r="E11" s="11"/>
      <c r="F11" s="11"/>
      <c r="G11" s="21">
        <f>G10/G7*100</f>
        <v>73.602225769519592</v>
      </c>
      <c r="H11" s="11"/>
      <c r="I11" s="11"/>
      <c r="J11" s="11"/>
      <c r="K11" s="21">
        <f>K10/K7*100</f>
        <v>73.096337177281541</v>
      </c>
      <c r="L11" s="11"/>
      <c r="M11" s="11"/>
      <c r="N11" s="11"/>
      <c r="O11" s="21">
        <f>O10/O7*100</f>
        <v>76.487154749594154</v>
      </c>
      <c r="P11" s="11"/>
      <c r="Q11" s="11"/>
      <c r="R11" s="11"/>
      <c r="S11" s="21">
        <f>S10/S7*100</f>
        <v>80.288183009532787</v>
      </c>
      <c r="T11" s="11"/>
      <c r="U11" s="11"/>
      <c r="V11" s="11"/>
      <c r="W11" s="24">
        <f>W10/W7*100</f>
        <v>83.427700143043523</v>
      </c>
      <c r="X11" s="11"/>
      <c r="Y11" s="11"/>
      <c r="Z11" s="11"/>
      <c r="AA11" s="24">
        <f>AA10/AA7*100</f>
        <v>74.886867218457638</v>
      </c>
      <c r="AB11" s="11"/>
      <c r="AC11" s="11"/>
      <c r="AD11" s="11"/>
      <c r="AE11" s="24">
        <f>AE10/AE7*100</f>
        <v>86.296418107701172</v>
      </c>
      <c r="AF11" s="11"/>
      <c r="AG11" s="11"/>
      <c r="AH11" s="29"/>
      <c r="AI11" s="21">
        <f>AI10/AI7*100</f>
        <v>85.488621961927578</v>
      </c>
      <c r="AJ11" s="29"/>
      <c r="AK11" s="29"/>
      <c r="AL11" s="29"/>
      <c r="AM11" s="21">
        <f>AM10/AM7*100</f>
        <v>86.648123857536447</v>
      </c>
      <c r="AN11" s="29"/>
      <c r="AO11" s="29"/>
    </row>
    <row r="12" spans="1:42" s="14" customFormat="1" ht="29.25" customHeight="1" x14ac:dyDescent="0.25">
      <c r="A12" s="13" t="s">
        <v>18</v>
      </c>
      <c r="V12" s="15"/>
      <c r="W12" s="16"/>
      <c r="X12" s="16"/>
      <c r="Y12" s="16"/>
      <c r="Z12" s="16"/>
      <c r="AA12" s="16"/>
      <c r="AB12" s="16"/>
      <c r="AC12" s="16"/>
    </row>
    <row r="13" spans="1:42" x14ac:dyDescent="0.25">
      <c r="V13" s="18"/>
      <c r="W13" s="18"/>
      <c r="X13" s="18"/>
      <c r="Y13" s="18"/>
      <c r="Z13" s="18"/>
      <c r="AA13" s="18"/>
      <c r="AB13" s="18"/>
      <c r="AC13" s="18"/>
    </row>
  </sheetData>
  <mergeCells count="33">
    <mergeCell ref="Z5:AA5"/>
    <mergeCell ref="AB5:AC5"/>
    <mergeCell ref="F5:G5"/>
    <mergeCell ref="J5:K5"/>
    <mergeCell ref="L5:M5"/>
    <mergeCell ref="AH5:AI5"/>
    <mergeCell ref="AJ5:AK5"/>
    <mergeCell ref="AL5:AM5"/>
    <mergeCell ref="AN5:AO5"/>
    <mergeCell ref="AD4:AG4"/>
    <mergeCell ref="AD5:AE5"/>
    <mergeCell ref="AF5:AG5"/>
    <mergeCell ref="N4:Q4"/>
    <mergeCell ref="A1:AN1"/>
    <mergeCell ref="A2:AO2"/>
    <mergeCell ref="AH4:AK4"/>
    <mergeCell ref="AL4:AO4"/>
    <mergeCell ref="B4:E4"/>
    <mergeCell ref="R4:U4"/>
    <mergeCell ref="A4:A6"/>
    <mergeCell ref="N5:O5"/>
    <mergeCell ref="Z4:AC4"/>
    <mergeCell ref="T5:U5"/>
    <mergeCell ref="P5:Q5"/>
    <mergeCell ref="H5:I5"/>
    <mergeCell ref="R5:S5"/>
    <mergeCell ref="B5:C5"/>
    <mergeCell ref="D5:E5"/>
    <mergeCell ref="V4:Y4"/>
    <mergeCell ref="V5:W5"/>
    <mergeCell ref="X5:Y5"/>
    <mergeCell ref="F4:I4"/>
    <mergeCell ref="J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Шымкент 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2026-10-16T05:58:25Z</dcterms:modified>
</cp:coreProperties>
</file>