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-120" yWindow="-120" windowWidth="25440" windowHeight="15840" tabRatio="911"/>
  </bookViews>
  <sheets>
    <sheet name="Астана қ." sheetId="18" r:id="rId1"/>
    <sheet name="2015-2024" sheetId="19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C6" i="18"/>
  <c r="GB6"/>
  <c r="GA6"/>
  <c r="GA10" s="1"/>
  <c r="FZ6"/>
  <c r="FY6"/>
  <c r="FX6"/>
  <c r="FW6"/>
  <c r="FW10" s="1"/>
  <c r="FV6"/>
  <c r="FU6"/>
  <c r="FT6"/>
  <c r="FS6"/>
  <c r="FS10" s="1"/>
  <c r="FR6"/>
  <c r="FQ6"/>
  <c r="FP6"/>
  <c r="FO6"/>
  <c r="FO10" s="1"/>
  <c r="FN6"/>
  <c r="FM6"/>
  <c r="FL6"/>
  <c r="FK6"/>
  <c r="FK10" s="1"/>
  <c r="FJ6"/>
  <c r="FI6"/>
  <c r="FH6"/>
  <c r="FG6"/>
  <c r="FG10" s="1"/>
  <c r="FF6"/>
  <c r="FE6"/>
  <c r="FD6"/>
  <c r="FC6"/>
  <c r="FC10" s="1"/>
  <c r="FB6"/>
  <c r="FA6"/>
  <c r="EZ6"/>
  <c r="EY6"/>
  <c r="EY10" s="1"/>
  <c r="EX6"/>
  <c r="ES6"/>
  <c r="ER6"/>
  <c r="EQ6"/>
  <c r="EQ10" s="1"/>
  <c r="EP6"/>
  <c r="EW6"/>
  <c r="EV6"/>
  <c r="EU6"/>
  <c r="EU10" s="1"/>
  <c r="ET6"/>
  <c r="EO6"/>
  <c r="EN6"/>
  <c r="EM6"/>
  <c r="EM10" s="1"/>
  <c r="EL6"/>
  <c r="EK6"/>
  <c r="EJ6"/>
  <c r="EI6"/>
  <c r="EI10" s="1"/>
  <c r="EH6"/>
  <c r="EG6"/>
  <c r="EF6"/>
  <c r="EE6"/>
  <c r="EE10" s="1"/>
  <c r="ED6"/>
  <c r="EC6"/>
  <c r="EB6"/>
  <c r="EA6"/>
  <c r="EA10" s="1"/>
  <c r="DZ6"/>
  <c r="DY6"/>
  <c r="DX6"/>
  <c r="DW6"/>
  <c r="DW10" s="1"/>
  <c r="DV6"/>
  <c r="DU6"/>
  <c r="DT6"/>
  <c r="DS6"/>
  <c r="DS10" s="1"/>
  <c r="DR6"/>
  <c r="DQ6"/>
  <c r="DP6"/>
  <c r="DO6"/>
  <c r="DO10" s="1"/>
  <c r="DN6"/>
  <c r="DM6"/>
  <c r="DL6"/>
  <c r="DK6"/>
  <c r="DK10" s="1"/>
  <c r="DJ6"/>
  <c r="DI6"/>
  <c r="DH6"/>
  <c r="DG6"/>
  <c r="DG10" s="1"/>
  <c r="DF6"/>
  <c r="DE6"/>
  <c r="DD6"/>
  <c r="DC6"/>
  <c r="DC10" s="1"/>
  <c r="DB6"/>
  <c r="DA6"/>
  <c r="CZ6"/>
  <c r="CY6"/>
  <c r="CY10" s="1"/>
  <c r="CX6"/>
  <c r="CW6"/>
  <c r="CV6"/>
  <c r="CU6"/>
  <c r="CU10" s="1"/>
  <c r="CT6"/>
  <c r="AO6" i="19"/>
  <c r="AN6"/>
  <c r="AM6"/>
  <c r="AM10" s="1"/>
  <c r="AL6"/>
  <c r="AK6"/>
  <c r="AJ6"/>
  <c r="AI6"/>
  <c r="AI10" s="1"/>
  <c r="AH6"/>
  <c r="AG6"/>
  <c r="AF6"/>
  <c r="AE6"/>
  <c r="AE10" s="1"/>
  <c r="AD6"/>
  <c r="AC6"/>
  <c r="AB6"/>
  <c r="AA6"/>
  <c r="AA10" s="1"/>
  <c r="Z6"/>
  <c r="Y6"/>
  <c r="X6"/>
  <c r="W6"/>
  <c r="W10" s="1"/>
  <c r="V6"/>
  <c r="U6"/>
  <c r="T6"/>
  <c r="S6"/>
  <c r="S10" s="1"/>
  <c r="R6"/>
  <c r="Q6"/>
  <c r="P6"/>
  <c r="O6"/>
  <c r="O10" s="1"/>
  <c r="N6"/>
  <c r="M6"/>
  <c r="L6"/>
  <c r="K6"/>
  <c r="K10" s="1"/>
  <c r="J6"/>
  <c r="I6"/>
  <c r="H6"/>
  <c r="G6"/>
  <c r="G10" s="1"/>
  <c r="F6"/>
  <c r="E6"/>
  <c r="D6"/>
  <c r="C6"/>
  <c r="C10" s="1"/>
  <c r="B6"/>
  <c r="CS6" i="18"/>
  <c r="CR6"/>
  <c r="CQ6"/>
  <c r="CQ10" s="1"/>
  <c r="CP6"/>
  <c r="CO6"/>
  <c r="CN6"/>
  <c r="CM6"/>
  <c r="CM10" s="1"/>
  <c r="CL6"/>
  <c r="CK6"/>
  <c r="CJ6"/>
  <c r="CI6"/>
  <c r="CI10" s="1"/>
  <c r="CH6"/>
  <c r="CG6"/>
  <c r="CF6"/>
  <c r="CE6"/>
  <c r="CE10" s="1"/>
  <c r="CD6"/>
  <c r="CC6"/>
  <c r="CB6"/>
  <c r="CA6"/>
  <c r="CA10" s="1"/>
  <c r="BZ6"/>
  <c r="BY6"/>
  <c r="BX6"/>
  <c r="BW6"/>
  <c r="BW10" s="1"/>
  <c r="BV6"/>
  <c r="BU6"/>
  <c r="BT6"/>
  <c r="BS6"/>
  <c r="BS10" s="1"/>
  <c r="BR6"/>
  <c r="BQ6"/>
  <c r="BP6"/>
  <c r="BO6"/>
  <c r="BO10" s="1"/>
  <c r="BN6"/>
  <c r="BM6"/>
  <c r="BL6"/>
  <c r="BK6"/>
  <c r="BK10" s="1"/>
  <c r="BJ6"/>
  <c r="BI6"/>
  <c r="BH6"/>
  <c r="BG6"/>
  <c r="BG10" s="1"/>
  <c r="BF6"/>
  <c r="BE6"/>
  <c r="BD6"/>
  <c r="BB6"/>
  <c r="BA6"/>
  <c r="AZ6"/>
  <c r="AX6"/>
  <c r="AW6"/>
  <c r="AV6"/>
  <c r="AU6"/>
  <c r="AU10" s="1"/>
  <c r="AT6"/>
  <c r="AS6"/>
  <c r="AR6"/>
  <c r="AQ6"/>
  <c r="AQ10" s="1"/>
  <c r="AP6"/>
  <c r="AO6"/>
  <c r="AN6"/>
  <c r="AM6"/>
  <c r="AM10" s="1"/>
  <c r="AL6"/>
  <c r="AK6"/>
  <c r="AJ6"/>
  <c r="AI6"/>
  <c r="AI10" s="1"/>
  <c r="AH6"/>
  <c r="AD6" l="1"/>
  <c r="AE6"/>
  <c r="AE10" s="1"/>
  <c r="AF6"/>
  <c r="AG6"/>
  <c r="AC6"/>
  <c r="AB6"/>
  <c r="Z6"/>
  <c r="Y6"/>
  <c r="X6"/>
  <c r="W6"/>
  <c r="W10" s="1"/>
  <c r="V6"/>
  <c r="U6"/>
  <c r="T6"/>
  <c r="S6"/>
  <c r="S10" s="1"/>
  <c r="R6"/>
  <c r="Q6"/>
  <c r="P6"/>
  <c r="O6"/>
  <c r="O10" s="1"/>
  <c r="N6"/>
  <c r="M6"/>
  <c r="L6"/>
  <c r="K6"/>
  <c r="K10" s="1"/>
  <c r="J6"/>
  <c r="I6"/>
  <c r="H6"/>
  <c r="G6"/>
  <c r="G10" s="1"/>
  <c r="F6"/>
  <c r="E6"/>
  <c r="D6"/>
  <c r="B6"/>
  <c r="AA6"/>
  <c r="AA10" s="1"/>
  <c r="C6"/>
  <c r="C10" s="1"/>
  <c r="BC6"/>
  <c r="BC10"/>
  <c r="AY10"/>
  <c r="AY6"/>
</calcChain>
</file>

<file path=xl/sharedStrings.xml><?xml version="1.0" encoding="utf-8"?>
<sst xmlns="http://schemas.openxmlformats.org/spreadsheetml/2006/main" count="392" uniqueCount="44">
  <si>
    <t>экспорт</t>
  </si>
  <si>
    <t>импорт</t>
  </si>
  <si>
    <t xml:space="preserve">Көрсеткіштің атауы
</t>
  </si>
  <si>
    <t xml:space="preserve">тонна
</t>
  </si>
  <si>
    <t xml:space="preserve">мың АҚШ доллары
</t>
  </si>
  <si>
    <t xml:space="preserve">АӨК өнімдері бойынша барлығы:
</t>
  </si>
  <si>
    <t xml:space="preserve">Өсімдік шаруашылығы
</t>
  </si>
  <si>
    <t xml:space="preserve">Мал шарушылығы
</t>
  </si>
  <si>
    <t xml:space="preserve">Өңделген а/ш өнімдері 
</t>
  </si>
  <si>
    <t xml:space="preserve">АӨК өнімдері экспортының жалпы көлеміндегі өңделген өнімінің үлесі, %
</t>
  </si>
  <si>
    <t xml:space="preserve">* Алдын ала деректер.
  </t>
  </si>
  <si>
    <t>2022 жылғы қаңтар-желтоқсан*</t>
  </si>
  <si>
    <t xml:space="preserve"> </t>
  </si>
  <si>
    <t>2023 жылғы қаңтар-желтоқсан</t>
  </si>
  <si>
    <t>2024 жылғы қаңтар-желтоқсан*</t>
  </si>
  <si>
    <t>2025 жылғы қаңтар*</t>
  </si>
  <si>
    <t>2024 жылғы қаңтар*</t>
  </si>
  <si>
    <t>2024 жылғы қаңтар-ақпан*</t>
  </si>
  <si>
    <t>2025 жылғы қаңтар-ақпан*</t>
  </si>
  <si>
    <t xml:space="preserve">Астана қаласы АӨК өнімдерінің экспорты мен импорты
</t>
  </si>
  <si>
    <t>2024 жылғы қаңтар-наурыз*</t>
  </si>
  <si>
    <t>2025 жылғы қаңтар-наурыз*</t>
  </si>
  <si>
    <t>2024 жылғы қаңтар-сәуір*</t>
  </si>
  <si>
    <t>2025 жылғы қаңтар-сәуір*</t>
  </si>
  <si>
    <t>2024 жылғы қаңтар-мамыр*</t>
  </si>
  <si>
    <t>2025 жылғы қаңтар-мамыр*</t>
  </si>
  <si>
    <t>2024 жылғы қаңтар-маусым*</t>
  </si>
  <si>
    <t>2025 жылғы қаңтар-маусым*</t>
  </si>
  <si>
    <t>2024 жылғы қаңтар-шілде*</t>
  </si>
  <si>
    <t>2025 жылғы қаңтар-шілде*</t>
  </si>
  <si>
    <t>2025 жылғы қаңтар-тамыз*</t>
  </si>
  <si>
    <t>2024 жылғы қаңтар-тамыз*</t>
  </si>
  <si>
    <t>2024 жылғы қаңтар-қыркүйек*</t>
  </si>
  <si>
    <t>2025 жылғы қаңтар-қыркүйек*</t>
  </si>
  <si>
    <t>2024 жылғы қаңтар-қазан*</t>
  </si>
  <si>
    <t>2025 жылғы қаңтар-қазан*</t>
  </si>
  <si>
    <t>2024 жылғы қаңтар-қараша*</t>
  </si>
  <si>
    <t>2025 жылғы қаңтар-қараша*</t>
  </si>
  <si>
    <t>2025 жылғы қаңтар-желтоқсан*</t>
  </si>
  <si>
    <t>2026 жылғы қаңтар*</t>
  </si>
  <si>
    <t>2026 жылғы қаңтар-ақпан*</t>
  </si>
  <si>
    <t>2026 жылғы қаңтар-наурыз*</t>
  </si>
  <si>
    <t>2026 жылғы қаңтар-сәуір*</t>
  </si>
  <si>
    <t>2026 жылғы қаңтар-мамыр*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</si>
</sst>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12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i/>
      <sz val="8"/>
      <color theme="1"/>
      <name val="Calibri"/>
      <family val="2"/>
      <charset val="204"/>
      <scheme val="minor"/>
    </font>
    <font>
      <i/>
      <sz val="8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55">
    <xf numFmtId="0" fontId="0" fillId="0" borderId="0" xfId="0"/>
    <xf numFmtId="164" fontId="2" fillId="0" borderId="0" xfId="0" applyNumberFormat="1" applyFont="1"/>
    <xf numFmtId="0" fontId="5" fillId="0" borderId="0" xfId="0" applyFont="1"/>
    <xf numFmtId="0" fontId="7" fillId="0" borderId="0" xfId="1" applyFont="1" applyFill="1" applyBorder="1"/>
    <xf numFmtId="0" fontId="7" fillId="0" borderId="0" xfId="1" applyFont="1" applyFill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164" fontId="2" fillId="0" borderId="0" xfId="0" applyNumberFormat="1" applyFont="1" applyBorder="1" applyAlignment="1">
      <alignment wrapText="1"/>
    </xf>
    <xf numFmtId="0" fontId="8" fillId="0" borderId="2" xfId="0" applyFont="1" applyBorder="1" applyAlignment="1">
      <alignment horizontal="center" vertical="center" wrapText="1"/>
    </xf>
    <xf numFmtId="0" fontId="7" fillId="0" borderId="0" xfId="1" applyFont="1" applyFill="1"/>
    <xf numFmtId="164" fontId="8" fillId="0" borderId="2" xfId="0" applyNumberFormat="1" applyFont="1" applyBorder="1"/>
    <xf numFmtId="164" fontId="3" fillId="0" borderId="0" xfId="0" applyNumberFormat="1" applyFont="1"/>
    <xf numFmtId="164" fontId="8" fillId="0" borderId="0" xfId="0" applyNumberFormat="1" applyFont="1" applyBorder="1"/>
    <xf numFmtId="0" fontId="7" fillId="0" borderId="1" xfId="1" applyFont="1" applyFill="1" applyBorder="1" applyAlignment="1">
      <alignment horizontal="center" vertical="center" wrapText="1"/>
    </xf>
    <xf numFmtId="164" fontId="3" fillId="0" borderId="6" xfId="0" applyNumberFormat="1" applyFont="1" applyBorder="1"/>
    <xf numFmtId="164" fontId="2" fillId="0" borderId="0" xfId="0" applyNumberFormat="1" applyFont="1" applyBorder="1"/>
    <xf numFmtId="164" fontId="3" fillId="0" borderId="3" xfId="0" applyNumberFormat="1" applyFont="1" applyBorder="1"/>
    <xf numFmtId="164" fontId="2" fillId="0" borderId="4" xfId="0" applyNumberFormat="1" applyFont="1" applyBorder="1"/>
    <xf numFmtId="164" fontId="8" fillId="0" borderId="5" xfId="0" applyNumberFormat="1" applyFont="1" applyBorder="1"/>
    <xf numFmtId="164" fontId="3" fillId="0" borderId="0" xfId="0" applyNumberFormat="1" applyFont="1" applyBorder="1"/>
    <xf numFmtId="164" fontId="2" fillId="0" borderId="0" xfId="0" applyNumberFormat="1" applyFont="1" applyFill="1" applyBorder="1"/>
    <xf numFmtId="164" fontId="3" fillId="0" borderId="10" xfId="0" applyNumberFormat="1" applyFont="1" applyBorder="1"/>
    <xf numFmtId="164" fontId="2" fillId="0" borderId="11" xfId="0" applyNumberFormat="1" applyFont="1" applyBorder="1"/>
    <xf numFmtId="164" fontId="8" fillId="0" borderId="12" xfId="0" applyNumberFormat="1" applyFont="1" applyBorder="1"/>
    <xf numFmtId="164" fontId="7" fillId="0" borderId="0" xfId="1" applyNumberFormat="1" applyFont="1" applyFill="1" applyBorder="1"/>
    <xf numFmtId="164" fontId="7" fillId="0" borderId="4" xfId="1" applyNumberFormat="1" applyFont="1" applyFill="1" applyBorder="1"/>
    <xf numFmtId="164" fontId="7" fillId="0" borderId="11" xfId="1" applyNumberFormat="1" applyFont="1" applyFill="1" applyBorder="1"/>
    <xf numFmtId="164" fontId="7" fillId="0" borderId="11" xfId="1" applyNumberFormat="1" applyFont="1" applyFill="1" applyBorder="1" applyAlignment="1">
      <alignment horizontal="right"/>
    </xf>
    <xf numFmtId="164" fontId="7" fillId="0" borderId="0" xfId="1" applyNumberFormat="1" applyFont="1" applyFill="1" applyBorder="1" applyAlignment="1">
      <alignment horizontal="right"/>
    </xf>
    <xf numFmtId="164" fontId="7" fillId="0" borderId="4" xfId="1" applyNumberFormat="1" applyFont="1" applyFill="1" applyBorder="1" applyAlignment="1">
      <alignment horizontal="right"/>
    </xf>
    <xf numFmtId="0" fontId="7" fillId="0" borderId="13" xfId="1" applyFont="1" applyFill="1" applyBorder="1" applyAlignment="1">
      <alignment horizontal="center" vertical="center" wrapText="1"/>
    </xf>
    <xf numFmtId="164" fontId="10" fillId="0" borderId="11" xfId="1" applyNumberFormat="1" applyFont="1" applyFill="1" applyBorder="1"/>
    <xf numFmtId="164" fontId="10" fillId="0" borderId="0" xfId="1" applyNumberFormat="1" applyFont="1" applyFill="1" applyBorder="1"/>
    <xf numFmtId="164" fontId="10" fillId="0" borderId="4" xfId="1" applyNumberFormat="1" applyFont="1" applyFill="1" applyBorder="1"/>
    <xf numFmtId="165" fontId="11" fillId="0" borderId="0" xfId="1" applyNumberFormat="1" applyFont="1" applyFill="1"/>
    <xf numFmtId="165" fontId="7" fillId="0" borderId="11" xfId="1" applyNumberFormat="1" applyFont="1" applyFill="1" applyBorder="1" applyAlignment="1">
      <alignment horizontal="right"/>
    </xf>
    <xf numFmtId="165" fontId="7" fillId="0" borderId="0" xfId="1" applyNumberFormat="1" applyFont="1" applyFill="1" applyBorder="1" applyAlignment="1">
      <alignment horizontal="right"/>
    </xf>
    <xf numFmtId="165" fontId="7" fillId="0" borderId="4" xfId="1" applyNumberFormat="1" applyFont="1" applyFill="1" applyBorder="1" applyAlignment="1">
      <alignment horizontal="right"/>
    </xf>
    <xf numFmtId="165" fontId="7" fillId="0" borderId="0" xfId="1" applyNumberFormat="1" applyFont="1" applyFill="1"/>
    <xf numFmtId="165" fontId="7" fillId="0" borderId="11" xfId="1" applyNumberFormat="1" applyFont="1" applyFill="1" applyBorder="1"/>
    <xf numFmtId="165" fontId="7" fillId="0" borderId="0" xfId="1" applyNumberFormat="1" applyFont="1" applyFill="1" applyBorder="1"/>
    <xf numFmtId="165" fontId="7" fillId="0" borderId="4" xfId="1" applyNumberFormat="1" applyFont="1" applyFill="1" applyBorder="1"/>
    <xf numFmtId="0" fontId="7" fillId="0" borderId="9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0" borderId="0" xfId="1" applyFont="1" applyFill="1" applyBorder="1" applyAlignment="1">
      <alignment horizontal="left" wrapText="1"/>
    </xf>
    <xf numFmtId="0" fontId="7" fillId="0" borderId="9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  <xf numFmtId="0" fontId="7" fillId="0" borderId="3" xfId="2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_Для сборника показатели Торговля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C15"/>
  <sheetViews>
    <sheetView tabSelected="1" zoomScaleNormal="100" workbookViewId="0">
      <pane xSplit="1" ySplit="5" topLeftCell="FA6" activePane="bottomRight" state="frozen"/>
      <selection pane="topRight" activeCell="B1" sqref="B1"/>
      <selection pane="bottomLeft" activeCell="A7" sqref="A7"/>
      <selection pane="bottomRight" activeCell="FV7" sqref="FV7:GC9"/>
    </sheetView>
  </sheetViews>
  <sheetFormatPr defaultRowHeight="15"/>
  <cols>
    <col min="1" max="1" width="39.42578125" customWidth="1"/>
    <col min="24" max="25" width="9.28515625" customWidth="1"/>
    <col min="26" max="27" width="6.85546875" bestFit="1" customWidth="1"/>
    <col min="28" max="28" width="7.7109375" bestFit="1" customWidth="1"/>
    <col min="29" max="29" width="10.7109375" bestFit="1" customWidth="1"/>
    <col min="30" max="30" width="6.85546875" bestFit="1" customWidth="1"/>
    <col min="31" max="31" width="10.140625" customWidth="1"/>
    <col min="32" max="32" width="7.7109375" bestFit="1" customWidth="1"/>
    <col min="33" max="33" width="9.85546875" customWidth="1"/>
    <col min="34" max="41" width="0" hidden="1" customWidth="1"/>
    <col min="58" max="59" width="0" hidden="1" customWidth="1"/>
    <col min="60" max="60" width="6.85546875" bestFit="1" customWidth="1"/>
    <col min="61" max="61" width="7.28515625" bestFit="1" customWidth="1"/>
    <col min="62" max="62" width="6" bestFit="1" customWidth="1"/>
    <col min="63" max="63" width="7.28515625" bestFit="1" customWidth="1"/>
    <col min="64" max="64" width="6.85546875" bestFit="1" customWidth="1"/>
    <col min="65" max="65" width="7.28515625" bestFit="1" customWidth="1"/>
    <col min="66" max="66" width="6" bestFit="1" customWidth="1"/>
    <col min="67" max="67" width="7.28515625" bestFit="1" customWidth="1"/>
    <col min="68" max="68" width="7.7109375" bestFit="1" customWidth="1"/>
    <col min="69" max="69" width="7.28515625" bestFit="1" customWidth="1"/>
    <col min="70" max="70" width="6" bestFit="1" customWidth="1"/>
    <col min="71" max="71" width="7.28515625" bestFit="1" customWidth="1"/>
    <col min="72" max="72" width="6.85546875" bestFit="1" customWidth="1"/>
    <col min="73" max="73" width="7.28515625" bestFit="1" customWidth="1"/>
    <col min="74" max="74" width="6" bestFit="1" customWidth="1"/>
    <col min="75" max="75" width="7.28515625" bestFit="1" customWidth="1"/>
    <col min="76" max="76" width="7.7109375" bestFit="1" customWidth="1"/>
    <col min="77" max="77" width="7.28515625" bestFit="1" customWidth="1"/>
    <col min="78" max="78" width="6" bestFit="1" customWidth="1"/>
    <col min="79" max="79" width="7.28515625" bestFit="1" customWidth="1"/>
    <col min="80" max="80" width="6.85546875" bestFit="1" customWidth="1"/>
    <col min="81" max="81" width="7.28515625" bestFit="1" customWidth="1"/>
    <col min="82" max="82" width="6" bestFit="1" customWidth="1"/>
    <col min="83" max="83" width="7.28515625" bestFit="1" customWidth="1"/>
    <col min="84" max="85" width="7.7109375" bestFit="1" customWidth="1"/>
    <col min="86" max="86" width="6.85546875" bestFit="1" customWidth="1"/>
    <col min="87" max="87" width="7.28515625" bestFit="1" customWidth="1"/>
    <col min="88" max="88" width="6.85546875" bestFit="1" customWidth="1"/>
    <col min="89" max="89" width="7.7109375" bestFit="1" customWidth="1"/>
    <col min="90" max="90" width="6.85546875" bestFit="1" customWidth="1"/>
    <col min="91" max="91" width="7.28515625" bestFit="1" customWidth="1"/>
    <col min="92" max="93" width="7.7109375" bestFit="1" customWidth="1"/>
    <col min="94" max="94" width="6.85546875" bestFit="1" customWidth="1"/>
    <col min="95" max="95" width="7.28515625" bestFit="1" customWidth="1"/>
    <col min="96" max="97" width="7.7109375" bestFit="1" customWidth="1"/>
    <col min="110" max="129" width="0" hidden="1" customWidth="1"/>
    <col min="157" max="169" width="0" hidden="1" customWidth="1"/>
  </cols>
  <sheetData>
    <row r="1" spans="1:185" s="2" customFormat="1" ht="29.25" customHeight="1">
      <c r="A1" s="47" t="s">
        <v>19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</row>
    <row r="2" spans="1:185" s="2" customFormat="1" ht="12"/>
    <row r="3" spans="1:185" s="3" customFormat="1" ht="25.5" customHeight="1">
      <c r="A3" s="51" t="s">
        <v>2</v>
      </c>
      <c r="B3" s="46">
        <v>2015</v>
      </c>
      <c r="C3" s="46"/>
      <c r="D3" s="46"/>
      <c r="E3" s="46"/>
      <c r="F3" s="46">
        <v>2016</v>
      </c>
      <c r="G3" s="46"/>
      <c r="H3" s="46"/>
      <c r="I3" s="46"/>
      <c r="J3" s="46">
        <v>2017</v>
      </c>
      <c r="K3" s="46"/>
      <c r="L3" s="46"/>
      <c r="M3" s="46"/>
      <c r="N3" s="46">
        <v>2018</v>
      </c>
      <c r="O3" s="46"/>
      <c r="P3" s="46"/>
      <c r="Q3" s="46"/>
      <c r="R3" s="46">
        <v>2019</v>
      </c>
      <c r="S3" s="46"/>
      <c r="T3" s="46"/>
      <c r="U3" s="46"/>
      <c r="V3" s="46">
        <v>2020</v>
      </c>
      <c r="W3" s="46"/>
      <c r="X3" s="46"/>
      <c r="Y3" s="46"/>
      <c r="Z3" s="54">
        <v>2021</v>
      </c>
      <c r="AA3" s="54"/>
      <c r="AB3" s="54"/>
      <c r="AC3" s="54"/>
      <c r="AD3" s="43">
        <v>2022</v>
      </c>
      <c r="AE3" s="44"/>
      <c r="AF3" s="44"/>
      <c r="AG3" s="45"/>
      <c r="AH3" s="43" t="s">
        <v>11</v>
      </c>
      <c r="AI3" s="44"/>
      <c r="AJ3" s="44"/>
      <c r="AK3" s="45"/>
      <c r="AL3" s="43" t="s">
        <v>13</v>
      </c>
      <c r="AM3" s="44"/>
      <c r="AN3" s="44"/>
      <c r="AO3" s="45"/>
      <c r="AP3" s="43" t="s">
        <v>13</v>
      </c>
      <c r="AQ3" s="44"/>
      <c r="AR3" s="44"/>
      <c r="AS3" s="45"/>
      <c r="AT3" s="43" t="s">
        <v>14</v>
      </c>
      <c r="AU3" s="44"/>
      <c r="AV3" s="44"/>
      <c r="AW3" s="45"/>
      <c r="AX3" s="43" t="s">
        <v>16</v>
      </c>
      <c r="AY3" s="44"/>
      <c r="AZ3" s="44"/>
      <c r="BA3" s="45"/>
      <c r="BB3" s="43" t="s">
        <v>15</v>
      </c>
      <c r="BC3" s="44"/>
      <c r="BD3" s="44"/>
      <c r="BE3" s="45"/>
      <c r="BF3" s="43" t="s">
        <v>17</v>
      </c>
      <c r="BG3" s="44"/>
      <c r="BH3" s="44"/>
      <c r="BI3" s="45"/>
      <c r="BJ3" s="43" t="s">
        <v>18</v>
      </c>
      <c r="BK3" s="44"/>
      <c r="BL3" s="44"/>
      <c r="BM3" s="45"/>
      <c r="BN3" s="43" t="s">
        <v>20</v>
      </c>
      <c r="BO3" s="44"/>
      <c r="BP3" s="44"/>
      <c r="BQ3" s="45"/>
      <c r="BR3" s="43" t="s">
        <v>21</v>
      </c>
      <c r="BS3" s="44"/>
      <c r="BT3" s="44"/>
      <c r="BU3" s="45"/>
      <c r="BV3" s="43" t="s">
        <v>22</v>
      </c>
      <c r="BW3" s="44"/>
      <c r="BX3" s="44"/>
      <c r="BY3" s="45"/>
      <c r="BZ3" s="43" t="s">
        <v>23</v>
      </c>
      <c r="CA3" s="44"/>
      <c r="CB3" s="44"/>
      <c r="CC3" s="45"/>
      <c r="CD3" s="43" t="s">
        <v>24</v>
      </c>
      <c r="CE3" s="44"/>
      <c r="CF3" s="44"/>
      <c r="CG3" s="45"/>
      <c r="CH3" s="43" t="s">
        <v>25</v>
      </c>
      <c r="CI3" s="44"/>
      <c r="CJ3" s="44"/>
      <c r="CK3" s="45"/>
      <c r="CL3" s="43" t="s">
        <v>26</v>
      </c>
      <c r="CM3" s="44"/>
      <c r="CN3" s="44"/>
      <c r="CO3" s="45"/>
      <c r="CP3" s="43" t="s">
        <v>27</v>
      </c>
      <c r="CQ3" s="44"/>
      <c r="CR3" s="44"/>
      <c r="CS3" s="45"/>
      <c r="CT3" s="43" t="s">
        <v>28</v>
      </c>
      <c r="CU3" s="44"/>
      <c r="CV3" s="44"/>
      <c r="CW3" s="45"/>
      <c r="CX3" s="43" t="s">
        <v>29</v>
      </c>
      <c r="CY3" s="44"/>
      <c r="CZ3" s="44"/>
      <c r="DA3" s="45"/>
      <c r="DB3" s="43" t="s">
        <v>31</v>
      </c>
      <c r="DC3" s="44"/>
      <c r="DD3" s="44"/>
      <c r="DE3" s="45"/>
      <c r="DF3" s="43" t="s">
        <v>30</v>
      </c>
      <c r="DG3" s="44"/>
      <c r="DH3" s="44"/>
      <c r="DI3" s="45"/>
      <c r="DJ3" s="43" t="s">
        <v>32</v>
      </c>
      <c r="DK3" s="44"/>
      <c r="DL3" s="44"/>
      <c r="DM3" s="45"/>
      <c r="DN3" s="43" t="s">
        <v>33</v>
      </c>
      <c r="DO3" s="44"/>
      <c r="DP3" s="44"/>
      <c r="DQ3" s="45"/>
      <c r="DR3" s="43" t="s">
        <v>34</v>
      </c>
      <c r="DS3" s="44"/>
      <c r="DT3" s="44"/>
      <c r="DU3" s="45"/>
      <c r="DV3" s="43" t="s">
        <v>35</v>
      </c>
      <c r="DW3" s="44"/>
      <c r="DX3" s="44"/>
      <c r="DY3" s="45"/>
      <c r="DZ3" s="43" t="s">
        <v>36</v>
      </c>
      <c r="EA3" s="44"/>
      <c r="EB3" s="44"/>
      <c r="EC3" s="45"/>
      <c r="ED3" s="43" t="s">
        <v>37</v>
      </c>
      <c r="EE3" s="44"/>
      <c r="EF3" s="44"/>
      <c r="EG3" s="45"/>
      <c r="EH3" s="43" t="s">
        <v>14</v>
      </c>
      <c r="EI3" s="44"/>
      <c r="EJ3" s="44"/>
      <c r="EK3" s="45"/>
      <c r="EL3" s="43" t="s">
        <v>38</v>
      </c>
      <c r="EM3" s="44"/>
      <c r="EN3" s="44"/>
      <c r="EO3" s="45"/>
      <c r="EP3" s="43" t="s">
        <v>15</v>
      </c>
      <c r="EQ3" s="44"/>
      <c r="ER3" s="44"/>
      <c r="ES3" s="45"/>
      <c r="ET3" s="43" t="s">
        <v>39</v>
      </c>
      <c r="EU3" s="44"/>
      <c r="EV3" s="44"/>
      <c r="EW3" s="45"/>
      <c r="EX3" s="43" t="s">
        <v>18</v>
      </c>
      <c r="EY3" s="44"/>
      <c r="EZ3" s="44"/>
      <c r="FA3" s="45"/>
      <c r="FB3" s="43" t="s">
        <v>40</v>
      </c>
      <c r="FC3" s="44"/>
      <c r="FD3" s="44"/>
      <c r="FE3" s="45"/>
      <c r="FF3" s="43" t="s">
        <v>21</v>
      </c>
      <c r="FG3" s="44"/>
      <c r="FH3" s="44"/>
      <c r="FI3" s="45"/>
      <c r="FJ3" s="43" t="s">
        <v>41</v>
      </c>
      <c r="FK3" s="44"/>
      <c r="FL3" s="44"/>
      <c r="FM3" s="45"/>
      <c r="FN3" s="43" t="s">
        <v>23</v>
      </c>
      <c r="FO3" s="44"/>
      <c r="FP3" s="44"/>
      <c r="FQ3" s="45"/>
      <c r="FR3" s="43" t="s">
        <v>42</v>
      </c>
      <c r="FS3" s="44"/>
      <c r="FT3" s="44"/>
      <c r="FU3" s="45"/>
      <c r="FV3" s="43" t="s">
        <v>25</v>
      </c>
      <c r="FW3" s="44"/>
      <c r="FX3" s="44"/>
      <c r="FY3" s="45"/>
      <c r="FZ3" s="43" t="s">
        <v>43</v>
      </c>
      <c r="GA3" s="44"/>
      <c r="GB3" s="44"/>
      <c r="GC3" s="45"/>
    </row>
    <row r="4" spans="1:185" s="4" customFormat="1" ht="11.25">
      <c r="A4" s="52"/>
      <c r="B4" s="49" t="s">
        <v>0</v>
      </c>
      <c r="C4" s="50"/>
      <c r="D4" s="46" t="s">
        <v>1</v>
      </c>
      <c r="E4" s="46"/>
      <c r="F4" s="49" t="s">
        <v>0</v>
      </c>
      <c r="G4" s="50"/>
      <c r="H4" s="46" t="s">
        <v>1</v>
      </c>
      <c r="I4" s="46"/>
      <c r="J4" s="49" t="s">
        <v>0</v>
      </c>
      <c r="K4" s="50"/>
      <c r="L4" s="46" t="s">
        <v>1</v>
      </c>
      <c r="M4" s="46"/>
      <c r="N4" s="49" t="s">
        <v>0</v>
      </c>
      <c r="O4" s="50"/>
      <c r="P4" s="46" t="s">
        <v>1</v>
      </c>
      <c r="Q4" s="46"/>
      <c r="R4" s="46" t="s">
        <v>0</v>
      </c>
      <c r="S4" s="46"/>
      <c r="T4" s="46" t="s">
        <v>1</v>
      </c>
      <c r="U4" s="46"/>
      <c r="V4" s="46" t="s">
        <v>0</v>
      </c>
      <c r="W4" s="46"/>
      <c r="X4" s="46" t="s">
        <v>1</v>
      </c>
      <c r="Y4" s="46"/>
      <c r="Z4" s="46" t="s">
        <v>0</v>
      </c>
      <c r="AA4" s="46"/>
      <c r="AB4" s="46" t="s">
        <v>1</v>
      </c>
      <c r="AC4" s="46"/>
      <c r="AD4" s="46" t="s">
        <v>0</v>
      </c>
      <c r="AE4" s="46"/>
      <c r="AF4" s="46" t="s">
        <v>1</v>
      </c>
      <c r="AG4" s="46"/>
      <c r="AH4" s="46" t="s">
        <v>0</v>
      </c>
      <c r="AI4" s="46"/>
      <c r="AJ4" s="46" t="s">
        <v>1</v>
      </c>
      <c r="AK4" s="46"/>
      <c r="AL4" s="46" t="s">
        <v>0</v>
      </c>
      <c r="AM4" s="46"/>
      <c r="AN4" s="46" t="s">
        <v>1</v>
      </c>
      <c r="AO4" s="46"/>
      <c r="AP4" s="46" t="s">
        <v>0</v>
      </c>
      <c r="AQ4" s="46"/>
      <c r="AR4" s="46" t="s">
        <v>1</v>
      </c>
      <c r="AS4" s="46"/>
      <c r="AT4" s="46" t="s">
        <v>0</v>
      </c>
      <c r="AU4" s="46"/>
      <c r="AV4" s="46" t="s">
        <v>1</v>
      </c>
      <c r="AW4" s="46"/>
      <c r="AX4" s="46" t="s">
        <v>0</v>
      </c>
      <c r="AY4" s="46"/>
      <c r="AZ4" s="46" t="s">
        <v>1</v>
      </c>
      <c r="BA4" s="46"/>
      <c r="BB4" s="46" t="s">
        <v>0</v>
      </c>
      <c r="BC4" s="46"/>
      <c r="BD4" s="46" t="s">
        <v>1</v>
      </c>
      <c r="BE4" s="46"/>
      <c r="BF4" s="46" t="s">
        <v>0</v>
      </c>
      <c r="BG4" s="46"/>
      <c r="BH4" s="46" t="s">
        <v>1</v>
      </c>
      <c r="BI4" s="46"/>
      <c r="BJ4" s="46" t="s">
        <v>0</v>
      </c>
      <c r="BK4" s="46"/>
      <c r="BL4" s="46" t="s">
        <v>1</v>
      </c>
      <c r="BM4" s="46"/>
      <c r="BN4" s="46" t="s">
        <v>0</v>
      </c>
      <c r="BO4" s="46"/>
      <c r="BP4" s="46" t="s">
        <v>1</v>
      </c>
      <c r="BQ4" s="46"/>
      <c r="BR4" s="46" t="s">
        <v>0</v>
      </c>
      <c r="BS4" s="46"/>
      <c r="BT4" s="46" t="s">
        <v>1</v>
      </c>
      <c r="BU4" s="46"/>
      <c r="BV4" s="46" t="s">
        <v>0</v>
      </c>
      <c r="BW4" s="46"/>
      <c r="BX4" s="46" t="s">
        <v>1</v>
      </c>
      <c r="BY4" s="46"/>
      <c r="BZ4" s="46" t="s">
        <v>0</v>
      </c>
      <c r="CA4" s="46"/>
      <c r="CB4" s="46" t="s">
        <v>1</v>
      </c>
      <c r="CC4" s="46"/>
      <c r="CD4" s="46" t="s">
        <v>0</v>
      </c>
      <c r="CE4" s="46"/>
      <c r="CF4" s="46" t="s">
        <v>1</v>
      </c>
      <c r="CG4" s="46"/>
      <c r="CH4" s="46" t="s">
        <v>0</v>
      </c>
      <c r="CI4" s="46"/>
      <c r="CJ4" s="46" t="s">
        <v>1</v>
      </c>
      <c r="CK4" s="46"/>
      <c r="CL4" s="46" t="s">
        <v>0</v>
      </c>
      <c r="CM4" s="46"/>
      <c r="CN4" s="46" t="s">
        <v>1</v>
      </c>
      <c r="CO4" s="46"/>
      <c r="CP4" s="46" t="s">
        <v>0</v>
      </c>
      <c r="CQ4" s="46"/>
      <c r="CR4" s="46" t="s">
        <v>1</v>
      </c>
      <c r="CS4" s="46"/>
      <c r="CT4" s="46" t="s">
        <v>0</v>
      </c>
      <c r="CU4" s="46"/>
      <c r="CV4" s="46" t="s">
        <v>1</v>
      </c>
      <c r="CW4" s="46"/>
      <c r="CX4" s="46" t="s">
        <v>0</v>
      </c>
      <c r="CY4" s="46"/>
      <c r="CZ4" s="46" t="s">
        <v>1</v>
      </c>
      <c r="DA4" s="46"/>
      <c r="DB4" s="46" t="s">
        <v>0</v>
      </c>
      <c r="DC4" s="46"/>
      <c r="DD4" s="46" t="s">
        <v>1</v>
      </c>
      <c r="DE4" s="46"/>
      <c r="DF4" s="46" t="s">
        <v>0</v>
      </c>
      <c r="DG4" s="46"/>
      <c r="DH4" s="46" t="s">
        <v>1</v>
      </c>
      <c r="DI4" s="46"/>
      <c r="DJ4" s="46" t="s">
        <v>0</v>
      </c>
      <c r="DK4" s="46"/>
      <c r="DL4" s="46" t="s">
        <v>1</v>
      </c>
      <c r="DM4" s="46"/>
      <c r="DN4" s="46" t="s">
        <v>0</v>
      </c>
      <c r="DO4" s="46"/>
      <c r="DP4" s="46" t="s">
        <v>1</v>
      </c>
      <c r="DQ4" s="46"/>
      <c r="DR4" s="46" t="s">
        <v>0</v>
      </c>
      <c r="DS4" s="46"/>
      <c r="DT4" s="46" t="s">
        <v>1</v>
      </c>
      <c r="DU4" s="46"/>
      <c r="DV4" s="46" t="s">
        <v>0</v>
      </c>
      <c r="DW4" s="46"/>
      <c r="DX4" s="46" t="s">
        <v>1</v>
      </c>
      <c r="DY4" s="46"/>
      <c r="DZ4" s="46" t="s">
        <v>0</v>
      </c>
      <c r="EA4" s="46"/>
      <c r="EB4" s="46" t="s">
        <v>1</v>
      </c>
      <c r="EC4" s="46"/>
      <c r="ED4" s="46" t="s">
        <v>0</v>
      </c>
      <c r="EE4" s="46"/>
      <c r="EF4" s="46" t="s">
        <v>1</v>
      </c>
      <c r="EG4" s="46"/>
      <c r="EH4" s="46" t="s">
        <v>0</v>
      </c>
      <c r="EI4" s="46"/>
      <c r="EJ4" s="46" t="s">
        <v>1</v>
      </c>
      <c r="EK4" s="46"/>
      <c r="EL4" s="46" t="s">
        <v>0</v>
      </c>
      <c r="EM4" s="46"/>
      <c r="EN4" s="46" t="s">
        <v>1</v>
      </c>
      <c r="EO4" s="46"/>
      <c r="EP4" s="46" t="s">
        <v>0</v>
      </c>
      <c r="EQ4" s="46"/>
      <c r="ER4" s="46" t="s">
        <v>1</v>
      </c>
      <c r="ES4" s="46"/>
      <c r="ET4" s="46" t="s">
        <v>0</v>
      </c>
      <c r="EU4" s="46"/>
      <c r="EV4" s="46" t="s">
        <v>1</v>
      </c>
      <c r="EW4" s="46"/>
      <c r="EX4" s="46" t="s">
        <v>0</v>
      </c>
      <c r="EY4" s="46"/>
      <c r="EZ4" s="46" t="s">
        <v>1</v>
      </c>
      <c r="FA4" s="46"/>
      <c r="FB4" s="46" t="s">
        <v>0</v>
      </c>
      <c r="FC4" s="46"/>
      <c r="FD4" s="46" t="s">
        <v>1</v>
      </c>
      <c r="FE4" s="46"/>
      <c r="FF4" s="46" t="s">
        <v>0</v>
      </c>
      <c r="FG4" s="46"/>
      <c r="FH4" s="46" t="s">
        <v>1</v>
      </c>
      <c r="FI4" s="46"/>
      <c r="FJ4" s="46" t="s">
        <v>0</v>
      </c>
      <c r="FK4" s="46"/>
      <c r="FL4" s="46" t="s">
        <v>1</v>
      </c>
      <c r="FM4" s="46"/>
      <c r="FN4" s="46" t="s">
        <v>0</v>
      </c>
      <c r="FO4" s="46"/>
      <c r="FP4" s="46" t="s">
        <v>1</v>
      </c>
      <c r="FQ4" s="46"/>
      <c r="FR4" s="46" t="s">
        <v>0</v>
      </c>
      <c r="FS4" s="46"/>
      <c r="FT4" s="46" t="s">
        <v>1</v>
      </c>
      <c r="FU4" s="46"/>
      <c r="FV4" s="46" t="s">
        <v>0</v>
      </c>
      <c r="FW4" s="46"/>
      <c r="FX4" s="46" t="s">
        <v>1</v>
      </c>
      <c r="FY4" s="46"/>
      <c r="FZ4" s="46" t="s">
        <v>0</v>
      </c>
      <c r="GA4" s="46"/>
      <c r="GB4" s="46" t="s">
        <v>1</v>
      </c>
      <c r="GC4" s="46"/>
    </row>
    <row r="5" spans="1:185" s="3" customFormat="1" ht="56.25">
      <c r="A5" s="53"/>
      <c r="B5" s="31" t="s">
        <v>3</v>
      </c>
      <c r="C5" s="31" t="s">
        <v>4</v>
      </c>
      <c r="D5" s="31" t="s">
        <v>3</v>
      </c>
      <c r="E5" s="31" t="s">
        <v>4</v>
      </c>
      <c r="F5" s="14" t="s">
        <v>3</v>
      </c>
      <c r="G5" s="14" t="s">
        <v>4</v>
      </c>
      <c r="H5" s="14" t="s">
        <v>3</v>
      </c>
      <c r="I5" s="14" t="s">
        <v>4</v>
      </c>
      <c r="J5" s="14" t="s">
        <v>3</v>
      </c>
      <c r="K5" s="14" t="s">
        <v>4</v>
      </c>
      <c r="L5" s="14" t="s">
        <v>3</v>
      </c>
      <c r="M5" s="14" t="s">
        <v>4</v>
      </c>
      <c r="N5" s="14" t="s">
        <v>3</v>
      </c>
      <c r="O5" s="14" t="s">
        <v>4</v>
      </c>
      <c r="P5" s="14" t="s">
        <v>3</v>
      </c>
      <c r="Q5" s="14" t="s">
        <v>4</v>
      </c>
      <c r="R5" s="14" t="s">
        <v>3</v>
      </c>
      <c r="S5" s="14" t="s">
        <v>4</v>
      </c>
      <c r="T5" s="14" t="s">
        <v>3</v>
      </c>
      <c r="U5" s="14" t="s">
        <v>4</v>
      </c>
      <c r="V5" s="14" t="s">
        <v>3</v>
      </c>
      <c r="W5" s="14" t="s">
        <v>4</v>
      </c>
      <c r="X5" s="14" t="s">
        <v>3</v>
      </c>
      <c r="Y5" s="14" t="s">
        <v>4</v>
      </c>
      <c r="Z5" s="14" t="s">
        <v>3</v>
      </c>
      <c r="AA5" s="14" t="s">
        <v>4</v>
      </c>
      <c r="AB5" s="14" t="s">
        <v>3</v>
      </c>
      <c r="AC5" s="14" t="s">
        <v>4</v>
      </c>
      <c r="AD5" s="14" t="s">
        <v>3</v>
      </c>
      <c r="AE5" s="14" t="s">
        <v>4</v>
      </c>
      <c r="AF5" s="14" t="s">
        <v>3</v>
      </c>
      <c r="AG5" s="14" t="s">
        <v>4</v>
      </c>
      <c r="AH5" s="14" t="s">
        <v>3</v>
      </c>
      <c r="AI5" s="14" t="s">
        <v>4</v>
      </c>
      <c r="AJ5" s="14" t="s">
        <v>3</v>
      </c>
      <c r="AK5" s="14" t="s">
        <v>4</v>
      </c>
      <c r="AL5" s="14" t="s">
        <v>3</v>
      </c>
      <c r="AM5" s="14" t="s">
        <v>4</v>
      </c>
      <c r="AN5" s="14" t="s">
        <v>3</v>
      </c>
      <c r="AO5" s="14" t="s">
        <v>4</v>
      </c>
      <c r="AP5" s="14" t="s">
        <v>3</v>
      </c>
      <c r="AQ5" s="14" t="s">
        <v>4</v>
      </c>
      <c r="AR5" s="14" t="s">
        <v>3</v>
      </c>
      <c r="AS5" s="14" t="s">
        <v>4</v>
      </c>
      <c r="AT5" s="14" t="s">
        <v>3</v>
      </c>
      <c r="AU5" s="14" t="s">
        <v>4</v>
      </c>
      <c r="AV5" s="14" t="s">
        <v>3</v>
      </c>
      <c r="AW5" s="14" t="s">
        <v>4</v>
      </c>
      <c r="AX5" s="31" t="s">
        <v>3</v>
      </c>
      <c r="AY5" s="31" t="s">
        <v>4</v>
      </c>
      <c r="AZ5" s="31" t="s">
        <v>3</v>
      </c>
      <c r="BA5" s="31" t="s">
        <v>4</v>
      </c>
      <c r="BB5" s="31" t="s">
        <v>3</v>
      </c>
      <c r="BC5" s="31" t="s">
        <v>4</v>
      </c>
      <c r="BD5" s="31" t="s">
        <v>3</v>
      </c>
      <c r="BE5" s="31" t="s">
        <v>4</v>
      </c>
      <c r="BF5" s="31" t="s">
        <v>3</v>
      </c>
      <c r="BG5" s="31" t="s">
        <v>4</v>
      </c>
      <c r="BH5" s="31" t="s">
        <v>3</v>
      </c>
      <c r="BI5" s="31" t="s">
        <v>4</v>
      </c>
      <c r="BJ5" s="31" t="s">
        <v>3</v>
      </c>
      <c r="BK5" s="31" t="s">
        <v>4</v>
      </c>
      <c r="BL5" s="31" t="s">
        <v>3</v>
      </c>
      <c r="BM5" s="31" t="s">
        <v>4</v>
      </c>
      <c r="BN5" s="31" t="s">
        <v>3</v>
      </c>
      <c r="BO5" s="31" t="s">
        <v>4</v>
      </c>
      <c r="BP5" s="31" t="s">
        <v>3</v>
      </c>
      <c r="BQ5" s="31" t="s">
        <v>4</v>
      </c>
      <c r="BR5" s="31" t="s">
        <v>3</v>
      </c>
      <c r="BS5" s="31" t="s">
        <v>4</v>
      </c>
      <c r="BT5" s="31" t="s">
        <v>3</v>
      </c>
      <c r="BU5" s="31" t="s">
        <v>4</v>
      </c>
      <c r="BV5" s="31" t="s">
        <v>3</v>
      </c>
      <c r="BW5" s="31" t="s">
        <v>4</v>
      </c>
      <c r="BX5" s="31" t="s">
        <v>3</v>
      </c>
      <c r="BY5" s="31" t="s">
        <v>4</v>
      </c>
      <c r="BZ5" s="31" t="s">
        <v>3</v>
      </c>
      <c r="CA5" s="31" t="s">
        <v>4</v>
      </c>
      <c r="CB5" s="31" t="s">
        <v>3</v>
      </c>
      <c r="CC5" s="31" t="s">
        <v>4</v>
      </c>
      <c r="CD5" s="31" t="s">
        <v>3</v>
      </c>
      <c r="CE5" s="31" t="s">
        <v>4</v>
      </c>
      <c r="CF5" s="31" t="s">
        <v>3</v>
      </c>
      <c r="CG5" s="31" t="s">
        <v>4</v>
      </c>
      <c r="CH5" s="31" t="s">
        <v>3</v>
      </c>
      <c r="CI5" s="31" t="s">
        <v>4</v>
      </c>
      <c r="CJ5" s="31" t="s">
        <v>3</v>
      </c>
      <c r="CK5" s="31" t="s">
        <v>4</v>
      </c>
      <c r="CL5" s="31" t="s">
        <v>3</v>
      </c>
      <c r="CM5" s="31" t="s">
        <v>4</v>
      </c>
      <c r="CN5" s="31" t="s">
        <v>3</v>
      </c>
      <c r="CO5" s="31" t="s">
        <v>4</v>
      </c>
      <c r="CP5" s="31" t="s">
        <v>3</v>
      </c>
      <c r="CQ5" s="31" t="s">
        <v>4</v>
      </c>
      <c r="CR5" s="31" t="s">
        <v>3</v>
      </c>
      <c r="CS5" s="31" t="s">
        <v>4</v>
      </c>
      <c r="CT5" s="31" t="s">
        <v>3</v>
      </c>
      <c r="CU5" s="31" t="s">
        <v>4</v>
      </c>
      <c r="CV5" s="31" t="s">
        <v>3</v>
      </c>
      <c r="CW5" s="31" t="s">
        <v>4</v>
      </c>
      <c r="CX5" s="31" t="s">
        <v>3</v>
      </c>
      <c r="CY5" s="31" t="s">
        <v>4</v>
      </c>
      <c r="CZ5" s="31" t="s">
        <v>3</v>
      </c>
      <c r="DA5" s="31" t="s">
        <v>4</v>
      </c>
      <c r="DB5" s="31" t="s">
        <v>3</v>
      </c>
      <c r="DC5" s="31" t="s">
        <v>4</v>
      </c>
      <c r="DD5" s="31" t="s">
        <v>3</v>
      </c>
      <c r="DE5" s="31" t="s">
        <v>4</v>
      </c>
      <c r="DF5" s="31" t="s">
        <v>3</v>
      </c>
      <c r="DG5" s="31" t="s">
        <v>4</v>
      </c>
      <c r="DH5" s="31" t="s">
        <v>3</v>
      </c>
      <c r="DI5" s="31" t="s">
        <v>4</v>
      </c>
      <c r="DJ5" s="31" t="s">
        <v>3</v>
      </c>
      <c r="DK5" s="31" t="s">
        <v>4</v>
      </c>
      <c r="DL5" s="31" t="s">
        <v>3</v>
      </c>
      <c r="DM5" s="31" t="s">
        <v>4</v>
      </c>
      <c r="DN5" s="31" t="s">
        <v>3</v>
      </c>
      <c r="DO5" s="31" t="s">
        <v>4</v>
      </c>
      <c r="DP5" s="31" t="s">
        <v>3</v>
      </c>
      <c r="DQ5" s="31" t="s">
        <v>4</v>
      </c>
      <c r="DR5" s="31" t="s">
        <v>3</v>
      </c>
      <c r="DS5" s="31" t="s">
        <v>4</v>
      </c>
      <c r="DT5" s="31" t="s">
        <v>3</v>
      </c>
      <c r="DU5" s="31" t="s">
        <v>4</v>
      </c>
      <c r="DV5" s="31" t="s">
        <v>3</v>
      </c>
      <c r="DW5" s="31" t="s">
        <v>4</v>
      </c>
      <c r="DX5" s="31" t="s">
        <v>3</v>
      </c>
      <c r="DY5" s="31" t="s">
        <v>4</v>
      </c>
      <c r="DZ5" s="31" t="s">
        <v>3</v>
      </c>
      <c r="EA5" s="31" t="s">
        <v>4</v>
      </c>
      <c r="EB5" s="31" t="s">
        <v>3</v>
      </c>
      <c r="EC5" s="31" t="s">
        <v>4</v>
      </c>
      <c r="ED5" s="31" t="s">
        <v>3</v>
      </c>
      <c r="EE5" s="31" t="s">
        <v>4</v>
      </c>
      <c r="EF5" s="31" t="s">
        <v>3</v>
      </c>
      <c r="EG5" s="31" t="s">
        <v>4</v>
      </c>
      <c r="EH5" s="31" t="s">
        <v>3</v>
      </c>
      <c r="EI5" s="31" t="s">
        <v>4</v>
      </c>
      <c r="EJ5" s="31" t="s">
        <v>3</v>
      </c>
      <c r="EK5" s="31" t="s">
        <v>4</v>
      </c>
      <c r="EL5" s="31" t="s">
        <v>3</v>
      </c>
      <c r="EM5" s="31" t="s">
        <v>4</v>
      </c>
      <c r="EN5" s="31" t="s">
        <v>3</v>
      </c>
      <c r="EO5" s="31" t="s">
        <v>4</v>
      </c>
      <c r="EP5" s="31" t="s">
        <v>3</v>
      </c>
      <c r="EQ5" s="31" t="s">
        <v>4</v>
      </c>
      <c r="ER5" s="31" t="s">
        <v>3</v>
      </c>
      <c r="ES5" s="31" t="s">
        <v>4</v>
      </c>
      <c r="ET5" s="31" t="s">
        <v>3</v>
      </c>
      <c r="EU5" s="31" t="s">
        <v>4</v>
      </c>
      <c r="EV5" s="31" t="s">
        <v>3</v>
      </c>
      <c r="EW5" s="31" t="s">
        <v>4</v>
      </c>
      <c r="EX5" s="31" t="s">
        <v>3</v>
      </c>
      <c r="EY5" s="31" t="s">
        <v>4</v>
      </c>
      <c r="EZ5" s="31" t="s">
        <v>3</v>
      </c>
      <c r="FA5" s="31" t="s">
        <v>4</v>
      </c>
      <c r="FB5" s="31" t="s">
        <v>3</v>
      </c>
      <c r="FC5" s="31" t="s">
        <v>4</v>
      </c>
      <c r="FD5" s="31" t="s">
        <v>3</v>
      </c>
      <c r="FE5" s="31" t="s">
        <v>4</v>
      </c>
      <c r="FF5" s="31" t="s">
        <v>3</v>
      </c>
      <c r="FG5" s="31" t="s">
        <v>4</v>
      </c>
      <c r="FH5" s="31" t="s">
        <v>3</v>
      </c>
      <c r="FI5" s="31" t="s">
        <v>4</v>
      </c>
      <c r="FJ5" s="31" t="s">
        <v>3</v>
      </c>
      <c r="FK5" s="31" t="s">
        <v>4</v>
      </c>
      <c r="FL5" s="31" t="s">
        <v>3</v>
      </c>
      <c r="FM5" s="31" t="s">
        <v>4</v>
      </c>
      <c r="FN5" s="31" t="s">
        <v>3</v>
      </c>
      <c r="FO5" s="31" t="s">
        <v>4</v>
      </c>
      <c r="FP5" s="31" t="s">
        <v>3</v>
      </c>
      <c r="FQ5" s="31" t="s">
        <v>4</v>
      </c>
      <c r="FR5" s="31" t="s">
        <v>3</v>
      </c>
      <c r="FS5" s="31" t="s">
        <v>4</v>
      </c>
      <c r="FT5" s="31" t="s">
        <v>3</v>
      </c>
      <c r="FU5" s="31" t="s">
        <v>4</v>
      </c>
      <c r="FV5" s="31" t="s">
        <v>3</v>
      </c>
      <c r="FW5" s="31" t="s">
        <v>4</v>
      </c>
      <c r="FX5" s="31" t="s">
        <v>3</v>
      </c>
      <c r="FY5" s="31" t="s">
        <v>4</v>
      </c>
      <c r="FZ5" s="31" t="s">
        <v>3</v>
      </c>
      <c r="GA5" s="31" t="s">
        <v>4</v>
      </c>
      <c r="GB5" s="31" t="s">
        <v>3</v>
      </c>
      <c r="GC5" s="31" t="s">
        <v>4</v>
      </c>
    </row>
    <row r="6" spans="1:185" s="12" customFormat="1" ht="30.75" customHeight="1">
      <c r="A6" s="5" t="s">
        <v>5</v>
      </c>
      <c r="B6" s="20">
        <f>B7+B8+B9</f>
        <v>157141.15969999996</v>
      </c>
      <c r="C6" s="20">
        <f t="shared" ref="C6:AO6" si="0">C7+C8+C9</f>
        <v>30759.286249999997</v>
      </c>
      <c r="D6" s="20">
        <f t="shared" si="0"/>
        <v>46385.265429999992</v>
      </c>
      <c r="E6" s="20">
        <f t="shared" si="0"/>
        <v>47995.322630000002</v>
      </c>
      <c r="F6" s="12">
        <f t="shared" si="0"/>
        <v>268272.69702000002</v>
      </c>
      <c r="G6" s="12">
        <f t="shared" si="0"/>
        <v>47490.429300000003</v>
      </c>
      <c r="H6" s="12">
        <f t="shared" si="0"/>
        <v>47480.648890000019</v>
      </c>
      <c r="I6" s="12">
        <f t="shared" si="0"/>
        <v>49738.527150000024</v>
      </c>
      <c r="J6" s="12">
        <f t="shared" si="0"/>
        <v>79365.710359999997</v>
      </c>
      <c r="K6" s="12">
        <f t="shared" si="0"/>
        <v>15887.054759999999</v>
      </c>
      <c r="L6" s="12">
        <f t="shared" si="0"/>
        <v>48669.422560000006</v>
      </c>
      <c r="M6" s="12">
        <f t="shared" si="0"/>
        <v>58364.065770000023</v>
      </c>
      <c r="N6" s="12">
        <f t="shared" si="0"/>
        <v>136312.86066000001</v>
      </c>
      <c r="O6" s="12">
        <f t="shared" si="0"/>
        <v>27849.122969999997</v>
      </c>
      <c r="P6" s="12">
        <f t="shared" si="0"/>
        <v>66535.191720000003</v>
      </c>
      <c r="Q6" s="12">
        <f t="shared" si="0"/>
        <v>79605.349319999994</v>
      </c>
      <c r="R6" s="12">
        <f t="shared" si="0"/>
        <v>42148.800010000006</v>
      </c>
      <c r="S6" s="12">
        <f t="shared" si="0"/>
        <v>16765.352159999995</v>
      </c>
      <c r="T6" s="12">
        <f t="shared" si="0"/>
        <v>142344.79235000006</v>
      </c>
      <c r="U6" s="12">
        <f t="shared" si="0"/>
        <v>125516.75353</v>
      </c>
      <c r="V6" s="12">
        <f t="shared" si="0"/>
        <v>39668.334839999996</v>
      </c>
      <c r="W6" s="12">
        <f t="shared" si="0"/>
        <v>14648.837309999999</v>
      </c>
      <c r="X6" s="12">
        <f t="shared" si="0"/>
        <v>157560.72708000001</v>
      </c>
      <c r="Y6" s="12">
        <f t="shared" si="0"/>
        <v>130603.65563999998</v>
      </c>
      <c r="Z6" s="20">
        <f t="shared" si="0"/>
        <v>74871.145320000011</v>
      </c>
      <c r="AA6" s="20">
        <f t="shared" si="0"/>
        <v>26454.014280000003</v>
      </c>
      <c r="AB6" s="20">
        <f t="shared" si="0"/>
        <v>309082.22905999998</v>
      </c>
      <c r="AC6" s="17">
        <f t="shared" si="0"/>
        <v>208490.80938999998</v>
      </c>
      <c r="AD6" s="15">
        <f t="shared" si="0"/>
        <v>23929.414419999997</v>
      </c>
      <c r="AE6" s="15">
        <f t="shared" si="0"/>
        <v>16036.82548</v>
      </c>
      <c r="AF6" s="15">
        <f t="shared" si="0"/>
        <v>310337.96500000008</v>
      </c>
      <c r="AG6" s="20">
        <f t="shared" si="0"/>
        <v>230329.97715999995</v>
      </c>
      <c r="AH6" s="20">
        <f t="shared" si="0"/>
        <v>23929.414419999997</v>
      </c>
      <c r="AI6" s="20">
        <f t="shared" si="0"/>
        <v>16036.82548</v>
      </c>
      <c r="AJ6" s="20">
        <f t="shared" si="0"/>
        <v>310337.96500000008</v>
      </c>
      <c r="AK6" s="20">
        <f t="shared" si="0"/>
        <v>230329.97715999995</v>
      </c>
      <c r="AL6" s="20">
        <f t="shared" si="0"/>
        <v>10623.6397</v>
      </c>
      <c r="AM6" s="15">
        <f t="shared" si="0"/>
        <v>8159.2414899999985</v>
      </c>
      <c r="AN6" s="15">
        <f t="shared" si="0"/>
        <v>389204.16506000003</v>
      </c>
      <c r="AO6" s="17">
        <f t="shared" si="0"/>
        <v>224878.46984999999</v>
      </c>
      <c r="AP6" s="20">
        <f t="shared" ref="AP6:AS6" si="1">AP7+AP8+AP9</f>
        <v>14730.572319999999</v>
      </c>
      <c r="AQ6" s="15">
        <f t="shared" si="1"/>
        <v>10294.041939999999</v>
      </c>
      <c r="AR6" s="15">
        <f t="shared" si="1"/>
        <v>394609.16253999993</v>
      </c>
      <c r="AS6" s="17">
        <f t="shared" si="1"/>
        <v>229467.25968999998</v>
      </c>
      <c r="AT6" s="22">
        <f t="shared" ref="AT6:BA6" si="2">AT7+AT8+AT9</f>
        <v>37282.98072</v>
      </c>
      <c r="AU6" s="15">
        <f t="shared" si="2"/>
        <v>22147.736080000002</v>
      </c>
      <c r="AV6" s="15">
        <f t="shared" si="2"/>
        <v>327911.26567999995</v>
      </c>
      <c r="AW6" s="15">
        <f t="shared" si="2"/>
        <v>260680.28051000001</v>
      </c>
      <c r="AX6" s="22">
        <f t="shared" si="2"/>
        <v>669.46549000000005</v>
      </c>
      <c r="AY6" s="15">
        <f t="shared" si="2"/>
        <v>711.80750000000012</v>
      </c>
      <c r="AZ6" s="15">
        <f t="shared" si="2"/>
        <v>28623.215199999999</v>
      </c>
      <c r="BA6" s="17">
        <f t="shared" si="2"/>
        <v>17697.15929</v>
      </c>
      <c r="BB6" s="22">
        <f t="shared" ref="BB6:BI6" si="3">BB7+BB8+BB9</f>
        <v>1208.1707000000001</v>
      </c>
      <c r="BC6" s="15">
        <f t="shared" si="3"/>
        <v>1182.1134699999998</v>
      </c>
      <c r="BD6" s="15">
        <f t="shared" si="3"/>
        <v>14452.972370000001</v>
      </c>
      <c r="BE6" s="17">
        <f t="shared" si="3"/>
        <v>15960.962519999997</v>
      </c>
      <c r="BF6" s="22">
        <f t="shared" si="3"/>
        <v>1785.85293</v>
      </c>
      <c r="BG6" s="15">
        <f t="shared" si="3"/>
        <v>1373.5199199999997</v>
      </c>
      <c r="BH6" s="15">
        <f t="shared" si="3"/>
        <v>72604.062010000023</v>
      </c>
      <c r="BI6" s="17">
        <f t="shared" si="3"/>
        <v>40964.332250000007</v>
      </c>
      <c r="BJ6" s="22">
        <f t="shared" ref="BJ6:BQ6" si="4">BJ7+BJ8+BJ9</f>
        <v>3285.9677999999994</v>
      </c>
      <c r="BK6" s="15">
        <f t="shared" si="4"/>
        <v>2329.84319</v>
      </c>
      <c r="BL6" s="15">
        <f t="shared" si="4"/>
        <v>34963.808680000002</v>
      </c>
      <c r="BM6" s="17">
        <f t="shared" si="4"/>
        <v>37302.670440000002</v>
      </c>
      <c r="BN6" s="22">
        <f t="shared" si="4"/>
        <v>2827.3663700000002</v>
      </c>
      <c r="BO6" s="15">
        <f t="shared" si="4"/>
        <v>2431.5388700000003</v>
      </c>
      <c r="BP6" s="15">
        <f t="shared" si="4"/>
        <v>123910.15644000001</v>
      </c>
      <c r="BQ6" s="17">
        <f t="shared" si="4"/>
        <v>66766.440359999993</v>
      </c>
      <c r="BR6" s="22">
        <f t="shared" ref="BR6:BY6" si="5">BR7+BR8+BR9</f>
        <v>5446.5011100000002</v>
      </c>
      <c r="BS6" s="15">
        <f t="shared" si="5"/>
        <v>4071.1885799999991</v>
      </c>
      <c r="BT6" s="15">
        <f t="shared" si="5"/>
        <v>64265.932130000008</v>
      </c>
      <c r="BU6" s="17">
        <f t="shared" si="5"/>
        <v>61107.319360000001</v>
      </c>
      <c r="BV6" s="22">
        <f t="shared" si="5"/>
        <v>5131.1538499999997</v>
      </c>
      <c r="BW6" s="15">
        <f t="shared" si="5"/>
        <v>5591.5138499999994</v>
      </c>
      <c r="BX6" s="15">
        <f t="shared" si="5"/>
        <v>176352.38511000003</v>
      </c>
      <c r="BY6" s="17">
        <f t="shared" si="5"/>
        <v>92256.404739999998</v>
      </c>
      <c r="BZ6" s="22">
        <f t="shared" ref="BZ6:CG6" si="6">BZ7+BZ8+BZ9</f>
        <v>6568.7667299999994</v>
      </c>
      <c r="CA6" s="15">
        <f t="shared" si="6"/>
        <v>5346.1895100000002</v>
      </c>
      <c r="CB6" s="15">
        <f t="shared" si="6"/>
        <v>81414.968019999986</v>
      </c>
      <c r="CC6" s="17">
        <f t="shared" si="6"/>
        <v>85667.736200000028</v>
      </c>
      <c r="CD6" s="22">
        <f t="shared" si="6"/>
        <v>9518.5646699999979</v>
      </c>
      <c r="CE6" s="15">
        <f t="shared" si="6"/>
        <v>7843.7192800000003</v>
      </c>
      <c r="CF6" s="15">
        <f t="shared" si="6"/>
        <v>204618.58445000002</v>
      </c>
      <c r="CG6" s="17">
        <f t="shared" si="6"/>
        <v>114757.18611000004</v>
      </c>
      <c r="CH6" s="22">
        <f t="shared" ref="CH6:CO6" si="7">CH7+CH8+CH9</f>
        <v>10247.496290000003</v>
      </c>
      <c r="CI6" s="15">
        <f t="shared" si="7"/>
        <v>7858.2625499999995</v>
      </c>
      <c r="CJ6" s="15">
        <f t="shared" si="7"/>
        <v>93714.222070000018</v>
      </c>
      <c r="CK6" s="17">
        <f t="shared" si="7"/>
        <v>108018.79685000001</v>
      </c>
      <c r="CL6" s="22">
        <f t="shared" si="7"/>
        <v>15404.802189999999</v>
      </c>
      <c r="CM6" s="15">
        <f t="shared" si="7"/>
        <v>9113.9076599999989</v>
      </c>
      <c r="CN6" s="15">
        <f t="shared" si="7"/>
        <v>230783.19083999994</v>
      </c>
      <c r="CO6" s="17">
        <f t="shared" si="7"/>
        <v>134413.98652999997</v>
      </c>
      <c r="CP6" s="22">
        <f t="shared" ref="CP6:CW6" si="8">CP7+CP8+CP9</f>
        <v>22616.043889999997</v>
      </c>
      <c r="CQ6" s="15">
        <f t="shared" si="8"/>
        <v>12229.6476</v>
      </c>
      <c r="CR6" s="15">
        <f t="shared" si="8"/>
        <v>108396.30814999998</v>
      </c>
      <c r="CS6" s="17">
        <f t="shared" si="8"/>
        <v>130180.655</v>
      </c>
      <c r="CT6" s="22">
        <f t="shared" si="8"/>
        <v>17247.254099999998</v>
      </c>
      <c r="CU6" s="15">
        <f t="shared" si="8"/>
        <v>11712.78442</v>
      </c>
      <c r="CV6" s="15">
        <f t="shared" si="8"/>
        <v>254142.49029999995</v>
      </c>
      <c r="CW6" s="17">
        <f t="shared" si="8"/>
        <v>159192.57639999996</v>
      </c>
      <c r="CX6" s="22">
        <f t="shared" ref="CX6:DE6" si="9">CX7+CX8+CX9</f>
        <v>26131.648349999996</v>
      </c>
      <c r="CY6" s="15">
        <f t="shared" si="9"/>
        <v>15516.003629999999</v>
      </c>
      <c r="CZ6" s="15">
        <f t="shared" si="9"/>
        <v>121068.12344</v>
      </c>
      <c r="DA6" s="17">
        <f t="shared" si="9"/>
        <v>155405.75939999998</v>
      </c>
      <c r="DB6" s="22">
        <f t="shared" si="9"/>
        <v>23548.866769999997</v>
      </c>
      <c r="DC6" s="15">
        <f t="shared" si="9"/>
        <v>15623.788200000003</v>
      </c>
      <c r="DD6" s="15">
        <f t="shared" si="9"/>
        <v>273929.87747999997</v>
      </c>
      <c r="DE6" s="17">
        <f t="shared" si="9"/>
        <v>177835.71281</v>
      </c>
      <c r="DF6" s="22">
        <f t="shared" ref="DF6:DM6" si="10">DF7+DF8+DF9</f>
        <v>38770.587419999996</v>
      </c>
      <c r="DG6" s="15">
        <f t="shared" si="10"/>
        <v>23134.41302</v>
      </c>
      <c r="DH6" s="15">
        <f t="shared" si="10"/>
        <v>138440.30859999999</v>
      </c>
      <c r="DI6" s="17">
        <f t="shared" si="10"/>
        <v>177973.06114000003</v>
      </c>
      <c r="DJ6" s="22">
        <f t="shared" si="10"/>
        <v>27421.926469999995</v>
      </c>
      <c r="DK6" s="15">
        <f t="shared" si="10"/>
        <v>17716.769660000002</v>
      </c>
      <c r="DL6" s="15">
        <f t="shared" si="10"/>
        <v>287237.91943999997</v>
      </c>
      <c r="DM6" s="17">
        <f t="shared" si="10"/>
        <v>197492.20381000001</v>
      </c>
      <c r="DN6" s="22">
        <f t="shared" ref="DN6:DU6" si="11">DN7+DN8+DN9</f>
        <v>45488.046339999994</v>
      </c>
      <c r="DO6" s="15">
        <f t="shared" si="11"/>
        <v>27134.54105</v>
      </c>
      <c r="DP6" s="15">
        <f t="shared" si="11"/>
        <v>153022.57660999996</v>
      </c>
      <c r="DQ6" s="17">
        <f t="shared" si="11"/>
        <v>200425.89047000004</v>
      </c>
      <c r="DR6" s="22">
        <f t="shared" si="11"/>
        <v>33383.890870000003</v>
      </c>
      <c r="DS6" s="15">
        <f t="shared" si="11"/>
        <v>20276.96544</v>
      </c>
      <c r="DT6" s="15">
        <f t="shared" si="11"/>
        <v>300880.11136999994</v>
      </c>
      <c r="DU6" s="17">
        <f t="shared" si="11"/>
        <v>218257.06225000005</v>
      </c>
      <c r="DV6" s="22">
        <f t="shared" ref="DV6:EC6" si="12">DV7+DV8+DV9</f>
        <v>59912.559549999998</v>
      </c>
      <c r="DW6" s="15">
        <f t="shared" si="12"/>
        <v>33409.85383</v>
      </c>
      <c r="DX6" s="15">
        <f t="shared" si="12"/>
        <v>170146.64697999996</v>
      </c>
      <c r="DY6" s="17">
        <f t="shared" si="12"/>
        <v>223403.61071000004</v>
      </c>
      <c r="DZ6" s="22">
        <f t="shared" si="12"/>
        <v>36014.006690000002</v>
      </c>
      <c r="EA6" s="15">
        <f t="shared" si="12"/>
        <v>21741.777810000003</v>
      </c>
      <c r="EB6" s="15">
        <f t="shared" si="12"/>
        <v>314467.96458000003</v>
      </c>
      <c r="EC6" s="17">
        <f t="shared" si="12"/>
        <v>238575.16086000006</v>
      </c>
      <c r="ED6" s="22">
        <f t="shared" ref="ED6:EK6" si="13">ED7+ED8+ED9</f>
        <v>77206.786179999981</v>
      </c>
      <c r="EE6" s="15">
        <f t="shared" si="13"/>
        <v>40010.07286</v>
      </c>
      <c r="EF6" s="15">
        <f t="shared" si="13"/>
        <v>187393.49161999999</v>
      </c>
      <c r="EG6" s="17">
        <f t="shared" si="13"/>
        <v>248486.67723000006</v>
      </c>
      <c r="EH6" s="22">
        <f t="shared" si="13"/>
        <v>42887.21211</v>
      </c>
      <c r="EI6" s="15">
        <f t="shared" si="13"/>
        <v>24276.415890000004</v>
      </c>
      <c r="EJ6" s="15">
        <f t="shared" si="13"/>
        <v>330341.24697999994</v>
      </c>
      <c r="EK6" s="17">
        <f t="shared" si="13"/>
        <v>262754.60923999996</v>
      </c>
      <c r="EL6" s="22">
        <f t="shared" ref="EL6:FE6" si="14">EL7+EL8+EL9</f>
        <v>92114.779519999996</v>
      </c>
      <c r="EM6" s="15">
        <f t="shared" si="14"/>
        <v>47092.940609999998</v>
      </c>
      <c r="EN6" s="15">
        <f t="shared" si="14"/>
        <v>213200.61769999994</v>
      </c>
      <c r="EO6" s="17">
        <f t="shared" si="14"/>
        <v>285949.69624000002</v>
      </c>
      <c r="EP6" s="22">
        <f t="shared" si="14"/>
        <v>1054.5333000000001</v>
      </c>
      <c r="EQ6" s="15">
        <f t="shared" si="14"/>
        <v>1206.31008</v>
      </c>
      <c r="ER6" s="15">
        <f t="shared" si="14"/>
        <v>14757.42799</v>
      </c>
      <c r="ES6" s="17">
        <f t="shared" si="14"/>
        <v>16095.448479999997</v>
      </c>
      <c r="ET6" s="22">
        <f t="shared" si="14"/>
        <v>13774.327100000002</v>
      </c>
      <c r="EU6" s="15">
        <f t="shared" si="14"/>
        <v>5583.8449900000005</v>
      </c>
      <c r="EV6" s="15">
        <f t="shared" si="14"/>
        <v>15479.716519999998</v>
      </c>
      <c r="EW6" s="17">
        <f t="shared" si="14"/>
        <v>15933.397300000001</v>
      </c>
      <c r="EX6" s="22">
        <f t="shared" si="14"/>
        <v>3200.7117099999996</v>
      </c>
      <c r="EY6" s="15">
        <f t="shared" si="14"/>
        <v>2552.3442900000005</v>
      </c>
      <c r="EZ6" s="15">
        <f t="shared" si="14"/>
        <v>36057.496599999999</v>
      </c>
      <c r="FA6" s="17">
        <f t="shared" si="14"/>
        <v>38013.397779999999</v>
      </c>
      <c r="FB6" s="22">
        <f t="shared" si="14"/>
        <v>27038.477199999998</v>
      </c>
      <c r="FC6" s="15">
        <f t="shared" si="14"/>
        <v>10487.382290000001</v>
      </c>
      <c r="FD6" s="15">
        <f t="shared" si="14"/>
        <v>31816.023170000004</v>
      </c>
      <c r="FE6" s="17">
        <f t="shared" si="14"/>
        <v>33286.921170000001</v>
      </c>
      <c r="FF6" s="22">
        <f t="shared" ref="FF6:FM6" si="15">FF7+FF8+FF9</f>
        <v>5423.0667999999996</v>
      </c>
      <c r="FG6" s="15">
        <f t="shared" si="15"/>
        <v>4844.2931600000002</v>
      </c>
      <c r="FH6" s="15">
        <f t="shared" si="15"/>
        <v>63964.252410000008</v>
      </c>
      <c r="FI6" s="17">
        <f t="shared" si="15"/>
        <v>62104.612730000015</v>
      </c>
      <c r="FJ6" s="22">
        <f t="shared" si="15"/>
        <v>40048.969799999999</v>
      </c>
      <c r="FK6" s="15">
        <f t="shared" si="15"/>
        <v>17540.51671</v>
      </c>
      <c r="FL6" s="15">
        <f t="shared" si="15"/>
        <v>52594.411189999984</v>
      </c>
      <c r="FM6" s="17">
        <f t="shared" si="15"/>
        <v>54546.509800000022</v>
      </c>
      <c r="FN6" s="22">
        <f t="shared" ref="FN6:FU6" si="16">FN7+FN8+FN9</f>
        <v>8422.7464600000003</v>
      </c>
      <c r="FO6" s="15">
        <f t="shared" si="16"/>
        <v>7380.5313500000002</v>
      </c>
      <c r="FP6" s="15">
        <f t="shared" si="16"/>
        <v>18390.739400000006</v>
      </c>
      <c r="FQ6" s="17">
        <f t="shared" si="16"/>
        <v>13291.74523</v>
      </c>
      <c r="FR6" s="22">
        <f t="shared" si="16"/>
        <v>46281.262329999998</v>
      </c>
      <c r="FS6" s="15">
        <f t="shared" si="16"/>
        <v>22570.183080000003</v>
      </c>
      <c r="FT6" s="15">
        <f t="shared" si="16"/>
        <v>81226.475550000003</v>
      </c>
      <c r="FU6" s="17">
        <f t="shared" si="16"/>
        <v>78552.831420000017</v>
      </c>
      <c r="FV6" s="22">
        <f t="shared" ref="FV6:GC6" si="17">FV7+FV8+FV9</f>
        <v>14338.12952</v>
      </c>
      <c r="FW6" s="15">
        <f t="shared" si="17"/>
        <v>10285.548390000002</v>
      </c>
      <c r="FX6" s="15">
        <f t="shared" si="17"/>
        <v>94867.215929999991</v>
      </c>
      <c r="FY6" s="17">
        <f t="shared" si="17"/>
        <v>110778.56895000004</v>
      </c>
      <c r="FZ6" s="22">
        <f t="shared" si="17"/>
        <v>50398.923749999987</v>
      </c>
      <c r="GA6" s="15">
        <f t="shared" si="17"/>
        <v>25514.734159999996</v>
      </c>
      <c r="GB6" s="15">
        <f t="shared" si="17"/>
        <v>97648.778660000011</v>
      </c>
      <c r="GC6" s="17">
        <f t="shared" si="17"/>
        <v>100517.91764000003</v>
      </c>
    </row>
    <row r="7" spans="1:185" s="1" customFormat="1" ht="30" customHeight="1">
      <c r="A7" s="6" t="s">
        <v>6</v>
      </c>
      <c r="B7" s="25">
        <v>146214.68099999998</v>
      </c>
      <c r="C7" s="25">
        <v>27113.60355</v>
      </c>
      <c r="D7" s="25">
        <v>16005.744449999998</v>
      </c>
      <c r="E7" s="25">
        <v>4624.0326600000008</v>
      </c>
      <c r="F7" s="1">
        <v>248082.546</v>
      </c>
      <c r="G7" s="1">
        <v>44629.352690000007</v>
      </c>
      <c r="H7" s="1">
        <v>5358.6486200000008</v>
      </c>
      <c r="I7" s="1">
        <v>2186.79412</v>
      </c>
      <c r="J7" s="1">
        <v>55206.854999999996</v>
      </c>
      <c r="K7" s="1">
        <v>12383.85758</v>
      </c>
      <c r="L7" s="1">
        <v>12580.250650000002</v>
      </c>
      <c r="M7" s="1">
        <v>5152.0645800000002</v>
      </c>
      <c r="N7" s="1">
        <v>95660.93250000001</v>
      </c>
      <c r="O7" s="1">
        <v>19657.567129999999</v>
      </c>
      <c r="P7" s="1">
        <v>2988.3740700000008</v>
      </c>
      <c r="Q7" s="1">
        <v>1389.06762</v>
      </c>
      <c r="R7" s="1">
        <v>19004.3092</v>
      </c>
      <c r="S7" s="1">
        <v>4909.4345299999995</v>
      </c>
      <c r="T7" s="1">
        <v>42262.163410000001</v>
      </c>
      <c r="U7" s="1">
        <v>13023.259929999998</v>
      </c>
      <c r="V7" s="1">
        <v>29177.13696</v>
      </c>
      <c r="W7" s="1">
        <v>8168.2668399999993</v>
      </c>
      <c r="X7" s="1">
        <v>45341.94569</v>
      </c>
      <c r="Y7" s="16">
        <v>11385.627690000001</v>
      </c>
      <c r="Z7" s="16">
        <v>48209.888710000007</v>
      </c>
      <c r="AA7" s="16">
        <v>16649.407790000001</v>
      </c>
      <c r="AB7" s="16">
        <v>163353.35442999998</v>
      </c>
      <c r="AC7" s="18">
        <v>43201.843710000001</v>
      </c>
      <c r="AD7" s="16">
        <v>19371.541719999997</v>
      </c>
      <c r="AE7" s="16">
        <v>8674.7733399999997</v>
      </c>
      <c r="AF7" s="16">
        <v>203193.70388000007</v>
      </c>
      <c r="AG7" s="16">
        <v>56548.430710000001</v>
      </c>
      <c r="AH7" s="16">
        <v>19371.541719999997</v>
      </c>
      <c r="AI7" s="16">
        <v>8674.7733399999997</v>
      </c>
      <c r="AJ7" s="16">
        <v>203193.70388000007</v>
      </c>
      <c r="AK7" s="16">
        <v>56548.430710000001</v>
      </c>
      <c r="AL7" s="16">
        <v>7180.5617199999997</v>
      </c>
      <c r="AM7" s="16">
        <v>3384.7308999999996</v>
      </c>
      <c r="AN7" s="16">
        <v>252747.09552</v>
      </c>
      <c r="AO7" s="18">
        <v>46065.500260000001</v>
      </c>
      <c r="AP7" s="27">
        <v>11161.573719999999</v>
      </c>
      <c r="AQ7" s="25">
        <v>5116.3212199999998</v>
      </c>
      <c r="AR7" s="25">
        <v>255151.41353999998</v>
      </c>
      <c r="AS7" s="26">
        <v>46740.656689999996</v>
      </c>
      <c r="AT7" s="27">
        <v>32893.95564</v>
      </c>
      <c r="AU7" s="25">
        <v>13608.555540000001</v>
      </c>
      <c r="AV7" s="25">
        <v>165088.56789999994</v>
      </c>
      <c r="AW7" s="25">
        <v>33536.142570000011</v>
      </c>
      <c r="AX7" s="27">
        <v>516.80200000000002</v>
      </c>
      <c r="AY7" s="25">
        <v>211.56871000000001</v>
      </c>
      <c r="AZ7" s="25">
        <v>18157.071739999999</v>
      </c>
      <c r="BA7" s="26">
        <v>3633.4853500000004</v>
      </c>
      <c r="BB7" s="27">
        <v>189.09700000000001</v>
      </c>
      <c r="BC7" s="25">
        <v>161.61909000000003</v>
      </c>
      <c r="BD7" s="25">
        <v>511.26483000000002</v>
      </c>
      <c r="BE7" s="26">
        <v>424.70588999999995</v>
      </c>
      <c r="BF7" s="27">
        <v>1214.271</v>
      </c>
      <c r="BG7" s="25">
        <v>567.07022999999992</v>
      </c>
      <c r="BH7" s="25">
        <v>48801.063810000014</v>
      </c>
      <c r="BI7" s="26">
        <v>10056.317850000003</v>
      </c>
      <c r="BJ7" s="27">
        <v>1781.0019999999997</v>
      </c>
      <c r="BK7" s="25">
        <v>665.07739000000004</v>
      </c>
      <c r="BL7" s="25">
        <v>5393.6686799999998</v>
      </c>
      <c r="BM7" s="26">
        <v>1611.0283300000006</v>
      </c>
      <c r="BN7" s="32">
        <v>1897.2170000000001</v>
      </c>
      <c r="BO7" s="33">
        <v>829.79423000000008</v>
      </c>
      <c r="BP7" s="33">
        <v>82461.755460000015</v>
      </c>
      <c r="BQ7" s="34">
        <v>15969.199780000004</v>
      </c>
      <c r="BR7" s="32">
        <v>2246.9760000000006</v>
      </c>
      <c r="BS7" s="33">
        <v>1080.18749</v>
      </c>
      <c r="BT7" s="33">
        <v>8884.8426900000031</v>
      </c>
      <c r="BU7" s="34">
        <v>3136.7580500000013</v>
      </c>
      <c r="BV7" s="32">
        <v>3488.5069999999996</v>
      </c>
      <c r="BW7" s="33">
        <v>1765.12384</v>
      </c>
      <c r="BX7" s="33">
        <v>118638.77989000002</v>
      </c>
      <c r="BY7" s="34">
        <v>21439.813989999995</v>
      </c>
      <c r="BZ7" s="32">
        <v>3037.221</v>
      </c>
      <c r="CA7" s="33">
        <v>1565.0744000000002</v>
      </c>
      <c r="CB7" s="33">
        <v>11415.512210000003</v>
      </c>
      <c r="CC7" s="34">
        <v>4244.4496200000003</v>
      </c>
      <c r="CD7" s="32">
        <v>7276.199959999999</v>
      </c>
      <c r="CE7" s="33">
        <v>2797.1521899999998</v>
      </c>
      <c r="CF7" s="33">
        <v>132245.70975000001</v>
      </c>
      <c r="CG7" s="34">
        <v>24291.565340000005</v>
      </c>
      <c r="CH7" s="32">
        <v>5634.5430000000015</v>
      </c>
      <c r="CI7" s="33">
        <v>2268.5252300000002</v>
      </c>
      <c r="CJ7" s="33">
        <v>12251.792150000003</v>
      </c>
      <c r="CK7" s="34">
        <v>4977.217419999999</v>
      </c>
      <c r="CL7" s="32">
        <v>12929.101139999999</v>
      </c>
      <c r="CM7" s="33">
        <v>4752.9289399999998</v>
      </c>
      <c r="CN7" s="33">
        <v>145475.55282999994</v>
      </c>
      <c r="CO7" s="34">
        <v>27424.093040000003</v>
      </c>
      <c r="CP7" s="32">
        <v>17541.837999999996</v>
      </c>
      <c r="CQ7" s="33">
        <v>4951.0179299999991</v>
      </c>
      <c r="CR7" s="33">
        <v>13632.207870000004</v>
      </c>
      <c r="CS7" s="34">
        <v>5550.95399</v>
      </c>
      <c r="CT7" s="40">
        <v>14644.400139999998</v>
      </c>
      <c r="CU7" s="41">
        <v>5491.4008399999993</v>
      </c>
      <c r="CV7" s="41">
        <v>155725.63846999998</v>
      </c>
      <c r="CW7" s="42">
        <v>29973.729160000006</v>
      </c>
      <c r="CX7" s="27">
        <v>20122.387999999995</v>
      </c>
      <c r="CY7" s="25">
        <v>5706.8286799999996</v>
      </c>
      <c r="CZ7" s="25">
        <v>14997.610829999998</v>
      </c>
      <c r="DA7" s="26">
        <v>6364.7440299999989</v>
      </c>
      <c r="DB7" s="40">
        <v>20622.223139999995</v>
      </c>
      <c r="DC7" s="41">
        <v>8762.0028900000016</v>
      </c>
      <c r="DD7" s="41">
        <v>163803.01463999998</v>
      </c>
      <c r="DE7" s="42">
        <v>31930.014740000006</v>
      </c>
      <c r="DF7" s="27">
        <v>31384.004499999995</v>
      </c>
      <c r="DG7" s="25">
        <v>9614.1497000000018</v>
      </c>
      <c r="DH7" s="25">
        <v>18025.522789999995</v>
      </c>
      <c r="DI7" s="26">
        <v>7501.652250000001</v>
      </c>
      <c r="DJ7" s="40">
        <v>24054.082139999995</v>
      </c>
      <c r="DK7" s="41">
        <v>10343.120890000002</v>
      </c>
      <c r="DL7" s="41">
        <v>164202.73060999997</v>
      </c>
      <c r="DM7" s="42">
        <v>32308.236960000006</v>
      </c>
      <c r="DN7" s="27">
        <v>37670.706499999993</v>
      </c>
      <c r="DO7" s="25">
        <v>11788.8385</v>
      </c>
      <c r="DP7" s="25">
        <v>18411.794989999999</v>
      </c>
      <c r="DQ7" s="26">
        <v>7754.4679299999998</v>
      </c>
      <c r="DR7" s="40">
        <v>29397.527140000002</v>
      </c>
      <c r="DS7" s="41">
        <v>12012.48366</v>
      </c>
      <c r="DT7" s="41">
        <v>164656.18865</v>
      </c>
      <c r="DU7" s="42">
        <v>32798.738740000008</v>
      </c>
      <c r="DV7" s="27">
        <v>51219.708499999993</v>
      </c>
      <c r="DW7" s="25">
        <v>15959.296290000002</v>
      </c>
      <c r="DX7" s="25">
        <v>21266.637849999999</v>
      </c>
      <c r="DY7" s="26">
        <v>8502.6944800000001</v>
      </c>
      <c r="DZ7" s="40">
        <v>31451.733640000002</v>
      </c>
      <c r="EA7" s="41">
        <v>12776.388340000003</v>
      </c>
      <c r="EB7" s="41">
        <v>165176.29445000002</v>
      </c>
      <c r="EC7" s="42">
        <v>33327.467600000011</v>
      </c>
      <c r="ED7" s="27">
        <v>67603.90449999999</v>
      </c>
      <c r="EE7" s="25">
        <v>21051.393530000001</v>
      </c>
      <c r="EF7" s="25">
        <v>22200.169120000002</v>
      </c>
      <c r="EG7" s="26">
        <v>8852.6554700000015</v>
      </c>
      <c r="EH7" s="40">
        <v>37770.946640000002</v>
      </c>
      <c r="EI7" s="41">
        <v>14460.696500000002</v>
      </c>
      <c r="EJ7" s="41">
        <v>165743.62055999995</v>
      </c>
      <c r="EK7" s="42">
        <v>33802.346550000002</v>
      </c>
      <c r="EL7" s="27">
        <v>79346.895499999999</v>
      </c>
      <c r="EM7" s="25">
        <v>25640.375090000001</v>
      </c>
      <c r="EN7" s="25">
        <v>25461.203359999996</v>
      </c>
      <c r="EO7" s="26">
        <v>12398.65898</v>
      </c>
      <c r="EP7" s="32">
        <v>189.09700000000001</v>
      </c>
      <c r="EQ7" s="33">
        <v>161.61909000000003</v>
      </c>
      <c r="ER7" s="33">
        <v>687.5110199999998</v>
      </c>
      <c r="ES7" s="34">
        <v>458.28573</v>
      </c>
      <c r="ET7" s="32">
        <v>12648.140500000001</v>
      </c>
      <c r="EU7" s="33">
        <v>3736.16471</v>
      </c>
      <c r="EV7" s="33">
        <v>4042.1820299999999</v>
      </c>
      <c r="EW7" s="34">
        <v>401.82580999999999</v>
      </c>
      <c r="EX7" s="32">
        <v>1820.0019999999997</v>
      </c>
      <c r="EY7" s="33">
        <v>681.55738999999994</v>
      </c>
      <c r="EZ7" s="33">
        <v>5751.0760200000004</v>
      </c>
      <c r="FA7" s="34">
        <v>1676.8988100000006</v>
      </c>
      <c r="FB7" s="32">
        <v>25350.647499999999</v>
      </c>
      <c r="FC7" s="33">
        <v>7923.7477700000009</v>
      </c>
      <c r="FD7" s="33">
        <v>9568.5539100000005</v>
      </c>
      <c r="FE7" s="34">
        <v>1220.8198199999997</v>
      </c>
      <c r="FF7" s="32">
        <v>2303.5480000000002</v>
      </c>
      <c r="FG7" s="33">
        <v>1126.88949</v>
      </c>
      <c r="FH7" s="33">
        <v>9398.096440000003</v>
      </c>
      <c r="FI7" s="34">
        <v>3282.9755</v>
      </c>
      <c r="FJ7" s="32">
        <v>37614.674950000001</v>
      </c>
      <c r="FK7" s="33">
        <v>13310.18561</v>
      </c>
      <c r="FL7" s="33">
        <v>14310.709209999999</v>
      </c>
      <c r="FM7" s="34">
        <v>2800.7375600000009</v>
      </c>
      <c r="FN7" s="32">
        <v>3142.0530000000003</v>
      </c>
      <c r="FO7" s="33">
        <v>1629.6825100000001</v>
      </c>
      <c r="FP7" s="33">
        <v>12168.865780000004</v>
      </c>
      <c r="FQ7" s="34">
        <v>4586.3228600000011</v>
      </c>
      <c r="FR7" s="32">
        <v>42160.121049999994</v>
      </c>
      <c r="FS7" s="33">
        <v>16150.266680000001</v>
      </c>
      <c r="FT7" s="33">
        <v>29871.897990000005</v>
      </c>
      <c r="FU7" s="34">
        <v>5549.1609799999987</v>
      </c>
      <c r="FV7" s="32">
        <v>7841.6664999999994</v>
      </c>
      <c r="FW7" s="33">
        <v>3085.7008900000001</v>
      </c>
      <c r="FX7" s="33">
        <v>13476.316140000004</v>
      </c>
      <c r="FY7" s="34">
        <v>5808.9730500000005</v>
      </c>
      <c r="FZ7" s="32">
        <v>45388.067049999991</v>
      </c>
      <c r="GA7" s="33">
        <v>17870.680919999999</v>
      </c>
      <c r="GB7" s="33">
        <v>34445.246849999996</v>
      </c>
      <c r="GC7" s="34">
        <v>7551.7499799999996</v>
      </c>
    </row>
    <row r="8" spans="1:185" s="1" customFormat="1" ht="22.5">
      <c r="A8" s="7" t="s">
        <v>7</v>
      </c>
      <c r="B8" s="1">
        <v>1018.145</v>
      </c>
      <c r="C8" s="1">
        <v>1052.3297</v>
      </c>
      <c r="D8" s="1">
        <v>312.24504999999999</v>
      </c>
      <c r="E8" s="1">
        <v>850.68321000000003</v>
      </c>
      <c r="F8" s="1">
        <v>696.26</v>
      </c>
      <c r="G8" s="1">
        <v>599.66800000000001</v>
      </c>
      <c r="H8" s="1">
        <v>273.40731</v>
      </c>
      <c r="I8" s="1">
        <v>773.1567799999998</v>
      </c>
      <c r="J8" s="1">
        <v>72</v>
      </c>
      <c r="K8" s="1">
        <v>55.927999999999997</v>
      </c>
      <c r="L8" s="1">
        <v>679.64965999999981</v>
      </c>
      <c r="M8" s="1">
        <v>1754.3326499999998</v>
      </c>
      <c r="N8" s="1">
        <v>788.14979999999991</v>
      </c>
      <c r="O8" s="1">
        <v>712.20853</v>
      </c>
      <c r="P8" s="1">
        <v>928.59666000000004</v>
      </c>
      <c r="Q8" s="1">
        <v>2225.4462800000001</v>
      </c>
      <c r="R8" s="1">
        <v>1257.7253499999999</v>
      </c>
      <c r="S8" s="1">
        <v>865.49270999999999</v>
      </c>
      <c r="T8" s="1">
        <v>5432.5449200000003</v>
      </c>
      <c r="U8" s="1">
        <v>16702.570120000004</v>
      </c>
      <c r="V8" s="1">
        <v>1979.4153799999999</v>
      </c>
      <c r="W8" s="1">
        <v>3009.7307799999999</v>
      </c>
      <c r="X8" s="1">
        <v>5233.1662400000005</v>
      </c>
      <c r="Y8" s="16">
        <v>14869.275399999999</v>
      </c>
      <c r="Z8" s="16">
        <v>1870.33412</v>
      </c>
      <c r="AA8" s="16">
        <v>5314.8919999999998</v>
      </c>
      <c r="AB8" s="16">
        <v>6367.7851400000009</v>
      </c>
      <c r="AC8" s="18">
        <v>18504.379779999999</v>
      </c>
      <c r="AD8" s="16">
        <v>153.56</v>
      </c>
      <c r="AE8" s="16">
        <v>203.84791000000001</v>
      </c>
      <c r="AF8" s="16">
        <v>804.01653999999985</v>
      </c>
      <c r="AG8" s="16">
        <v>2627.5947900000001</v>
      </c>
      <c r="AH8" s="16">
        <v>153.56</v>
      </c>
      <c r="AI8" s="16">
        <v>203.84791000000001</v>
      </c>
      <c r="AJ8" s="16">
        <v>804.01653999999985</v>
      </c>
      <c r="AK8" s="16">
        <v>2627.5947900000001</v>
      </c>
      <c r="AL8" s="16">
        <v>474.90199999999999</v>
      </c>
      <c r="AM8" s="16">
        <v>718.16</v>
      </c>
      <c r="AN8" s="16">
        <v>1396.5997100000004</v>
      </c>
      <c r="AO8" s="18">
        <v>3922.0537100000001</v>
      </c>
      <c r="AP8" s="23">
        <v>474.90199999999999</v>
      </c>
      <c r="AQ8" s="16">
        <v>718.16</v>
      </c>
      <c r="AR8" s="16">
        <v>1857.28069</v>
      </c>
      <c r="AS8" s="18">
        <v>5661.9099299999998</v>
      </c>
      <c r="AT8" s="23">
        <v>603.15700000000004</v>
      </c>
      <c r="AU8" s="16">
        <v>2186.68588</v>
      </c>
      <c r="AV8" s="16">
        <v>2520.3271900000004</v>
      </c>
      <c r="AW8" s="16">
        <v>6818.3803799999978</v>
      </c>
      <c r="AX8" s="23">
        <v>16.63</v>
      </c>
      <c r="AY8" s="16">
        <v>35.534999999999997</v>
      </c>
      <c r="AZ8" s="16">
        <v>254.73137999999997</v>
      </c>
      <c r="BA8" s="18">
        <v>767.02030999999999</v>
      </c>
      <c r="BB8" s="23">
        <v>0</v>
      </c>
      <c r="BC8" s="16">
        <v>0</v>
      </c>
      <c r="BD8" s="16">
        <v>133.96554</v>
      </c>
      <c r="BE8" s="18">
        <v>493.80243000000002</v>
      </c>
      <c r="BF8" s="23">
        <v>16.63</v>
      </c>
      <c r="BG8" s="16">
        <v>35.534999999999997</v>
      </c>
      <c r="BH8" s="16">
        <v>615.94328999999993</v>
      </c>
      <c r="BI8" s="18">
        <v>1642.5040700000002</v>
      </c>
      <c r="BJ8" s="23">
        <v>0</v>
      </c>
      <c r="BK8" s="16">
        <v>0</v>
      </c>
      <c r="BL8" s="16">
        <v>357.9005600000001</v>
      </c>
      <c r="BM8" s="18">
        <v>1355.7380600000001</v>
      </c>
      <c r="BN8" s="35">
        <v>16.63</v>
      </c>
      <c r="BO8" s="35">
        <v>35.534999999999997</v>
      </c>
      <c r="BP8" s="35">
        <v>733.06820000000005</v>
      </c>
      <c r="BQ8" s="35">
        <v>1962.3809500000002</v>
      </c>
      <c r="BR8" s="23">
        <v>0</v>
      </c>
      <c r="BS8" s="16">
        <v>0</v>
      </c>
      <c r="BT8" s="16">
        <v>586.01375000000007</v>
      </c>
      <c r="BU8" s="18">
        <v>2246.6222000000002</v>
      </c>
      <c r="BV8" s="39">
        <v>398.40999999999997</v>
      </c>
      <c r="BW8" s="39">
        <v>1297.41155</v>
      </c>
      <c r="BX8" s="39">
        <v>1207.5287900000003</v>
      </c>
      <c r="BY8" s="39">
        <v>3012.130000000001</v>
      </c>
      <c r="BZ8" s="23">
        <v>0</v>
      </c>
      <c r="CA8" s="16">
        <v>0</v>
      </c>
      <c r="CB8" s="16">
        <v>868.04577999999992</v>
      </c>
      <c r="CC8" s="18">
        <v>3331.1541300000004</v>
      </c>
      <c r="CD8" s="39">
        <v>602.91000000000008</v>
      </c>
      <c r="CE8" s="39">
        <v>1694.43788</v>
      </c>
      <c r="CF8" s="39">
        <v>1460.4748700000002</v>
      </c>
      <c r="CG8" s="39">
        <v>3607.87185</v>
      </c>
      <c r="CH8" s="23">
        <v>0</v>
      </c>
      <c r="CI8" s="16">
        <v>0</v>
      </c>
      <c r="CJ8" s="16">
        <v>975.95413000000008</v>
      </c>
      <c r="CK8" s="18">
        <v>3706.3561199999995</v>
      </c>
      <c r="CL8" s="39">
        <v>603.03000000000009</v>
      </c>
      <c r="CM8" s="39">
        <v>603.03000000000009</v>
      </c>
      <c r="CN8" s="39">
        <v>603.03000000000009</v>
      </c>
      <c r="CO8" s="39">
        <v>603.03000000000009</v>
      </c>
      <c r="CP8" s="23">
        <v>0</v>
      </c>
      <c r="CQ8" s="16">
        <v>0</v>
      </c>
      <c r="CR8" s="16">
        <v>1168.25037</v>
      </c>
      <c r="CS8" s="18">
        <v>4437.4356700000008</v>
      </c>
      <c r="CT8" s="40">
        <v>603.13200000000006</v>
      </c>
      <c r="CU8" s="41">
        <v>2153.1218799999997</v>
      </c>
      <c r="CV8" s="41">
        <v>1775.2200200000002</v>
      </c>
      <c r="CW8" s="42">
        <v>4562.7931200000012</v>
      </c>
      <c r="CX8" s="23">
        <v>20.228000000000002</v>
      </c>
      <c r="CY8" s="16">
        <v>256.44101000000001</v>
      </c>
      <c r="CZ8" s="16">
        <v>1460.1456800000001</v>
      </c>
      <c r="DA8" s="18">
        <v>5757.7847400000001</v>
      </c>
      <c r="DB8" s="40">
        <v>603.13200000000006</v>
      </c>
      <c r="DC8" s="41">
        <v>2153.1218799999997</v>
      </c>
      <c r="DD8" s="41">
        <v>1914.2233100000003</v>
      </c>
      <c r="DE8" s="42">
        <v>5042.4193799999994</v>
      </c>
      <c r="DF8" s="23">
        <v>20.25037</v>
      </c>
      <c r="DG8" s="16">
        <v>777.17901000000006</v>
      </c>
      <c r="DH8" s="16">
        <v>1737.1031899999998</v>
      </c>
      <c r="DI8" s="18">
        <v>6713.2592200000008</v>
      </c>
      <c r="DJ8" s="40">
        <v>603.13200000000006</v>
      </c>
      <c r="DK8" s="41">
        <v>2153.1218799999997</v>
      </c>
      <c r="DL8" s="41">
        <v>2063.4299300000002</v>
      </c>
      <c r="DM8" s="42">
        <v>5481.0228399999996</v>
      </c>
      <c r="DN8" s="23">
        <v>20.25037</v>
      </c>
      <c r="DO8" s="16">
        <v>777.17901000000006</v>
      </c>
      <c r="DP8" s="16">
        <v>2053.0247599999998</v>
      </c>
      <c r="DQ8" s="18">
        <v>8240.707339999999</v>
      </c>
      <c r="DR8" s="40">
        <v>623.13200000000006</v>
      </c>
      <c r="DS8" s="41">
        <v>2241.1218799999997</v>
      </c>
      <c r="DT8" s="41">
        <v>2224.0192100000004</v>
      </c>
      <c r="DU8" s="42">
        <v>6026.0557399999998</v>
      </c>
      <c r="DV8" s="23">
        <v>20.25037</v>
      </c>
      <c r="DW8" s="16">
        <v>777.17901000000006</v>
      </c>
      <c r="DX8" s="16">
        <v>2186.1949300000001</v>
      </c>
      <c r="DY8" s="18">
        <v>8834.1236100000024</v>
      </c>
      <c r="DZ8" s="40">
        <v>623.15700000000004</v>
      </c>
      <c r="EA8" s="41">
        <v>2274.68588</v>
      </c>
      <c r="EB8" s="41">
        <v>2354.5687800000014</v>
      </c>
      <c r="EC8" s="42">
        <v>6457.6067899999998</v>
      </c>
      <c r="ED8" s="23">
        <v>20.25037</v>
      </c>
      <c r="EE8" s="16">
        <v>777.17901000000006</v>
      </c>
      <c r="EF8" s="16">
        <v>2493.6450499999996</v>
      </c>
      <c r="EG8" s="18">
        <v>10269.70269</v>
      </c>
      <c r="EH8" s="40">
        <v>623.15700000000004</v>
      </c>
      <c r="EI8" s="41">
        <v>2274.68588</v>
      </c>
      <c r="EJ8" s="41">
        <v>2522.0831900000007</v>
      </c>
      <c r="EK8" s="42">
        <v>6835.3503799999989</v>
      </c>
      <c r="EL8" s="23">
        <v>31.050370000000001</v>
      </c>
      <c r="EM8" s="16">
        <v>822.87101000000007</v>
      </c>
      <c r="EN8" s="16">
        <v>2715.1055300000003</v>
      </c>
      <c r="EO8" s="18">
        <v>11192.799750000004</v>
      </c>
      <c r="EP8" s="23">
        <v>1.8E-3</v>
      </c>
      <c r="EQ8" s="16">
        <v>13.638</v>
      </c>
      <c r="ER8" s="16">
        <v>135.18854000000002</v>
      </c>
      <c r="ES8" s="18">
        <v>494.45643000000001</v>
      </c>
      <c r="ET8" s="23">
        <v>0</v>
      </c>
      <c r="EU8" s="16">
        <v>0</v>
      </c>
      <c r="EV8" s="16">
        <v>133.97029999999998</v>
      </c>
      <c r="EW8" s="18">
        <v>448.02731000000006</v>
      </c>
      <c r="EX8" s="23">
        <v>1.8E-3</v>
      </c>
      <c r="EY8" s="16">
        <v>13.638</v>
      </c>
      <c r="EZ8" s="16">
        <v>412.05156000000005</v>
      </c>
      <c r="FA8" s="18">
        <v>1416.9400600000001</v>
      </c>
      <c r="FB8" s="23">
        <v>0</v>
      </c>
      <c r="FC8" s="16">
        <v>0</v>
      </c>
      <c r="FD8" s="16">
        <v>280.24374999999998</v>
      </c>
      <c r="FE8" s="18">
        <v>1089.2261900000003</v>
      </c>
      <c r="FF8" s="23">
        <v>1.2579999999999999E-2</v>
      </c>
      <c r="FG8" s="16">
        <v>319.97300000000001</v>
      </c>
      <c r="FH8" s="16">
        <v>641.16475000000014</v>
      </c>
      <c r="FI8" s="18">
        <v>2308.6422000000002</v>
      </c>
      <c r="FJ8" s="23">
        <v>0</v>
      </c>
      <c r="FK8" s="16">
        <v>0</v>
      </c>
      <c r="FL8" s="16">
        <v>402.19800000000004</v>
      </c>
      <c r="FM8" s="18">
        <v>1513.6259699999998</v>
      </c>
      <c r="FN8" s="23">
        <v>1.6619999999999999E-2</v>
      </c>
      <c r="FO8" s="16">
        <v>470.17200000000003</v>
      </c>
      <c r="FP8" s="16">
        <v>941.1967800000001</v>
      </c>
      <c r="FQ8" s="18">
        <v>3424.7455300000001</v>
      </c>
      <c r="FR8" s="23">
        <v>0</v>
      </c>
      <c r="FS8" s="16">
        <v>0</v>
      </c>
      <c r="FT8" s="16">
        <v>534.90816000000007</v>
      </c>
      <c r="FU8" s="18">
        <v>2298.7216299999995</v>
      </c>
      <c r="FV8" s="23">
        <v>1.6619999999999999E-2</v>
      </c>
      <c r="FW8" s="16">
        <v>470.17200000000003</v>
      </c>
      <c r="FX8" s="16">
        <v>1054.13689</v>
      </c>
      <c r="FY8" s="18">
        <v>3811.7905199999991</v>
      </c>
      <c r="FZ8" s="23">
        <v>0</v>
      </c>
      <c r="GA8" s="16">
        <v>0</v>
      </c>
      <c r="GB8" s="16">
        <v>744.29920000000004</v>
      </c>
      <c r="GC8" s="18">
        <v>3410.9993100000002</v>
      </c>
    </row>
    <row r="9" spans="1:185" s="1" customFormat="1" ht="22.5">
      <c r="A9" s="8" t="s">
        <v>8</v>
      </c>
      <c r="B9" s="1">
        <v>9908.333700000001</v>
      </c>
      <c r="C9" s="1">
        <v>2593.3530000000001</v>
      </c>
      <c r="D9" s="1">
        <v>30067.275929999996</v>
      </c>
      <c r="E9" s="1">
        <v>42520.606760000002</v>
      </c>
      <c r="F9" s="1">
        <v>19493.891019999999</v>
      </c>
      <c r="G9" s="1">
        <v>2261.40861</v>
      </c>
      <c r="H9" s="1">
        <v>41848.592960000016</v>
      </c>
      <c r="I9" s="1">
        <v>46778.57625000002</v>
      </c>
      <c r="J9" s="1">
        <v>24086.855360000001</v>
      </c>
      <c r="K9" s="1">
        <v>3447.2691800000002</v>
      </c>
      <c r="L9" s="1">
        <v>35409.522250000009</v>
      </c>
      <c r="M9" s="1">
        <v>51457.668540000021</v>
      </c>
      <c r="N9" s="1">
        <v>39863.778359999997</v>
      </c>
      <c r="O9" s="1">
        <v>7479.3473099999992</v>
      </c>
      <c r="P9" s="1">
        <v>62618.220990000002</v>
      </c>
      <c r="Q9" s="1">
        <v>75990.835419999989</v>
      </c>
      <c r="R9" s="1">
        <v>21886.765460000002</v>
      </c>
      <c r="S9" s="1">
        <v>10990.424919999998</v>
      </c>
      <c r="T9" s="1">
        <v>94650.084020000053</v>
      </c>
      <c r="U9" s="1">
        <v>95790.923479999998</v>
      </c>
      <c r="V9" s="1">
        <v>8511.7824999999993</v>
      </c>
      <c r="W9" s="1">
        <v>3470.8396899999998</v>
      </c>
      <c r="X9" s="1">
        <v>106985.61515000001</v>
      </c>
      <c r="Y9" s="16">
        <v>104348.75254999999</v>
      </c>
      <c r="Z9" s="16">
        <v>24790.922490000001</v>
      </c>
      <c r="AA9" s="16">
        <v>4489.7144900000003</v>
      </c>
      <c r="AB9" s="16">
        <v>139361.08949000001</v>
      </c>
      <c r="AC9" s="18">
        <v>146784.58589999998</v>
      </c>
      <c r="AD9" s="16">
        <v>4404.3126999999995</v>
      </c>
      <c r="AE9" s="16">
        <v>7158.2042299999985</v>
      </c>
      <c r="AF9" s="16">
        <v>106340.24458</v>
      </c>
      <c r="AG9" s="16">
        <v>171153.95165999996</v>
      </c>
      <c r="AH9" s="16">
        <v>4404.3126999999995</v>
      </c>
      <c r="AI9" s="16">
        <v>7158.2042299999985</v>
      </c>
      <c r="AJ9" s="16">
        <v>106340.24458</v>
      </c>
      <c r="AK9" s="16">
        <v>171153.95165999996</v>
      </c>
      <c r="AL9" s="16">
        <v>2968.1759800000009</v>
      </c>
      <c r="AM9" s="16">
        <v>4056.3505899999991</v>
      </c>
      <c r="AN9" s="16">
        <v>135060.46982999999</v>
      </c>
      <c r="AO9" s="18">
        <v>174890.91587999999</v>
      </c>
      <c r="AP9" s="28">
        <v>3094.0966000000008</v>
      </c>
      <c r="AQ9" s="29">
        <v>4459.5607199999986</v>
      </c>
      <c r="AR9" s="29">
        <v>137600.46830999997</v>
      </c>
      <c r="AS9" s="30">
        <v>177064.69306999998</v>
      </c>
      <c r="AT9" s="28">
        <v>3785.8680800000006</v>
      </c>
      <c r="AU9" s="29">
        <v>6352.4946600000003</v>
      </c>
      <c r="AV9" s="29">
        <v>160302.37059000001</v>
      </c>
      <c r="AW9" s="29">
        <v>220325.75756</v>
      </c>
      <c r="AX9" s="28">
        <v>136.03349</v>
      </c>
      <c r="AY9" s="29">
        <v>464.70379000000008</v>
      </c>
      <c r="AZ9" s="29">
        <v>10211.41208</v>
      </c>
      <c r="BA9" s="30">
        <v>13296.653629999999</v>
      </c>
      <c r="BB9" s="28">
        <v>1019.0737</v>
      </c>
      <c r="BC9" s="29">
        <v>1020.4943799999999</v>
      </c>
      <c r="BD9" s="29">
        <v>13807.742000000002</v>
      </c>
      <c r="BE9" s="30">
        <v>15042.454199999996</v>
      </c>
      <c r="BF9" s="28">
        <v>554.95193000000006</v>
      </c>
      <c r="BG9" s="29">
        <v>770.91468999999995</v>
      </c>
      <c r="BH9" s="29">
        <v>23187.054910000003</v>
      </c>
      <c r="BI9" s="30">
        <v>29265.510330000001</v>
      </c>
      <c r="BJ9" s="28">
        <v>1504.9657999999999</v>
      </c>
      <c r="BK9" s="29">
        <v>1664.7657999999999</v>
      </c>
      <c r="BL9" s="29">
        <v>29212.239440000001</v>
      </c>
      <c r="BM9" s="30">
        <v>34335.904050000005</v>
      </c>
      <c r="BN9" s="28">
        <v>913.51936999999987</v>
      </c>
      <c r="BO9" s="29">
        <v>1566.20964</v>
      </c>
      <c r="BP9" s="29">
        <v>40715.332779999997</v>
      </c>
      <c r="BQ9" s="30">
        <v>48834.859629999984</v>
      </c>
      <c r="BR9" s="36">
        <v>3199.5251099999996</v>
      </c>
      <c r="BS9" s="37">
        <v>2991.0010899999993</v>
      </c>
      <c r="BT9" s="37">
        <v>54795.075690000005</v>
      </c>
      <c r="BU9" s="38">
        <v>55723.939109999999</v>
      </c>
      <c r="BV9" s="28">
        <v>1244.23685</v>
      </c>
      <c r="BW9" s="29">
        <v>2528.9784599999998</v>
      </c>
      <c r="BX9" s="29">
        <v>56506.076430000001</v>
      </c>
      <c r="BY9" s="30">
        <v>67804.460749999998</v>
      </c>
      <c r="BZ9" s="36">
        <v>3531.5457299999998</v>
      </c>
      <c r="CA9" s="37">
        <v>3781.1151100000002</v>
      </c>
      <c r="CB9" s="37">
        <v>69131.410029999985</v>
      </c>
      <c r="CC9" s="38">
        <v>78092.132450000034</v>
      </c>
      <c r="CD9" s="28">
        <v>1639.4547099999995</v>
      </c>
      <c r="CE9" s="29">
        <v>3352.1292100000001</v>
      </c>
      <c r="CF9" s="29">
        <v>70912.399830000009</v>
      </c>
      <c r="CG9" s="30">
        <v>86857.748920000027</v>
      </c>
      <c r="CH9" s="36">
        <v>4612.9532900000004</v>
      </c>
      <c r="CI9" s="37">
        <v>5589.7373199999993</v>
      </c>
      <c r="CJ9" s="37">
        <v>80486.475790000011</v>
      </c>
      <c r="CK9" s="38">
        <v>99335.223310000016</v>
      </c>
      <c r="CL9" s="28">
        <v>1872.6710499999999</v>
      </c>
      <c r="CM9" s="29">
        <v>3757.9487199999999</v>
      </c>
      <c r="CN9" s="29">
        <v>84704.608009999996</v>
      </c>
      <c r="CO9" s="30">
        <v>106386.86348999997</v>
      </c>
      <c r="CP9" s="36">
        <v>5074.2058900000002</v>
      </c>
      <c r="CQ9" s="37">
        <v>7278.6296700000003</v>
      </c>
      <c r="CR9" s="37">
        <v>93595.849909999975</v>
      </c>
      <c r="CS9" s="38">
        <v>120192.26534</v>
      </c>
      <c r="CT9" s="28">
        <v>1999.7219599999999</v>
      </c>
      <c r="CU9" s="29">
        <v>4068.2617</v>
      </c>
      <c r="CV9" s="29">
        <v>96641.631809999977</v>
      </c>
      <c r="CW9" s="30">
        <v>124656.05411999997</v>
      </c>
      <c r="CX9" s="36">
        <v>5989.0323499999995</v>
      </c>
      <c r="CY9" s="37">
        <v>9552.7339400000001</v>
      </c>
      <c r="CZ9" s="37">
        <v>104610.36693</v>
      </c>
      <c r="DA9" s="38">
        <v>143283.23062999998</v>
      </c>
      <c r="DB9" s="28">
        <v>2323.5116299999995</v>
      </c>
      <c r="DC9" s="29">
        <v>4708.6634300000005</v>
      </c>
      <c r="DD9" s="29">
        <v>108212.63953</v>
      </c>
      <c r="DE9" s="30">
        <v>140863.27869000001</v>
      </c>
      <c r="DF9" s="36">
        <v>7366.3325500000001</v>
      </c>
      <c r="DG9" s="37">
        <v>12743.08431</v>
      </c>
      <c r="DH9" s="37">
        <v>118677.68261999999</v>
      </c>
      <c r="DI9" s="38">
        <v>163758.14967000004</v>
      </c>
      <c r="DJ9" s="28">
        <v>2764.7123299999998</v>
      </c>
      <c r="DK9" s="29">
        <v>5220.5268900000001</v>
      </c>
      <c r="DL9" s="29">
        <v>120971.75889999999</v>
      </c>
      <c r="DM9" s="30">
        <v>159702.94401000001</v>
      </c>
      <c r="DN9" s="36">
        <v>7797.0894700000008</v>
      </c>
      <c r="DO9" s="37">
        <v>14568.523539999998</v>
      </c>
      <c r="DP9" s="37">
        <v>132557.75685999996</v>
      </c>
      <c r="DQ9" s="38">
        <v>184430.71520000004</v>
      </c>
      <c r="DR9" s="28">
        <v>3363.23173</v>
      </c>
      <c r="DS9" s="29">
        <v>6023.3599000000004</v>
      </c>
      <c r="DT9" s="29">
        <v>133999.90350999995</v>
      </c>
      <c r="DU9" s="30">
        <v>179432.26777000003</v>
      </c>
      <c r="DV9" s="36">
        <v>8672.6006800000014</v>
      </c>
      <c r="DW9" s="37">
        <v>16673.378529999998</v>
      </c>
      <c r="DX9" s="37">
        <v>146693.81419999996</v>
      </c>
      <c r="DY9" s="38">
        <v>206066.79262000002</v>
      </c>
      <c r="DZ9" s="28">
        <v>3939.1160499999996</v>
      </c>
      <c r="EA9" s="29">
        <v>6690.7035900000001</v>
      </c>
      <c r="EB9" s="29">
        <v>146937.10135000004</v>
      </c>
      <c r="EC9" s="30">
        <v>198790.08647000004</v>
      </c>
      <c r="ED9" s="36">
        <v>9582.6313100000007</v>
      </c>
      <c r="EE9" s="37">
        <v>18181.500319999999</v>
      </c>
      <c r="EF9" s="37">
        <v>162699.67744999999</v>
      </c>
      <c r="EG9" s="38">
        <v>229364.31907000006</v>
      </c>
      <c r="EH9" s="28">
        <v>4493.1084699999992</v>
      </c>
      <c r="EI9" s="29">
        <v>7541.0335099999993</v>
      </c>
      <c r="EJ9" s="29">
        <v>162075.54322999998</v>
      </c>
      <c r="EK9" s="30">
        <v>222116.91230999999</v>
      </c>
      <c r="EL9" s="36">
        <v>12736.833650000002</v>
      </c>
      <c r="EM9" s="37">
        <v>20629.694509999998</v>
      </c>
      <c r="EN9" s="37">
        <v>185024.30880999996</v>
      </c>
      <c r="EO9" s="38">
        <v>262358.23751000001</v>
      </c>
      <c r="EP9" s="28">
        <v>865.43449999999996</v>
      </c>
      <c r="EQ9" s="29">
        <v>1031.0529899999999</v>
      </c>
      <c r="ER9" s="29">
        <v>13934.728430000001</v>
      </c>
      <c r="ES9" s="30">
        <v>15142.706319999998</v>
      </c>
      <c r="ET9" s="28">
        <v>1126.1866</v>
      </c>
      <c r="EU9" s="29">
        <v>1847.6802800000003</v>
      </c>
      <c r="EV9" s="29">
        <v>11303.564189999999</v>
      </c>
      <c r="EW9" s="30">
        <v>15083.544180000001</v>
      </c>
      <c r="EX9" s="28">
        <v>1380.7079099999999</v>
      </c>
      <c r="EY9" s="29">
        <v>1857.1489000000004</v>
      </c>
      <c r="EZ9" s="29">
        <v>29894.369020000002</v>
      </c>
      <c r="FA9" s="30">
        <v>34919.55891</v>
      </c>
      <c r="FB9" s="28">
        <v>1687.8296999999995</v>
      </c>
      <c r="FC9" s="29">
        <v>2563.6345200000001</v>
      </c>
      <c r="FD9" s="29">
        <v>21967.225510000004</v>
      </c>
      <c r="FE9" s="30">
        <v>30976.875160000003</v>
      </c>
      <c r="FF9" s="28">
        <v>3119.5062199999993</v>
      </c>
      <c r="FG9" s="29">
        <v>3397.4306700000002</v>
      </c>
      <c r="FH9" s="29">
        <v>53924.991220000004</v>
      </c>
      <c r="FI9" s="30">
        <v>56512.995030000013</v>
      </c>
      <c r="FJ9" s="28">
        <v>2434.2948500000002</v>
      </c>
      <c r="FK9" s="29">
        <v>4230.3310999999994</v>
      </c>
      <c r="FL9" s="29">
        <v>37881.503979999987</v>
      </c>
      <c r="FM9" s="30">
        <v>50232.146270000019</v>
      </c>
      <c r="FN9" s="28">
        <v>5280.6768400000001</v>
      </c>
      <c r="FO9" s="29">
        <v>5280.6768400000001</v>
      </c>
      <c r="FP9" s="29">
        <v>5280.6768400000001</v>
      </c>
      <c r="FQ9" s="30">
        <v>5280.6768400000001</v>
      </c>
      <c r="FR9" s="28">
        <v>4121.1412799999998</v>
      </c>
      <c r="FS9" s="29">
        <v>6419.9164000000001</v>
      </c>
      <c r="FT9" s="29">
        <v>50819.669400000006</v>
      </c>
      <c r="FU9" s="30">
        <v>70704.948810000016</v>
      </c>
      <c r="FV9" s="28">
        <v>6496.4464000000007</v>
      </c>
      <c r="FW9" s="29">
        <v>6729.6755000000012</v>
      </c>
      <c r="FX9" s="29">
        <v>80336.762899999987</v>
      </c>
      <c r="FY9" s="30">
        <v>101157.80538000005</v>
      </c>
      <c r="FZ9" s="28">
        <v>5010.8567000000003</v>
      </c>
      <c r="GA9" s="29">
        <v>7644.0532399999984</v>
      </c>
      <c r="GB9" s="29">
        <v>62459.232610000006</v>
      </c>
      <c r="GC9" s="30">
        <v>89555.168350000022</v>
      </c>
    </row>
    <row r="10" spans="1:185" s="13" customFormat="1" ht="33.75">
      <c r="A10" s="9" t="s">
        <v>9</v>
      </c>
      <c r="B10" s="11"/>
      <c r="C10" s="11">
        <f>C9/C6*100</f>
        <v>8.4311221623356101</v>
      </c>
      <c r="D10" s="11"/>
      <c r="E10" s="11"/>
      <c r="F10" s="11"/>
      <c r="G10" s="11">
        <f>G9/G6*100</f>
        <v>4.761819683108234</v>
      </c>
      <c r="H10" s="11"/>
      <c r="I10" s="11"/>
      <c r="J10" s="11"/>
      <c r="K10" s="11">
        <f>K9/K6*100</f>
        <v>21.698604505848635</v>
      </c>
      <c r="L10" s="11"/>
      <c r="M10" s="11"/>
      <c r="N10" s="11"/>
      <c r="O10" s="11">
        <f>O9/O6*100</f>
        <v>26.856670919428961</v>
      </c>
      <c r="P10" s="11"/>
      <c r="Q10" s="11"/>
      <c r="R10" s="11"/>
      <c r="S10" s="11">
        <f>S9/S6*100</f>
        <v>65.554393460471161</v>
      </c>
      <c r="T10" s="11"/>
      <c r="U10" s="11"/>
      <c r="V10" s="11"/>
      <c r="W10" s="11">
        <f>W9/W6*100</f>
        <v>23.693618930634432</v>
      </c>
      <c r="X10" s="11"/>
      <c r="Y10" s="11"/>
      <c r="Z10" s="11"/>
      <c r="AA10" s="11">
        <f>AA9/AA6*100</f>
        <v>16.971770115790534</v>
      </c>
      <c r="AB10" s="11"/>
      <c r="AC10" s="19"/>
      <c r="AD10" s="11"/>
      <c r="AE10" s="11">
        <f>AE9/AE6*100</f>
        <v>44.636042456951394</v>
      </c>
      <c r="AF10" s="11"/>
      <c r="AG10" s="11"/>
      <c r="AH10" s="11"/>
      <c r="AI10" s="11">
        <f>AI9/AI6*100</f>
        <v>44.636042456951394</v>
      </c>
      <c r="AJ10" s="11"/>
      <c r="AK10" s="11"/>
      <c r="AL10" s="11"/>
      <c r="AM10" s="11">
        <f>AM9/AM6*100</f>
        <v>49.714800021196574</v>
      </c>
      <c r="AN10" s="11"/>
      <c r="AO10" s="19"/>
      <c r="AP10" s="11"/>
      <c r="AQ10" s="11">
        <f>AQ9/AQ6*100</f>
        <v>43.321765599878631</v>
      </c>
      <c r="AR10" s="11"/>
      <c r="AS10" s="19"/>
      <c r="AT10" s="24"/>
      <c r="AU10" s="11">
        <f>AU9/AU6*100</f>
        <v>28.68236571473539</v>
      </c>
      <c r="AV10" s="11"/>
      <c r="AW10" s="11"/>
      <c r="AX10" s="24"/>
      <c r="AY10" s="11">
        <f>AY9/AY6*100</f>
        <v>65.285037035996382</v>
      </c>
      <c r="AZ10" s="11"/>
      <c r="BA10" s="19"/>
      <c r="BB10" s="24"/>
      <c r="BC10" s="11">
        <f>BC9/BC6*100</f>
        <v>86.327954625201926</v>
      </c>
      <c r="BD10" s="11"/>
      <c r="BE10" s="19"/>
      <c r="BF10" s="24"/>
      <c r="BG10" s="11">
        <f>BG9/BG6*100</f>
        <v>56.126939171002341</v>
      </c>
      <c r="BH10" s="11"/>
      <c r="BI10" s="19"/>
      <c r="BJ10" s="24"/>
      <c r="BK10" s="11">
        <f>BK9/BK6*100</f>
        <v>71.453984849512551</v>
      </c>
      <c r="BL10" s="11"/>
      <c r="BM10" s="19"/>
      <c r="BN10" s="24"/>
      <c r="BO10" s="11">
        <f>BO9/BO6*100</f>
        <v>64.412280606478632</v>
      </c>
      <c r="BP10" s="11"/>
      <c r="BQ10" s="19"/>
      <c r="BR10" s="24"/>
      <c r="BS10" s="11">
        <f>BS9/BS6*100</f>
        <v>73.467515228685372</v>
      </c>
      <c r="BT10" s="11"/>
      <c r="BU10" s="19"/>
      <c r="BV10" s="24"/>
      <c r="BW10" s="11">
        <f>BW9/BW6*100</f>
        <v>45.228868743658751</v>
      </c>
      <c r="BX10" s="11"/>
      <c r="BY10" s="19"/>
      <c r="BZ10" s="24"/>
      <c r="CA10" s="11">
        <f>CA9/CA6*100</f>
        <v>70.725422339171814</v>
      </c>
      <c r="CB10" s="11"/>
      <c r="CC10" s="19"/>
      <c r="CD10" s="24"/>
      <c r="CE10" s="11">
        <f>CE9/CE6*100</f>
        <v>42.736476030539428</v>
      </c>
      <c r="CF10" s="11"/>
      <c r="CG10" s="19"/>
      <c r="CH10" s="24"/>
      <c r="CI10" s="11">
        <f>CI9/CI6*100</f>
        <v>71.131974586417954</v>
      </c>
      <c r="CJ10" s="11"/>
      <c r="CK10" s="19"/>
      <c r="CL10" s="24"/>
      <c r="CM10" s="11">
        <f>CM9/CM6*100</f>
        <v>41.233122609890479</v>
      </c>
      <c r="CN10" s="11"/>
      <c r="CO10" s="19"/>
      <c r="CP10" s="24"/>
      <c r="CQ10" s="11">
        <f>CQ9/CQ6*100</f>
        <v>59.516266601173363</v>
      </c>
      <c r="CR10" s="11"/>
      <c r="CS10" s="19"/>
      <c r="CT10" s="24"/>
      <c r="CU10" s="11">
        <f>CU9/CU6*100</f>
        <v>34.733514714513973</v>
      </c>
      <c r="CV10" s="11"/>
      <c r="CW10" s="19"/>
      <c r="CX10" s="24"/>
      <c r="CY10" s="11">
        <f>CY9/CY6*100</f>
        <v>61.566974124251352</v>
      </c>
      <c r="CZ10" s="11"/>
      <c r="DA10" s="19"/>
      <c r="DB10" s="24"/>
      <c r="DC10" s="11">
        <f>DC9/DC6*100</f>
        <v>30.137783293810905</v>
      </c>
      <c r="DD10" s="11"/>
      <c r="DE10" s="19"/>
      <c r="DF10" s="24"/>
      <c r="DG10" s="11">
        <f>DG9/DG6*100</f>
        <v>55.082808018441789</v>
      </c>
      <c r="DH10" s="11"/>
      <c r="DI10" s="19"/>
      <c r="DJ10" s="24"/>
      <c r="DK10" s="11">
        <f>DK9/DK6*100</f>
        <v>29.466584429251984</v>
      </c>
      <c r="DL10" s="11"/>
      <c r="DM10" s="19"/>
      <c r="DN10" s="24"/>
      <c r="DO10" s="11">
        <f>DO9/DO6*100</f>
        <v>53.689957435266798</v>
      </c>
      <c r="DP10" s="11"/>
      <c r="DQ10" s="19"/>
      <c r="DR10" s="24"/>
      <c r="DS10" s="11">
        <f>DS9/DS6*100</f>
        <v>29.705430616939495</v>
      </c>
      <c r="DT10" s="11"/>
      <c r="DU10" s="19"/>
      <c r="DV10" s="24"/>
      <c r="DW10" s="11">
        <f>DW9/DW6*100</f>
        <v>49.905571616204817</v>
      </c>
      <c r="DX10" s="11"/>
      <c r="DY10" s="19"/>
      <c r="DZ10" s="24"/>
      <c r="EA10" s="11">
        <f>EA9/EA6*100</f>
        <v>30.773488941289106</v>
      </c>
      <c r="EB10" s="11"/>
      <c r="EC10" s="19"/>
      <c r="ED10" s="24"/>
      <c r="EE10" s="11">
        <f>EE9/EE6*100</f>
        <v>45.442307449974486</v>
      </c>
      <c r="EF10" s="11"/>
      <c r="EG10" s="19"/>
      <c r="EH10" s="24"/>
      <c r="EI10" s="11">
        <f>EI9/EI6*100</f>
        <v>31.063207782275303</v>
      </c>
      <c r="EJ10" s="11"/>
      <c r="EK10" s="19"/>
      <c r="EL10" s="24"/>
      <c r="EM10" s="11">
        <f>EM9/EM6*100</f>
        <v>43.806341763290455</v>
      </c>
      <c r="EN10" s="11"/>
      <c r="EO10" s="19"/>
      <c r="EP10" s="24"/>
      <c r="EQ10" s="11">
        <f>EQ9/EQ6*100</f>
        <v>85.471638436445787</v>
      </c>
      <c r="ER10" s="11"/>
      <c r="ES10" s="19"/>
      <c r="ET10" s="24"/>
      <c r="EU10" s="11">
        <f>EU9/EU6*100</f>
        <v>33.089748789749265</v>
      </c>
      <c r="EV10" s="11"/>
      <c r="EW10" s="19"/>
      <c r="EX10" s="24"/>
      <c r="EY10" s="11">
        <f>EY9/EY6*100</f>
        <v>72.76247594324353</v>
      </c>
      <c r="EZ10" s="11"/>
      <c r="FA10" s="19"/>
      <c r="FB10" s="24"/>
      <c r="FC10" s="11">
        <f>FC9/FC6*100</f>
        <v>24.444942018033363</v>
      </c>
      <c r="FD10" s="11"/>
      <c r="FE10" s="19"/>
      <c r="FF10" s="24"/>
      <c r="FG10" s="11">
        <f>FG9/FG6*100</f>
        <v>70.132639743049737</v>
      </c>
      <c r="FH10" s="11"/>
      <c r="FI10" s="19"/>
      <c r="FJ10" s="24"/>
      <c r="FK10" s="11">
        <f>FK9/FK6*100</f>
        <v>24.117482796776741</v>
      </c>
      <c r="FL10" s="11"/>
      <c r="FM10" s="19"/>
      <c r="FN10" s="24"/>
      <c r="FO10" s="11">
        <f>FO9/FO6*100</f>
        <v>71.548735308874484</v>
      </c>
      <c r="FP10" s="11"/>
      <c r="FQ10" s="19"/>
      <c r="FR10" s="24"/>
      <c r="FS10" s="11">
        <f>FS9/FS6*100</f>
        <v>28.44423714794253</v>
      </c>
      <c r="FT10" s="11"/>
      <c r="FU10" s="19"/>
      <c r="FV10" s="24"/>
      <c r="FW10" s="11">
        <f>FW9/FW6*100</f>
        <v>65.428455973653726</v>
      </c>
      <c r="FX10" s="11"/>
      <c r="FY10" s="19"/>
      <c r="FZ10" s="24"/>
      <c r="GA10" s="11">
        <f>GA9/GA6*100</f>
        <v>29.959368543936261</v>
      </c>
      <c r="GB10" s="11"/>
      <c r="GC10" s="19"/>
    </row>
    <row r="12" spans="1:185" s="10" customFormat="1" ht="29.25" customHeight="1">
      <c r="A12" s="48" t="s">
        <v>10</v>
      </c>
      <c r="B12" s="48"/>
      <c r="AH12" s="21"/>
      <c r="AI12" s="21"/>
      <c r="AJ12" s="21"/>
      <c r="AK12" s="21"/>
      <c r="AL12" s="21"/>
      <c r="AM12" s="21"/>
      <c r="AN12" s="21"/>
      <c r="AO12" s="21"/>
    </row>
    <row r="15" spans="1:185">
      <c r="AS15" t="s">
        <v>12</v>
      </c>
    </row>
  </sheetData>
  <mergeCells count="141">
    <mergeCell ref="FV3:FY3"/>
    <mergeCell ref="FZ3:GC3"/>
    <mergeCell ref="FV4:FW4"/>
    <mergeCell ref="FX4:FY4"/>
    <mergeCell ref="FZ4:GA4"/>
    <mergeCell ref="GB4:GC4"/>
    <mergeCell ref="FN3:FQ3"/>
    <mergeCell ref="FR3:FU3"/>
    <mergeCell ref="FN4:FO4"/>
    <mergeCell ref="FP4:FQ4"/>
    <mergeCell ref="FR4:FS4"/>
    <mergeCell ref="FT4:FU4"/>
    <mergeCell ref="AX3:BA3"/>
    <mergeCell ref="BB3:BE3"/>
    <mergeCell ref="AX4:AY4"/>
    <mergeCell ref="AZ4:BA4"/>
    <mergeCell ref="BB4:BC4"/>
    <mergeCell ref="BD4:BE4"/>
    <mergeCell ref="BV3:BY3"/>
    <mergeCell ref="BZ3:CC3"/>
    <mergeCell ref="BV4:BW4"/>
    <mergeCell ref="BX4:BY4"/>
    <mergeCell ref="BZ4:CA4"/>
    <mergeCell ref="CB4:CC4"/>
    <mergeCell ref="BF3:BI3"/>
    <mergeCell ref="BJ3:BM3"/>
    <mergeCell ref="BF4:BG4"/>
    <mergeCell ref="BH4:BI4"/>
    <mergeCell ref="BJ4:BK4"/>
    <mergeCell ref="BL4:BM4"/>
    <mergeCell ref="BN3:BQ3"/>
    <mergeCell ref="BR3:BU3"/>
    <mergeCell ref="BN4:BO4"/>
    <mergeCell ref="BP4:BQ4"/>
    <mergeCell ref="BR4:BS4"/>
    <mergeCell ref="BT4:BU4"/>
    <mergeCell ref="AH3:AK3"/>
    <mergeCell ref="AL3:AO3"/>
    <mergeCell ref="AH4:AI4"/>
    <mergeCell ref="AJ4:AK4"/>
    <mergeCell ref="AL4:AM4"/>
    <mergeCell ref="AN4:AO4"/>
    <mergeCell ref="AT3:AW3"/>
    <mergeCell ref="AT4:AU4"/>
    <mergeCell ref="AV4:AW4"/>
    <mergeCell ref="AP3:AS3"/>
    <mergeCell ref="AP4:AQ4"/>
    <mergeCell ref="AR4:AS4"/>
    <mergeCell ref="B4:C4"/>
    <mergeCell ref="AD4:AE4"/>
    <mergeCell ref="AD3:AG3"/>
    <mergeCell ref="V3:Y3"/>
    <mergeCell ref="Z3:AC3"/>
    <mergeCell ref="J3:M3"/>
    <mergeCell ref="N3:Q3"/>
    <mergeCell ref="AF4:AG4"/>
    <mergeCell ref="AB4:AC4"/>
    <mergeCell ref="CD3:CG3"/>
    <mergeCell ref="CH3:CK3"/>
    <mergeCell ref="CD4:CE4"/>
    <mergeCell ref="CF4:CG4"/>
    <mergeCell ref="CH4:CI4"/>
    <mergeCell ref="CJ4:CK4"/>
    <mergeCell ref="A1:AO1"/>
    <mergeCell ref="A12:B12"/>
    <mergeCell ref="T4:U4"/>
    <mergeCell ref="V4:W4"/>
    <mergeCell ref="X4:Y4"/>
    <mergeCell ref="L4:M4"/>
    <mergeCell ref="N4:O4"/>
    <mergeCell ref="P4:Q4"/>
    <mergeCell ref="R4:S4"/>
    <mergeCell ref="F4:G4"/>
    <mergeCell ref="H4:I4"/>
    <mergeCell ref="J4:K4"/>
    <mergeCell ref="D4:E4"/>
    <mergeCell ref="A3:A5"/>
    <mergeCell ref="R3:U3"/>
    <mergeCell ref="B3:E3"/>
    <mergeCell ref="F3:I3"/>
    <mergeCell ref="Z4:AA4"/>
    <mergeCell ref="CT3:CW3"/>
    <mergeCell ref="CX3:DA3"/>
    <mergeCell ref="CT4:CU4"/>
    <mergeCell ref="CV4:CW4"/>
    <mergeCell ref="CX4:CY4"/>
    <mergeCell ref="CZ4:DA4"/>
    <mergeCell ref="CL3:CO3"/>
    <mergeCell ref="CP3:CS3"/>
    <mergeCell ref="CL4:CM4"/>
    <mergeCell ref="CN4:CO4"/>
    <mergeCell ref="CP4:CQ4"/>
    <mergeCell ref="CR4:CS4"/>
    <mergeCell ref="DJ3:DM3"/>
    <mergeCell ref="DN3:DQ3"/>
    <mergeCell ref="DJ4:DK4"/>
    <mergeCell ref="DL4:DM4"/>
    <mergeCell ref="DN4:DO4"/>
    <mergeCell ref="DP4:DQ4"/>
    <mergeCell ref="DB3:DE3"/>
    <mergeCell ref="DF3:DI3"/>
    <mergeCell ref="DB4:DC4"/>
    <mergeCell ref="DD4:DE4"/>
    <mergeCell ref="DF4:DG4"/>
    <mergeCell ref="DH4:DI4"/>
    <mergeCell ref="DZ3:EC3"/>
    <mergeCell ref="ED3:EG3"/>
    <mergeCell ref="DZ4:EA4"/>
    <mergeCell ref="EB4:EC4"/>
    <mergeCell ref="ED4:EE4"/>
    <mergeCell ref="EF4:EG4"/>
    <mergeCell ref="DR3:DU3"/>
    <mergeCell ref="DV3:DY3"/>
    <mergeCell ref="DR4:DS4"/>
    <mergeCell ref="DT4:DU4"/>
    <mergeCell ref="DV4:DW4"/>
    <mergeCell ref="DX4:DY4"/>
    <mergeCell ref="EP3:ES3"/>
    <mergeCell ref="EP4:EQ4"/>
    <mergeCell ref="ER4:ES4"/>
    <mergeCell ref="ET3:EW3"/>
    <mergeCell ref="ET4:EU4"/>
    <mergeCell ref="EV4:EW4"/>
    <mergeCell ref="EH3:EK3"/>
    <mergeCell ref="EL3:EO3"/>
    <mergeCell ref="EH4:EI4"/>
    <mergeCell ref="EJ4:EK4"/>
    <mergeCell ref="EL4:EM4"/>
    <mergeCell ref="EN4:EO4"/>
    <mergeCell ref="FF3:FI3"/>
    <mergeCell ref="FJ3:FM3"/>
    <mergeCell ref="FF4:FG4"/>
    <mergeCell ref="FH4:FI4"/>
    <mergeCell ref="FJ4:FK4"/>
    <mergeCell ref="FL4:FM4"/>
    <mergeCell ref="EX3:FA3"/>
    <mergeCell ref="EX4:EY4"/>
    <mergeCell ref="EZ4:FA4"/>
    <mergeCell ref="FB3:FE3"/>
    <mergeCell ref="FB4:FC4"/>
    <mergeCell ref="FD4:FE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O15"/>
  <sheetViews>
    <sheetView zoomScaleNormal="100" workbookViewId="0">
      <pane xSplit="1" ySplit="5" topLeftCell="Q6" activePane="bottomRight" state="frozen"/>
      <selection pane="topRight" activeCell="B1" sqref="B1"/>
      <selection pane="bottomLeft" activeCell="A7" sqref="A7"/>
      <selection pane="bottomRight" activeCell="G19" sqref="G19"/>
    </sheetView>
  </sheetViews>
  <sheetFormatPr defaultRowHeight="15"/>
  <cols>
    <col min="1" max="1" width="39.42578125" customWidth="1"/>
    <col min="24" max="25" width="9.28515625" customWidth="1"/>
    <col min="26" max="27" width="6.85546875" bestFit="1" customWidth="1"/>
    <col min="28" max="28" width="7.7109375" bestFit="1" customWidth="1"/>
    <col min="29" max="29" width="10.7109375" bestFit="1" customWidth="1"/>
    <col min="30" max="30" width="6.85546875" bestFit="1" customWidth="1"/>
    <col min="31" max="31" width="10.140625" customWidth="1"/>
    <col min="32" max="33" width="7.7109375" bestFit="1" customWidth="1"/>
  </cols>
  <sheetData>
    <row r="1" spans="1:41" s="2" customFormat="1" ht="29.25" customHeight="1">
      <c r="A1" s="47" t="s">
        <v>19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</row>
    <row r="2" spans="1:41" s="2" customFormat="1" ht="12"/>
    <row r="3" spans="1:41" s="3" customFormat="1" ht="25.5" customHeight="1">
      <c r="A3" s="51" t="s">
        <v>2</v>
      </c>
      <c r="B3" s="46">
        <v>2015</v>
      </c>
      <c r="C3" s="46"/>
      <c r="D3" s="46"/>
      <c r="E3" s="46"/>
      <c r="F3" s="46">
        <v>2016</v>
      </c>
      <c r="G3" s="46"/>
      <c r="H3" s="46"/>
      <c r="I3" s="46"/>
      <c r="J3" s="46">
        <v>2017</v>
      </c>
      <c r="K3" s="46"/>
      <c r="L3" s="46"/>
      <c r="M3" s="46"/>
      <c r="N3" s="46">
        <v>2018</v>
      </c>
      <c r="O3" s="46"/>
      <c r="P3" s="46"/>
      <c r="Q3" s="46"/>
      <c r="R3" s="46">
        <v>2019</v>
      </c>
      <c r="S3" s="46"/>
      <c r="T3" s="46"/>
      <c r="U3" s="46"/>
      <c r="V3" s="46">
        <v>2020</v>
      </c>
      <c r="W3" s="46"/>
      <c r="X3" s="46"/>
      <c r="Y3" s="46"/>
      <c r="Z3" s="54">
        <v>2021</v>
      </c>
      <c r="AA3" s="54"/>
      <c r="AB3" s="54"/>
      <c r="AC3" s="54"/>
      <c r="AD3" s="43">
        <v>2022</v>
      </c>
      <c r="AE3" s="44"/>
      <c r="AF3" s="44"/>
      <c r="AG3" s="45"/>
      <c r="AH3" s="43">
        <v>2023</v>
      </c>
      <c r="AI3" s="44"/>
      <c r="AJ3" s="44"/>
      <c r="AK3" s="45"/>
      <c r="AL3" s="43">
        <v>2024</v>
      </c>
      <c r="AM3" s="44"/>
      <c r="AN3" s="44"/>
      <c r="AO3" s="45"/>
    </row>
    <row r="4" spans="1:41" s="4" customFormat="1" ht="11.25">
      <c r="A4" s="52"/>
      <c r="B4" s="49" t="s">
        <v>0</v>
      </c>
      <c r="C4" s="50"/>
      <c r="D4" s="46" t="s">
        <v>1</v>
      </c>
      <c r="E4" s="46"/>
      <c r="F4" s="49" t="s">
        <v>0</v>
      </c>
      <c r="G4" s="50"/>
      <c r="H4" s="46" t="s">
        <v>1</v>
      </c>
      <c r="I4" s="46"/>
      <c r="J4" s="49" t="s">
        <v>0</v>
      </c>
      <c r="K4" s="50"/>
      <c r="L4" s="46" t="s">
        <v>1</v>
      </c>
      <c r="M4" s="46"/>
      <c r="N4" s="49" t="s">
        <v>0</v>
      </c>
      <c r="O4" s="50"/>
      <c r="P4" s="46" t="s">
        <v>1</v>
      </c>
      <c r="Q4" s="46"/>
      <c r="R4" s="46" t="s">
        <v>0</v>
      </c>
      <c r="S4" s="46"/>
      <c r="T4" s="46" t="s">
        <v>1</v>
      </c>
      <c r="U4" s="46"/>
      <c r="V4" s="46" t="s">
        <v>0</v>
      </c>
      <c r="W4" s="46"/>
      <c r="X4" s="46" t="s">
        <v>1</v>
      </c>
      <c r="Y4" s="46"/>
      <c r="Z4" s="46" t="s">
        <v>0</v>
      </c>
      <c r="AA4" s="46"/>
      <c r="AB4" s="46" t="s">
        <v>1</v>
      </c>
      <c r="AC4" s="46"/>
      <c r="AD4" s="46" t="s">
        <v>0</v>
      </c>
      <c r="AE4" s="46"/>
      <c r="AF4" s="46" t="s">
        <v>1</v>
      </c>
      <c r="AG4" s="46"/>
      <c r="AH4" s="46" t="s">
        <v>0</v>
      </c>
      <c r="AI4" s="46"/>
      <c r="AJ4" s="46" t="s">
        <v>1</v>
      </c>
      <c r="AK4" s="46"/>
      <c r="AL4" s="46" t="s">
        <v>0</v>
      </c>
      <c r="AM4" s="46"/>
      <c r="AN4" s="46" t="s">
        <v>1</v>
      </c>
      <c r="AO4" s="46"/>
    </row>
    <row r="5" spans="1:41" s="3" customFormat="1" ht="56.25">
      <c r="A5" s="53"/>
      <c r="B5" s="31" t="s">
        <v>3</v>
      </c>
      <c r="C5" s="31" t="s">
        <v>4</v>
      </c>
      <c r="D5" s="31" t="s">
        <v>3</v>
      </c>
      <c r="E5" s="31" t="s">
        <v>4</v>
      </c>
      <c r="F5" s="14" t="s">
        <v>3</v>
      </c>
      <c r="G5" s="14" t="s">
        <v>4</v>
      </c>
      <c r="H5" s="14" t="s">
        <v>3</v>
      </c>
      <c r="I5" s="14" t="s">
        <v>4</v>
      </c>
      <c r="J5" s="14" t="s">
        <v>3</v>
      </c>
      <c r="K5" s="14" t="s">
        <v>4</v>
      </c>
      <c r="L5" s="14" t="s">
        <v>3</v>
      </c>
      <c r="M5" s="14" t="s">
        <v>4</v>
      </c>
      <c r="N5" s="14" t="s">
        <v>3</v>
      </c>
      <c r="O5" s="14" t="s">
        <v>4</v>
      </c>
      <c r="P5" s="14" t="s">
        <v>3</v>
      </c>
      <c r="Q5" s="14" t="s">
        <v>4</v>
      </c>
      <c r="R5" s="14" t="s">
        <v>3</v>
      </c>
      <c r="S5" s="14" t="s">
        <v>4</v>
      </c>
      <c r="T5" s="14" t="s">
        <v>3</v>
      </c>
      <c r="U5" s="14" t="s">
        <v>4</v>
      </c>
      <c r="V5" s="14" t="s">
        <v>3</v>
      </c>
      <c r="W5" s="14" t="s">
        <v>4</v>
      </c>
      <c r="X5" s="14" t="s">
        <v>3</v>
      </c>
      <c r="Y5" s="14" t="s">
        <v>4</v>
      </c>
      <c r="Z5" s="14" t="s">
        <v>3</v>
      </c>
      <c r="AA5" s="14" t="s">
        <v>4</v>
      </c>
      <c r="AB5" s="14" t="s">
        <v>3</v>
      </c>
      <c r="AC5" s="14" t="s">
        <v>4</v>
      </c>
      <c r="AD5" s="14" t="s">
        <v>3</v>
      </c>
      <c r="AE5" s="14" t="s">
        <v>4</v>
      </c>
      <c r="AF5" s="14" t="s">
        <v>3</v>
      </c>
      <c r="AG5" s="14" t="s">
        <v>4</v>
      </c>
      <c r="AH5" s="14" t="s">
        <v>3</v>
      </c>
      <c r="AI5" s="14" t="s">
        <v>4</v>
      </c>
      <c r="AJ5" s="14" t="s">
        <v>3</v>
      </c>
      <c r="AK5" s="14" t="s">
        <v>4</v>
      </c>
      <c r="AL5" s="14" t="s">
        <v>3</v>
      </c>
      <c r="AM5" s="14" t="s">
        <v>4</v>
      </c>
      <c r="AN5" s="14" t="s">
        <v>3</v>
      </c>
      <c r="AO5" s="14" t="s">
        <v>4</v>
      </c>
    </row>
    <row r="6" spans="1:41" s="12" customFormat="1" ht="30.75" customHeight="1">
      <c r="A6" s="5" t="s">
        <v>5</v>
      </c>
      <c r="B6" s="20">
        <f>B7+B8+B9</f>
        <v>157141.15969999996</v>
      </c>
      <c r="C6" s="20">
        <f t="shared" ref="C6:AO6" si="0">C7+C8+C9</f>
        <v>30759.286249999997</v>
      </c>
      <c r="D6" s="20">
        <f t="shared" si="0"/>
        <v>46385.265429999992</v>
      </c>
      <c r="E6" s="20">
        <f t="shared" si="0"/>
        <v>47995.322630000002</v>
      </c>
      <c r="F6" s="12">
        <f t="shared" si="0"/>
        <v>268272.69702000002</v>
      </c>
      <c r="G6" s="12">
        <f t="shared" si="0"/>
        <v>47490.429300000003</v>
      </c>
      <c r="H6" s="12">
        <f t="shared" si="0"/>
        <v>47480.648890000019</v>
      </c>
      <c r="I6" s="12">
        <f t="shared" si="0"/>
        <v>49738.527150000024</v>
      </c>
      <c r="J6" s="12">
        <f t="shared" si="0"/>
        <v>79365.710359999997</v>
      </c>
      <c r="K6" s="12">
        <f t="shared" si="0"/>
        <v>15887.054759999999</v>
      </c>
      <c r="L6" s="12">
        <f t="shared" si="0"/>
        <v>48669.422560000006</v>
      </c>
      <c r="M6" s="12">
        <f t="shared" si="0"/>
        <v>58364.065770000023</v>
      </c>
      <c r="N6" s="12">
        <f t="shared" si="0"/>
        <v>136312.86066000001</v>
      </c>
      <c r="O6" s="12">
        <f t="shared" si="0"/>
        <v>27849.122969999997</v>
      </c>
      <c r="P6" s="12">
        <f t="shared" si="0"/>
        <v>66535.191720000003</v>
      </c>
      <c r="Q6" s="12">
        <f t="shared" si="0"/>
        <v>79605.349319999994</v>
      </c>
      <c r="R6" s="12">
        <f t="shared" si="0"/>
        <v>42148.800010000006</v>
      </c>
      <c r="S6" s="12">
        <f t="shared" si="0"/>
        <v>16765.352159999995</v>
      </c>
      <c r="T6" s="12">
        <f t="shared" si="0"/>
        <v>142344.79235000006</v>
      </c>
      <c r="U6" s="12">
        <f t="shared" si="0"/>
        <v>125516.75353</v>
      </c>
      <c r="V6" s="12">
        <f t="shared" si="0"/>
        <v>39668.334839999996</v>
      </c>
      <c r="W6" s="12">
        <f t="shared" si="0"/>
        <v>14648.837309999999</v>
      </c>
      <c r="X6" s="12">
        <f t="shared" si="0"/>
        <v>157560.72708000001</v>
      </c>
      <c r="Y6" s="12">
        <f t="shared" si="0"/>
        <v>130603.65563999998</v>
      </c>
      <c r="Z6" s="20">
        <f t="shared" si="0"/>
        <v>74871.145320000011</v>
      </c>
      <c r="AA6" s="20">
        <f t="shared" si="0"/>
        <v>26454.014280000003</v>
      </c>
      <c r="AB6" s="20">
        <f t="shared" si="0"/>
        <v>309082.22905999998</v>
      </c>
      <c r="AC6" s="17">
        <f t="shared" si="0"/>
        <v>208490.80938999998</v>
      </c>
      <c r="AD6" s="15">
        <f t="shared" si="0"/>
        <v>23929.414419999997</v>
      </c>
      <c r="AE6" s="15">
        <f t="shared" si="0"/>
        <v>16036.82548</v>
      </c>
      <c r="AF6" s="15">
        <f t="shared" si="0"/>
        <v>310337.96500000008</v>
      </c>
      <c r="AG6" s="20">
        <f t="shared" si="0"/>
        <v>230329.97715999995</v>
      </c>
      <c r="AH6" s="20">
        <f t="shared" si="0"/>
        <v>14730.572319999999</v>
      </c>
      <c r="AI6" s="15">
        <f t="shared" si="0"/>
        <v>10294.041939999999</v>
      </c>
      <c r="AJ6" s="15">
        <f t="shared" si="0"/>
        <v>394609.16253999993</v>
      </c>
      <c r="AK6" s="17">
        <f t="shared" si="0"/>
        <v>229467.25968999998</v>
      </c>
      <c r="AL6" s="22">
        <f t="shared" si="0"/>
        <v>42887.21211</v>
      </c>
      <c r="AM6" s="15">
        <f t="shared" si="0"/>
        <v>24276.415890000004</v>
      </c>
      <c r="AN6" s="15">
        <f t="shared" si="0"/>
        <v>330341.24697999994</v>
      </c>
      <c r="AO6" s="15">
        <f t="shared" si="0"/>
        <v>262754.60923999996</v>
      </c>
    </row>
    <row r="7" spans="1:41" s="1" customFormat="1" ht="30" customHeight="1">
      <c r="A7" s="6" t="s">
        <v>6</v>
      </c>
      <c r="B7" s="25">
        <v>146214.68099999998</v>
      </c>
      <c r="C7" s="25">
        <v>27113.60355</v>
      </c>
      <c r="D7" s="25">
        <v>16005.744449999998</v>
      </c>
      <c r="E7" s="25">
        <v>4624.0326600000008</v>
      </c>
      <c r="F7" s="1">
        <v>248082.546</v>
      </c>
      <c r="G7" s="1">
        <v>44629.352690000007</v>
      </c>
      <c r="H7" s="1">
        <v>5358.6486200000008</v>
      </c>
      <c r="I7" s="1">
        <v>2186.79412</v>
      </c>
      <c r="J7" s="1">
        <v>55206.854999999996</v>
      </c>
      <c r="K7" s="1">
        <v>12383.85758</v>
      </c>
      <c r="L7" s="1">
        <v>12580.250650000002</v>
      </c>
      <c r="M7" s="1">
        <v>5152.0645800000002</v>
      </c>
      <c r="N7" s="1">
        <v>95660.93250000001</v>
      </c>
      <c r="O7" s="1">
        <v>19657.567129999999</v>
      </c>
      <c r="P7" s="1">
        <v>2988.3740700000008</v>
      </c>
      <c r="Q7" s="1">
        <v>1389.06762</v>
      </c>
      <c r="R7" s="1">
        <v>19004.3092</v>
      </c>
      <c r="S7" s="1">
        <v>4909.4345299999995</v>
      </c>
      <c r="T7" s="1">
        <v>42262.163410000001</v>
      </c>
      <c r="U7" s="1">
        <v>13023.259929999998</v>
      </c>
      <c r="V7" s="1">
        <v>29177.13696</v>
      </c>
      <c r="W7" s="1">
        <v>8168.2668399999993</v>
      </c>
      <c r="X7" s="1">
        <v>45341.94569</v>
      </c>
      <c r="Y7" s="16">
        <v>11385.627690000001</v>
      </c>
      <c r="Z7" s="16">
        <v>48209.888710000007</v>
      </c>
      <c r="AA7" s="16">
        <v>16649.407790000001</v>
      </c>
      <c r="AB7" s="16">
        <v>163353.35442999998</v>
      </c>
      <c r="AC7" s="18">
        <v>43201.843710000001</v>
      </c>
      <c r="AD7" s="16">
        <v>19371.541719999997</v>
      </c>
      <c r="AE7" s="16">
        <v>8674.7733399999997</v>
      </c>
      <c r="AF7" s="16">
        <v>203193.70388000007</v>
      </c>
      <c r="AG7" s="16">
        <v>56548.430710000001</v>
      </c>
      <c r="AH7" s="27">
        <v>11161.573719999999</v>
      </c>
      <c r="AI7" s="25">
        <v>5116.3212199999998</v>
      </c>
      <c r="AJ7" s="25">
        <v>255151.41353999998</v>
      </c>
      <c r="AK7" s="26">
        <v>46740.656689999996</v>
      </c>
      <c r="AL7" s="25">
        <v>37770.946640000002</v>
      </c>
      <c r="AM7" s="25">
        <v>14460.696500000002</v>
      </c>
      <c r="AN7" s="25">
        <v>165743.62055999995</v>
      </c>
      <c r="AO7" s="25">
        <v>33802.346550000002</v>
      </c>
    </row>
    <row r="8" spans="1:41" s="1" customFormat="1" ht="22.5">
      <c r="A8" s="7" t="s">
        <v>7</v>
      </c>
      <c r="B8" s="1">
        <v>1018.145</v>
      </c>
      <c r="C8" s="1">
        <v>1052.3297</v>
      </c>
      <c r="D8" s="1">
        <v>312.24504999999999</v>
      </c>
      <c r="E8" s="1">
        <v>850.68321000000003</v>
      </c>
      <c r="F8" s="1">
        <v>696.26</v>
      </c>
      <c r="G8" s="1">
        <v>599.66800000000001</v>
      </c>
      <c r="H8" s="1">
        <v>273.40731</v>
      </c>
      <c r="I8" s="1">
        <v>773.1567799999998</v>
      </c>
      <c r="J8" s="1">
        <v>72</v>
      </c>
      <c r="K8" s="1">
        <v>55.927999999999997</v>
      </c>
      <c r="L8" s="1">
        <v>679.64965999999981</v>
      </c>
      <c r="M8" s="1">
        <v>1754.3326499999998</v>
      </c>
      <c r="N8" s="1">
        <v>788.14979999999991</v>
      </c>
      <c r="O8" s="1">
        <v>712.20853</v>
      </c>
      <c r="P8" s="1">
        <v>928.59666000000004</v>
      </c>
      <c r="Q8" s="1">
        <v>2225.4462800000001</v>
      </c>
      <c r="R8" s="1">
        <v>1257.7253499999999</v>
      </c>
      <c r="S8" s="1">
        <v>865.49270999999999</v>
      </c>
      <c r="T8" s="1">
        <v>5432.5449200000003</v>
      </c>
      <c r="U8" s="1">
        <v>16702.570120000004</v>
      </c>
      <c r="V8" s="1">
        <v>1979.4153799999999</v>
      </c>
      <c r="W8" s="1">
        <v>3009.7307799999999</v>
      </c>
      <c r="X8" s="1">
        <v>5233.1662400000005</v>
      </c>
      <c r="Y8" s="16">
        <v>14869.275399999999</v>
      </c>
      <c r="Z8" s="16">
        <v>1870.33412</v>
      </c>
      <c r="AA8" s="16">
        <v>5314.8919999999998</v>
      </c>
      <c r="AB8" s="16">
        <v>6367.7851400000009</v>
      </c>
      <c r="AC8" s="18">
        <v>18504.379779999999</v>
      </c>
      <c r="AD8" s="16">
        <v>153.56</v>
      </c>
      <c r="AE8" s="16">
        <v>203.84791000000001</v>
      </c>
      <c r="AF8" s="16">
        <v>804.01653999999985</v>
      </c>
      <c r="AG8" s="16">
        <v>2627.5947900000001</v>
      </c>
      <c r="AH8" s="23">
        <v>474.90199999999999</v>
      </c>
      <c r="AI8" s="16">
        <v>718.16</v>
      </c>
      <c r="AJ8" s="16">
        <v>1857.28069</v>
      </c>
      <c r="AK8" s="18">
        <v>5661.9099299999998</v>
      </c>
      <c r="AL8" s="1">
        <v>623.15700000000004</v>
      </c>
      <c r="AM8" s="1">
        <v>2274.68588</v>
      </c>
      <c r="AN8" s="1">
        <v>2522.0831900000007</v>
      </c>
      <c r="AO8" s="1">
        <v>6835.3503799999989</v>
      </c>
    </row>
    <row r="9" spans="1:41" s="1" customFormat="1" ht="22.5">
      <c r="A9" s="8" t="s">
        <v>8</v>
      </c>
      <c r="B9" s="1">
        <v>9908.333700000001</v>
      </c>
      <c r="C9" s="1">
        <v>2593.3530000000001</v>
      </c>
      <c r="D9" s="1">
        <v>30067.275929999996</v>
      </c>
      <c r="E9" s="1">
        <v>42520.606760000002</v>
      </c>
      <c r="F9" s="1">
        <v>19493.891019999999</v>
      </c>
      <c r="G9" s="1">
        <v>2261.40861</v>
      </c>
      <c r="H9" s="1">
        <v>41848.592960000016</v>
      </c>
      <c r="I9" s="1">
        <v>46778.57625000002</v>
      </c>
      <c r="J9" s="1">
        <v>24086.855360000001</v>
      </c>
      <c r="K9" s="1">
        <v>3447.2691800000002</v>
      </c>
      <c r="L9" s="1">
        <v>35409.522250000009</v>
      </c>
      <c r="M9" s="1">
        <v>51457.668540000021</v>
      </c>
      <c r="N9" s="1">
        <v>39863.778359999997</v>
      </c>
      <c r="O9" s="1">
        <v>7479.3473099999992</v>
      </c>
      <c r="P9" s="1">
        <v>62618.220990000002</v>
      </c>
      <c r="Q9" s="1">
        <v>75990.835419999989</v>
      </c>
      <c r="R9" s="1">
        <v>21886.765460000002</v>
      </c>
      <c r="S9" s="1">
        <v>10990.424919999998</v>
      </c>
      <c r="T9" s="1">
        <v>94650.084020000053</v>
      </c>
      <c r="U9" s="1">
        <v>95790.923479999998</v>
      </c>
      <c r="V9" s="1">
        <v>8511.7824999999993</v>
      </c>
      <c r="W9" s="1">
        <v>3470.8396899999998</v>
      </c>
      <c r="X9" s="1">
        <v>106985.61515000001</v>
      </c>
      <c r="Y9" s="16">
        <v>104348.75254999999</v>
      </c>
      <c r="Z9" s="16">
        <v>24790.922490000001</v>
      </c>
      <c r="AA9" s="16">
        <v>4489.7144900000003</v>
      </c>
      <c r="AB9" s="16">
        <v>139361.08949000001</v>
      </c>
      <c r="AC9" s="18">
        <v>146784.58589999998</v>
      </c>
      <c r="AD9" s="16">
        <v>4404.3126999999995</v>
      </c>
      <c r="AE9" s="16">
        <v>7158.2042299999985</v>
      </c>
      <c r="AF9" s="16">
        <v>106340.24458</v>
      </c>
      <c r="AG9" s="16">
        <v>171153.95165999996</v>
      </c>
      <c r="AH9" s="28">
        <v>3094.0966000000008</v>
      </c>
      <c r="AI9" s="29">
        <v>4459.5607199999986</v>
      </c>
      <c r="AJ9" s="29">
        <v>137600.46830999997</v>
      </c>
      <c r="AK9" s="30">
        <v>177064.69306999998</v>
      </c>
      <c r="AL9" s="1">
        <v>4493.1084699999992</v>
      </c>
      <c r="AM9" s="1">
        <v>7541.0335099999993</v>
      </c>
      <c r="AN9" s="1">
        <v>162075.54322999998</v>
      </c>
      <c r="AO9" s="1">
        <v>222116.91230999999</v>
      </c>
    </row>
    <row r="10" spans="1:41" s="13" customFormat="1" ht="33.75">
      <c r="A10" s="9" t="s">
        <v>9</v>
      </c>
      <c r="B10" s="11"/>
      <c r="C10" s="11">
        <f>C9/C6*100</f>
        <v>8.4311221623356101</v>
      </c>
      <c r="D10" s="11"/>
      <c r="E10" s="11"/>
      <c r="F10" s="11"/>
      <c r="G10" s="11">
        <f>G9/G6*100</f>
        <v>4.761819683108234</v>
      </c>
      <c r="H10" s="11"/>
      <c r="I10" s="11"/>
      <c r="J10" s="11"/>
      <c r="K10" s="11">
        <f>K9/K6*100</f>
        <v>21.698604505848635</v>
      </c>
      <c r="L10" s="11"/>
      <c r="M10" s="11"/>
      <c r="N10" s="11"/>
      <c r="O10" s="11">
        <f>O9/O6*100</f>
        <v>26.856670919428961</v>
      </c>
      <c r="P10" s="11"/>
      <c r="Q10" s="11"/>
      <c r="R10" s="11"/>
      <c r="S10" s="11">
        <f>S9/S6*100</f>
        <v>65.554393460471161</v>
      </c>
      <c r="T10" s="11"/>
      <c r="U10" s="11"/>
      <c r="V10" s="11"/>
      <c r="W10" s="11">
        <f>W9/W6*100</f>
        <v>23.693618930634432</v>
      </c>
      <c r="X10" s="11"/>
      <c r="Y10" s="11"/>
      <c r="Z10" s="11"/>
      <c r="AA10" s="11">
        <f>AA9/AA6*100</f>
        <v>16.971770115790534</v>
      </c>
      <c r="AB10" s="11"/>
      <c r="AC10" s="19"/>
      <c r="AD10" s="11"/>
      <c r="AE10" s="11">
        <f>AE9/AE6*100</f>
        <v>44.636042456951394</v>
      </c>
      <c r="AF10" s="11"/>
      <c r="AG10" s="11"/>
      <c r="AH10" s="11"/>
      <c r="AI10" s="11">
        <f>AI9/AI6*100</f>
        <v>43.321765599878631</v>
      </c>
      <c r="AJ10" s="11"/>
      <c r="AK10" s="19"/>
      <c r="AL10" s="24"/>
      <c r="AM10" s="11">
        <f>AM9/AM6*100</f>
        <v>31.063207782275303</v>
      </c>
      <c r="AN10" s="11"/>
      <c r="AO10" s="11"/>
    </row>
    <row r="12" spans="1:41" s="10" customFormat="1" ht="29.25" customHeight="1">
      <c r="A12" s="48" t="s">
        <v>10</v>
      </c>
      <c r="B12" s="48"/>
    </row>
    <row r="15" spans="1:41">
      <c r="AK15" t="s">
        <v>12</v>
      </c>
    </row>
  </sheetData>
  <mergeCells count="33">
    <mergeCell ref="AH3:AK3"/>
    <mergeCell ref="AL3:AO3"/>
    <mergeCell ref="A1:AG1"/>
    <mergeCell ref="A3:A5"/>
    <mergeCell ref="B3:E3"/>
    <mergeCell ref="F3:I3"/>
    <mergeCell ref="J3:M3"/>
    <mergeCell ref="N3:Q3"/>
    <mergeCell ref="R3:U3"/>
    <mergeCell ref="V3:Y3"/>
    <mergeCell ref="Z3:AC3"/>
    <mergeCell ref="AD3:AG3"/>
    <mergeCell ref="D4:E4"/>
    <mergeCell ref="F4:G4"/>
    <mergeCell ref="H4:I4"/>
    <mergeCell ref="J4:K4"/>
    <mergeCell ref="L4:M4"/>
    <mergeCell ref="A12:B12"/>
    <mergeCell ref="AH4:AI4"/>
    <mergeCell ref="AJ4:AK4"/>
    <mergeCell ref="AL4:AM4"/>
    <mergeCell ref="N4:O4"/>
    <mergeCell ref="P4:Q4"/>
    <mergeCell ref="R4:S4"/>
    <mergeCell ref="T4:U4"/>
    <mergeCell ref="V4:W4"/>
    <mergeCell ref="X4:Y4"/>
    <mergeCell ref="B4:C4"/>
    <mergeCell ref="AN4:AO4"/>
    <mergeCell ref="Z4:AA4"/>
    <mergeCell ref="AB4:AC4"/>
    <mergeCell ref="AD4:AE4"/>
    <mergeCell ref="AF4:AG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Астана қ.</vt:lpstr>
      <vt:lpstr>2015-2024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2026-07-10T07:17:59Z</dcterms:modified>
</cp:coreProperties>
</file>