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20" yWindow="0" windowWidth="25440" windowHeight="15720" tabRatio="643"/>
  </bookViews>
  <sheets>
    <sheet name="Метаданные" sheetId="19" r:id="rId1"/>
    <sheet name="Условные обозначения" sheetId="20" r:id="rId2"/>
    <sheet name="Показатели" sheetId="16" r:id="rId3"/>
  </sheets>
  <calcPr calcId="144525"/>
</workbook>
</file>

<file path=xl/calcChain.xml><?xml version="1.0" encoding="utf-8"?>
<calcChain xmlns="http://schemas.openxmlformats.org/spreadsheetml/2006/main">
  <c r="AY11" i="16" l="1"/>
  <c r="AU11" i="16"/>
  <c r="AQ11" i="16" l="1"/>
  <c r="AM11" i="16" l="1"/>
  <c r="AI11" i="16" l="1"/>
  <c r="AE11" i="16" l="1"/>
  <c r="AC7" i="16"/>
  <c r="AB7" i="16"/>
  <c r="Z7" i="16"/>
  <c r="Y7" i="16"/>
  <c r="X7" i="16"/>
  <c r="W7" i="16"/>
  <c r="W11" i="16" s="1"/>
  <c r="V7" i="16"/>
  <c r="U7" i="16"/>
  <c r="T7" i="16"/>
  <c r="S7" i="16"/>
  <c r="S11" i="16" s="1"/>
  <c r="R7" i="16"/>
  <c r="Q7" i="16"/>
  <c r="P7" i="16"/>
  <c r="O7" i="16"/>
  <c r="O11" i="16" s="1"/>
  <c r="N7" i="16"/>
  <c r="M7" i="16"/>
  <c r="L7" i="16"/>
  <c r="K7" i="16"/>
  <c r="K11" i="16" s="1"/>
  <c r="J7" i="16"/>
  <c r="I7" i="16"/>
  <c r="H7" i="16"/>
  <c r="G7" i="16"/>
  <c r="G11" i="16" s="1"/>
  <c r="F7" i="16"/>
  <c r="E7" i="16"/>
  <c r="D7" i="16"/>
  <c r="C7" i="16"/>
  <c r="C11" i="16" s="1"/>
  <c r="B7" i="16"/>
  <c r="AA7" i="16"/>
  <c r="AA11" i="16" s="1"/>
</calcChain>
</file>

<file path=xl/sharedStrings.xml><?xml version="1.0" encoding="utf-8"?>
<sst xmlns="http://schemas.openxmlformats.org/spreadsheetml/2006/main" count="134" uniqueCount="60">
  <si>
    <t>экспорт</t>
  </si>
  <si>
    <t>импорт</t>
  </si>
  <si>
    <t xml:space="preserve">
Наименование показателя</t>
  </si>
  <si>
    <t xml:space="preserve">
тонн</t>
  </si>
  <si>
    <t>Экспорт и импорт продукции АПК</t>
  </si>
  <si>
    <t>Туркестанская</t>
  </si>
  <si>
    <t>*Предварительные данные.</t>
  </si>
  <si>
    <t>Данные за 2015-2017 годы  по Южно-Казахстанской области, с 2018 года по Туркестанской области.</t>
  </si>
  <si>
    <t>тыс. долларов США</t>
  </si>
  <si>
    <t>Доля переработанной продукции в общем объеме экспорта продукции АПК, %</t>
  </si>
  <si>
    <t>Растениеводство</t>
  </si>
  <si>
    <t>Животноводство</t>
  </si>
  <si>
    <t>Всего по продукции АПК:</t>
  </si>
  <si>
    <t xml:space="preserve">
тыс. долларов США</t>
  </si>
  <si>
    <t>Переработанная с/х продукция</t>
  </si>
  <si>
    <t>январь-июль 2025 года</t>
  </si>
  <si>
    <t>январь-июль 2026 года*</t>
  </si>
  <si>
    <t>+7 727 239 01 83</t>
  </si>
  <si>
    <t>e.nakhanov@aspire.gov.kz</t>
  </si>
  <si>
    <t>https://stat.gov.kz/ru/classifiers/statistical/20/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</si>
  <si>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</si>
  <si>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</si>
  <si>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</si>
  <si>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</si>
  <si>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</si>
  <si>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</si>
  <si>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</si>
  <si>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</si>
  <si>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</si>
  <si>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</si>
  <si>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</si>
  <si>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</si>
  <si>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</si>
  <si>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</si>
  <si>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</si>
  <si>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</si>
  <si>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</si>
  <si>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статистики торговли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</si>
  <si>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</si>
  <si>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</si>
  <si>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</si>
  <si>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</si>
  <si>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</si>
  <si>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</si>
  <si>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</si>
  <si>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</si>
  <si>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</si>
  <si>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</si>
  <si>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2015 года</t>
  </si>
  <si>
    <t>312101, 312103</t>
  </si>
  <si>
    <t>Показатели экспорта и импорта по отдельным товарам со странами ЕАЭС</t>
  </si>
  <si>
    <t>Агрегирование</t>
  </si>
  <si>
    <t>Наханов Еркебулан</t>
  </si>
  <si>
    <t>Тысячи долларов США, тонн</t>
  </si>
  <si>
    <t xml:space="preserve">Экспорт товаров – вывоз с территории государства – члена Евразийского экономического союза товаров, которые уменьшают запасы материальных ресурсов государства – члена Евразийского экономического союза. Импорт товаров – ввоз на территорию государства – члена Евразийского экономического союза товаров, которые добавляются к запасам материальных ресурсов государства – члена Евразийского экономического союза.
</t>
  </si>
  <si>
    <t>Статистическая стоимость товара указывается в долларах США и единицах национальных валют государств - членов. Пересчет в доллары США и единицы национальной валюты государства - члена осуществляется по курсу, установленному национальным (центральным) банком государства - члена на дату принятия товара к учету.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</si>
  <si>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Казахстан.</t>
  </si>
  <si>
    <t>https://stat.gov.kz/ru/methodology/29/</t>
  </si>
  <si>
    <t>https://stat.gov.kz/ru/region/turkestan/dynamic-tables/1450/</t>
  </si>
  <si>
    <t>https://taldau.stat.gov.kz/ru/NewIndex/GetIndex/2972493?keyword=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</si>
</sst>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9"/>
      <color theme="1"/>
      <name val="Roboto"/>
      <charset val="204"/>
    </font>
    <font>
      <sz val="9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sz val="10"/>
      <name val="Arial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6">
    <xf numFmtId="0" fontId="0" fillId="0" borderId="0"/>
    <xf numFmtId="0" fontId="1" fillId="0" borderId="0"/>
    <xf numFmtId="0" fontId="2" fillId="0" borderId="0"/>
    <xf numFmtId="0" fontId="12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9" borderId="0" applyNumberFormat="0" applyBorder="0" applyAlignment="0" applyProtection="0"/>
    <xf numFmtId="4" fontId="24" fillId="17" borderId="11" applyNumberFormat="0" applyProtection="0">
      <alignment vertical="center"/>
    </xf>
    <xf numFmtId="4" fontId="25" fillId="18" borderId="11" applyNumberFormat="0" applyProtection="0">
      <alignment vertical="center"/>
    </xf>
    <xf numFmtId="4" fontId="24" fillId="18" borderId="11" applyNumberFormat="0" applyProtection="0">
      <alignment horizontal="left" vertical="center" indent="1"/>
    </xf>
    <xf numFmtId="0" fontId="24" fillId="18" borderId="11" applyNumberFormat="0" applyProtection="0">
      <alignment horizontal="left" vertical="top" indent="1"/>
    </xf>
    <xf numFmtId="4" fontId="24" fillId="19" borderId="0" applyNumberFormat="0" applyProtection="0">
      <alignment horizontal="left" vertical="center" indent="1"/>
    </xf>
    <xf numFmtId="4" fontId="26" fillId="3" borderId="11" applyNumberFormat="0" applyProtection="0">
      <alignment horizontal="right" vertical="center"/>
    </xf>
    <xf numFmtId="4" fontId="26" fillId="4" borderId="11" applyNumberFormat="0" applyProtection="0">
      <alignment horizontal="right" vertical="center"/>
    </xf>
    <xf numFmtId="4" fontId="26" fillId="20" borderId="11" applyNumberFormat="0" applyProtection="0">
      <alignment horizontal="right" vertical="center"/>
    </xf>
    <xf numFmtId="4" fontId="26" fillId="14" borderId="11" applyNumberFormat="0" applyProtection="0">
      <alignment horizontal="right" vertical="center"/>
    </xf>
    <xf numFmtId="4" fontId="26" fillId="16" borderId="11" applyNumberFormat="0" applyProtection="0">
      <alignment horizontal="right" vertical="center"/>
    </xf>
    <xf numFmtId="4" fontId="26" fillId="21" borderId="11" applyNumberFormat="0" applyProtection="0">
      <alignment horizontal="right" vertical="center"/>
    </xf>
    <xf numFmtId="4" fontId="26" fillId="12" borderId="11" applyNumberFormat="0" applyProtection="0">
      <alignment horizontal="right" vertical="center"/>
    </xf>
    <xf numFmtId="4" fontId="26" fillId="22" borderId="11" applyNumberFormat="0" applyProtection="0">
      <alignment horizontal="right" vertical="center"/>
    </xf>
    <xf numFmtId="4" fontId="26" fillId="11" borderId="11" applyNumberFormat="0" applyProtection="0">
      <alignment horizontal="right" vertical="center"/>
    </xf>
    <xf numFmtId="4" fontId="24" fillId="23" borderId="12" applyNumberFormat="0" applyProtection="0">
      <alignment horizontal="left" vertical="center" indent="1"/>
    </xf>
    <xf numFmtId="4" fontId="26" fillId="24" borderId="0" applyNumberFormat="0" applyProtection="0">
      <alignment horizontal="left" vertical="center" indent="1"/>
    </xf>
    <xf numFmtId="4" fontId="27" fillId="25" borderId="0" applyNumberFormat="0" applyProtection="0">
      <alignment horizontal="left" vertical="center" indent="1"/>
    </xf>
    <xf numFmtId="4" fontId="26" fillId="2" borderId="11" applyNumberFormat="0" applyProtection="0">
      <alignment horizontal="right" vertical="center"/>
    </xf>
    <xf numFmtId="4" fontId="28" fillId="24" borderId="0" applyNumberFormat="0" applyProtection="0">
      <alignment horizontal="left" vertical="center" indent="1"/>
    </xf>
    <xf numFmtId="4" fontId="28" fillId="19" borderId="0" applyNumberFormat="0" applyProtection="0">
      <alignment horizontal="left" vertical="center" indent="1"/>
    </xf>
    <xf numFmtId="0" fontId="13" fillId="25" borderId="11" applyNumberFormat="0" applyProtection="0">
      <alignment horizontal="left" vertical="center" indent="1"/>
    </xf>
    <xf numFmtId="0" fontId="13" fillId="25" borderId="11" applyNumberFormat="0" applyProtection="0">
      <alignment horizontal="left" vertical="top" indent="1"/>
    </xf>
    <xf numFmtId="0" fontId="13" fillId="19" borderId="11" applyNumberFormat="0" applyProtection="0">
      <alignment horizontal="left" vertical="center" indent="1"/>
    </xf>
    <xf numFmtId="0" fontId="13" fillId="19" borderId="11" applyNumberFormat="0" applyProtection="0">
      <alignment horizontal="left" vertical="top" indent="1"/>
    </xf>
    <xf numFmtId="0" fontId="13" fillId="26" borderId="11" applyNumberFormat="0" applyProtection="0">
      <alignment horizontal="left" vertical="center" indent="1"/>
    </xf>
    <xf numFmtId="0" fontId="13" fillId="26" borderId="11" applyNumberFormat="0" applyProtection="0">
      <alignment horizontal="left" vertical="top" indent="1"/>
    </xf>
    <xf numFmtId="0" fontId="13" fillId="27" borderId="11" applyNumberFormat="0" applyProtection="0">
      <alignment horizontal="left" vertical="center" indent="1"/>
    </xf>
    <xf numFmtId="0" fontId="13" fillId="27" borderId="11" applyNumberFormat="0" applyProtection="0">
      <alignment horizontal="left" vertical="top" indent="1"/>
    </xf>
    <xf numFmtId="4" fontId="26" fillId="28" borderId="11" applyNumberFormat="0" applyProtection="0">
      <alignment vertical="center"/>
    </xf>
    <xf numFmtId="4" fontId="29" fillId="28" borderId="11" applyNumberFormat="0" applyProtection="0">
      <alignment vertical="center"/>
    </xf>
    <xf numFmtId="4" fontId="26" fillId="28" borderId="11" applyNumberFormat="0" applyProtection="0">
      <alignment horizontal="left" vertical="center" indent="1"/>
    </xf>
    <xf numFmtId="0" fontId="26" fillId="28" borderId="11" applyNumberFormat="0" applyProtection="0">
      <alignment horizontal="left" vertical="top" indent="1"/>
    </xf>
    <xf numFmtId="4" fontId="26" fillId="24" borderId="11" applyNumberFormat="0" applyProtection="0">
      <alignment horizontal="right" vertical="center"/>
    </xf>
    <xf numFmtId="4" fontId="29" fillId="24" borderId="11" applyNumberFormat="0" applyProtection="0">
      <alignment horizontal="right" vertical="center"/>
    </xf>
    <xf numFmtId="4" fontId="26" fillId="2" borderId="11" applyNumberFormat="0" applyProtection="0">
      <alignment horizontal="left" vertical="center" indent="1"/>
    </xf>
    <xf numFmtId="0" fontId="26" fillId="19" borderId="11" applyNumberFormat="0" applyProtection="0">
      <alignment horizontal="left" vertical="top" indent="1"/>
    </xf>
    <xf numFmtId="4" fontId="30" fillId="29" borderId="0" applyNumberFormat="0" applyProtection="0">
      <alignment horizontal="left" vertical="center" indent="1"/>
    </xf>
    <xf numFmtId="4" fontId="31" fillId="24" borderId="11" applyNumberFormat="0" applyProtection="0">
      <alignment horizontal="right" vertical="center"/>
    </xf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30" borderId="0" applyNumberFormat="0" applyBorder="0" applyAlignment="0" applyProtection="0"/>
    <xf numFmtId="0" fontId="14" fillId="15" borderId="0" applyNumberFormat="0" applyBorder="0" applyAlignment="0" applyProtection="0"/>
    <xf numFmtId="0" fontId="14" fillId="14" borderId="0" applyNumberFormat="0" applyBorder="0" applyAlignment="0" applyProtection="0"/>
    <xf numFmtId="0" fontId="15" fillId="9" borderId="13" applyNumberFormat="0" applyAlignment="0" applyProtection="0"/>
    <xf numFmtId="0" fontId="16" fillId="7" borderId="14" applyNumberFormat="0" applyAlignment="0" applyProtection="0"/>
    <xf numFmtId="0" fontId="32" fillId="7" borderId="13" applyNumberFormat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17" fillId="0" borderId="18" applyNumberFormat="0" applyFill="0" applyAlignment="0" applyProtection="0"/>
    <xf numFmtId="0" fontId="18" fillId="31" borderId="19" applyNumberFormat="0" applyAlignment="0" applyProtection="0"/>
    <xf numFmtId="0" fontId="36" fillId="0" borderId="0" applyNumberFormat="0" applyFill="0" applyBorder="0" applyAlignment="0" applyProtection="0"/>
    <xf numFmtId="0" fontId="19" fillId="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20" fillId="6" borderId="0" applyNumberFormat="0" applyBorder="0" applyAlignment="0" applyProtection="0"/>
    <xf numFmtId="0" fontId="21" fillId="0" borderId="0" applyNumberFormat="0" applyFill="0" applyBorder="0" applyAlignment="0" applyProtection="0"/>
    <xf numFmtId="0" fontId="13" fillId="5" borderId="20" applyNumberFormat="0" applyFont="0" applyAlignment="0" applyProtection="0"/>
    <xf numFmtId="0" fontId="37" fillId="0" borderId="21" applyNumberFormat="0" applyFill="0" applyAlignment="0" applyProtection="0"/>
    <xf numFmtId="0" fontId="22" fillId="0" borderId="0" applyNumberFormat="0" applyFill="0" applyBorder="0" applyAlignment="0" applyProtection="0"/>
    <xf numFmtId="0" fontId="23" fillId="22" borderId="0" applyNumberFormat="0" applyBorder="0" applyAlignment="0" applyProtection="0"/>
    <xf numFmtId="0" fontId="38" fillId="0" borderId="0"/>
    <xf numFmtId="0" fontId="12" fillId="25" borderId="11" applyNumberFormat="0" applyProtection="0">
      <alignment horizontal="left" vertical="center" indent="1"/>
    </xf>
    <xf numFmtId="0" fontId="12" fillId="25" borderId="11" applyNumberFormat="0" applyProtection="0">
      <alignment horizontal="left" vertical="top" indent="1"/>
    </xf>
    <xf numFmtId="0" fontId="12" fillId="19" borderId="11" applyNumberFormat="0" applyProtection="0">
      <alignment horizontal="left" vertical="center" indent="1"/>
    </xf>
    <xf numFmtId="0" fontId="12" fillId="19" borderId="11" applyNumberFormat="0" applyProtection="0">
      <alignment horizontal="left" vertical="top" indent="1"/>
    </xf>
    <xf numFmtId="0" fontId="12" fillId="26" borderId="11" applyNumberFormat="0" applyProtection="0">
      <alignment horizontal="left" vertical="center" indent="1"/>
    </xf>
    <xf numFmtId="0" fontId="12" fillId="26" borderId="11" applyNumberFormat="0" applyProtection="0">
      <alignment horizontal="left" vertical="top" indent="1"/>
    </xf>
    <xf numFmtId="0" fontId="12" fillId="27" borderId="11" applyNumberFormat="0" applyProtection="0">
      <alignment horizontal="left" vertical="center" indent="1"/>
    </xf>
    <xf numFmtId="0" fontId="12" fillId="27" borderId="11" applyNumberFormat="0" applyProtection="0">
      <alignment horizontal="left" vertical="top" indent="1"/>
    </xf>
    <xf numFmtId="0" fontId="12" fillId="0" borderId="0"/>
    <xf numFmtId="0" fontId="12" fillId="0" borderId="0"/>
    <xf numFmtId="0" fontId="12" fillId="0" borderId="0"/>
    <xf numFmtId="0" fontId="38" fillId="0" borderId="0"/>
    <xf numFmtId="0" fontId="12" fillId="0" borderId="0"/>
    <xf numFmtId="0" fontId="12" fillId="0" borderId="0"/>
    <xf numFmtId="0" fontId="12" fillId="5" borderId="20" applyNumberFormat="0" applyFont="0" applyAlignment="0" applyProtection="0"/>
    <xf numFmtId="0" fontId="38" fillId="0" borderId="0"/>
    <xf numFmtId="0" fontId="4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71">
    <xf numFmtId="0" fontId="0" fillId="0" borderId="0" xfId="0"/>
    <xf numFmtId="0" fontId="4" fillId="0" borderId="0" xfId="0" applyFont="1"/>
    <xf numFmtId="0" fontId="5" fillId="0" borderId="0" xfId="1" applyFont="1" applyFill="1" applyBorder="1"/>
    <xf numFmtId="0" fontId="5" fillId="0" borderId="0" xfId="1" applyFont="1" applyFill="1" applyBorder="1" applyAlignment="1">
      <alignment vertical="center"/>
    </xf>
    <xf numFmtId="0" fontId="5" fillId="0" borderId="1" xfId="1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164" fontId="6" fillId="0" borderId="0" xfId="0" applyNumberFormat="1" applyFont="1"/>
    <xf numFmtId="0" fontId="7" fillId="0" borderId="0" xfId="0" applyFont="1" applyAlignment="1">
      <alignment vertical="center" wrapText="1"/>
    </xf>
    <xf numFmtId="164" fontId="7" fillId="0" borderId="0" xfId="0" applyNumberFormat="1" applyFont="1"/>
    <xf numFmtId="164" fontId="7" fillId="0" borderId="0" xfId="0" applyNumberFormat="1" applyFont="1" applyBorder="1"/>
    <xf numFmtId="164" fontId="7" fillId="0" borderId="0" xfId="0" applyNumberFormat="1" applyFont="1" applyAlignment="1">
      <alignment vertical="center" wrapText="1"/>
    </xf>
    <xf numFmtId="0" fontId="8" fillId="0" borderId="2" xfId="0" applyFont="1" applyBorder="1" applyAlignment="1">
      <alignment horizontal="center" vertical="top" wrapText="1"/>
    </xf>
    <xf numFmtId="164" fontId="8" fillId="0" borderId="2" xfId="0" applyNumberFormat="1" applyFont="1" applyBorder="1"/>
    <xf numFmtId="164" fontId="8" fillId="0" borderId="0" xfId="0" applyNumberFormat="1" applyFont="1" applyBorder="1"/>
    <xf numFmtId="0" fontId="8" fillId="0" borderId="0" xfId="0" applyFont="1"/>
    <xf numFmtId="0" fontId="9" fillId="0" borderId="0" xfId="0" applyFont="1"/>
    <xf numFmtId="0" fontId="5" fillId="0" borderId="0" xfId="1" applyFont="1" applyFill="1"/>
    <xf numFmtId="164" fontId="7" fillId="0" borderId="0" xfId="0" applyNumberFormat="1" applyFont="1" applyFill="1" applyBorder="1"/>
    <xf numFmtId="0" fontId="5" fillId="0" borderId="10" xfId="1" applyFont="1" applyFill="1" applyBorder="1" applyAlignment="1">
      <alignment horizontal="center" vertical="top" wrapText="1"/>
    </xf>
    <xf numFmtId="0" fontId="5" fillId="0" borderId="10" xfId="1" applyFont="1" applyFill="1" applyBorder="1" applyAlignment="1">
      <alignment horizontal="center" vertical="center" wrapText="1"/>
    </xf>
    <xf numFmtId="0" fontId="9" fillId="0" borderId="0" xfId="0" applyFont="1" applyFill="1"/>
    <xf numFmtId="164" fontId="5" fillId="0" borderId="0" xfId="0" applyNumberFormat="1" applyFont="1" applyFill="1" applyBorder="1" applyAlignment="1">
      <alignment horizontal="right"/>
    </xf>
    <xf numFmtId="0" fontId="4" fillId="0" borderId="0" xfId="0" applyFont="1" applyFill="1"/>
    <xf numFmtId="0" fontId="5" fillId="0" borderId="0" xfId="1" applyFont="1" applyFill="1" applyBorder="1"/>
    <xf numFmtId="0" fontId="5" fillId="0" borderId="0" xfId="1" applyFont="1" applyFill="1"/>
    <xf numFmtId="164" fontId="6" fillId="0" borderId="0" xfId="0" applyNumberFormat="1" applyFont="1" applyAlignment="1">
      <alignment horizontal="right" vertical="center"/>
    </xf>
    <xf numFmtId="164" fontId="6" fillId="0" borderId="6" xfId="0" applyNumberFormat="1" applyFont="1" applyBorder="1" applyAlignment="1">
      <alignment horizontal="right" vertical="center"/>
    </xf>
    <xf numFmtId="164" fontId="6" fillId="0" borderId="0" xfId="0" applyNumberFormat="1" applyFont="1" applyBorder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64" fontId="8" fillId="0" borderId="2" xfId="0" applyNumberFormat="1" applyFont="1" applyBorder="1" applyAlignment="1">
      <alignment horizontal="right" vertical="center"/>
    </xf>
    <xf numFmtId="0" fontId="5" fillId="0" borderId="22" xfId="1" applyFont="1" applyFill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right" vertical="center"/>
    </xf>
    <xf numFmtId="164" fontId="9" fillId="0" borderId="0" xfId="0" applyNumberFormat="1" applyFont="1" applyFill="1"/>
    <xf numFmtId="164" fontId="5" fillId="0" borderId="0" xfId="1" applyNumberFormat="1" applyFont="1" applyFill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left" vertical="center" wrapText="1"/>
    </xf>
    <xf numFmtId="164" fontId="5" fillId="0" borderId="0" xfId="0" applyNumberFormat="1" applyFont="1" applyBorder="1" applyAlignment="1">
      <alignment horizontal="right" vertical="center"/>
    </xf>
    <xf numFmtId="164" fontId="8" fillId="0" borderId="2" xfId="0" applyNumberFormat="1" applyFont="1" applyBorder="1" applyAlignment="1">
      <alignment vertical="center"/>
    </xf>
    <xf numFmtId="164" fontId="11" fillId="0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39" fillId="0" borderId="1" xfId="104" applyFont="1" applyBorder="1" applyAlignment="1">
      <alignment vertical="top"/>
    </xf>
    <xf numFmtId="0" fontId="42" fillId="0" borderId="1" xfId="104" applyFont="1" applyBorder="1" applyAlignment="1">
      <alignment horizontal="left" vertical="top" wrapText="1"/>
    </xf>
    <xf numFmtId="0" fontId="39" fillId="0" borderId="1" xfId="104" applyFont="1" applyBorder="1" applyAlignment="1">
      <alignment horizontal="left" vertical="top"/>
    </xf>
    <xf numFmtId="0" fontId="39" fillId="0" borderId="1" xfId="104" applyFont="1" applyBorder="1" applyAlignment="1">
      <alignment horizontal="left" vertical="center" readingOrder="1"/>
    </xf>
    <xf numFmtId="0" fontId="42" fillId="0" borderId="0" xfId="1" applyFont="1"/>
    <xf numFmtId="0" fontId="42" fillId="0" borderId="0" xfId="1" applyFont="1" applyAlignment="1">
      <alignment horizontal="justify"/>
    </xf>
    <xf numFmtId="0" fontId="43" fillId="0" borderId="0" xfId="1" applyFont="1" applyAlignment="1"/>
    <xf numFmtId="0" fontId="42" fillId="0" borderId="0" xfId="1" applyFont="1" applyAlignment="1">
      <alignment vertical="top" wrapText="1"/>
    </xf>
    <xf numFmtId="0" fontId="42" fillId="0" borderId="1" xfId="104" applyFont="1" applyBorder="1" applyAlignment="1">
      <alignment horizontal="justify" vertical="top" wrapText="1"/>
    </xf>
    <xf numFmtId="0" fontId="40" fillId="0" borderId="1" xfId="104" applyFont="1" applyFill="1" applyBorder="1" applyAlignment="1">
      <alignment horizontal="justify" vertical="top" wrapText="1"/>
    </xf>
    <xf numFmtId="0" fontId="40" fillId="0" borderId="1" xfId="104" applyFont="1" applyBorder="1" applyAlignment="1">
      <alignment horizontal="justify" vertical="top" wrapText="1"/>
    </xf>
    <xf numFmtId="0" fontId="41" fillId="0" borderId="1" xfId="103" applyFill="1" applyBorder="1" applyAlignment="1" applyProtection="1">
      <alignment horizontal="justify" vertical="top" wrapText="1"/>
    </xf>
    <xf numFmtId="14" fontId="42" fillId="0" borderId="1" xfId="104" applyNumberFormat="1" applyFont="1" applyFill="1" applyBorder="1" applyAlignment="1">
      <alignment horizontal="justify" vertical="top" wrapText="1"/>
    </xf>
    <xf numFmtId="0" fontId="42" fillId="0" borderId="1" xfId="105" applyFont="1" applyFill="1" applyBorder="1" applyAlignment="1">
      <alignment horizontal="justify" vertical="top" wrapText="1"/>
    </xf>
    <xf numFmtId="0" fontId="40" fillId="0" borderId="1" xfId="0" applyFont="1" applyBorder="1" applyAlignment="1">
      <alignment horizontal="justify" vertical="top"/>
    </xf>
    <xf numFmtId="49" fontId="40" fillId="0" borderId="1" xfId="0" applyNumberFormat="1" applyFont="1" applyBorder="1" applyAlignment="1">
      <alignment horizontal="justify" vertical="top"/>
    </xf>
    <xf numFmtId="0" fontId="41" fillId="0" borderId="1" xfId="103" applyBorder="1" applyAlignment="1" applyProtection="1">
      <alignment horizontal="justify" vertical="top"/>
    </xf>
    <xf numFmtId="0" fontId="0" fillId="0" borderId="0" xfId="0" applyAlignment="1">
      <alignment horizontal="justify" vertical="top"/>
    </xf>
    <xf numFmtId="0" fontId="0" fillId="0" borderId="0" xfId="0" applyAlignment="1">
      <alignment vertical="top"/>
    </xf>
    <xf numFmtId="0" fontId="10" fillId="0" borderId="0" xfId="1" applyFont="1" applyAlignment="1">
      <alignment horizontal="right"/>
    </xf>
    <xf numFmtId="0" fontId="5" fillId="0" borderId="7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 wrapText="1"/>
    </xf>
    <xf numFmtId="0" fontId="5" fillId="0" borderId="3" xfId="2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 wrapText="1"/>
    </xf>
    <xf numFmtId="0" fontId="5" fillId="0" borderId="5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06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- Акцент2 2" xfId="17"/>
    <cellStyle name="60% - Акцент3 2" xfId="18"/>
    <cellStyle name="60% - Акцент4 2" xfId="19"/>
    <cellStyle name="60% - Акцент5 2" xfId="20"/>
    <cellStyle name="60% - Акцент6 2" xfId="21"/>
    <cellStyle name="SAPBEXaggData" xfId="22"/>
    <cellStyle name="SAPBEXaggDataEmph" xfId="23"/>
    <cellStyle name="SAPBEXaggItem" xfId="24"/>
    <cellStyle name="SAPBEXaggItemX" xfId="25"/>
    <cellStyle name="SAPBEXchaText" xfId="26"/>
    <cellStyle name="SAPBEXexcBad7" xfId="27"/>
    <cellStyle name="SAPBEXexcBad8" xfId="28"/>
    <cellStyle name="SAPBEXexcBad9" xfId="29"/>
    <cellStyle name="SAPBEXexcCritical4" xfId="30"/>
    <cellStyle name="SAPBEXexcCritical5" xfId="31"/>
    <cellStyle name="SAPBEXexcCritical6" xfId="32"/>
    <cellStyle name="SAPBEXexcGood1" xfId="33"/>
    <cellStyle name="SAPBEXexcGood2" xfId="34"/>
    <cellStyle name="SAPBEXexcGood3" xfId="35"/>
    <cellStyle name="SAPBEXfilterDrill" xfId="36"/>
    <cellStyle name="SAPBEXfilterItem" xfId="37"/>
    <cellStyle name="SAPBEXfilterText" xfId="38"/>
    <cellStyle name="SAPBEXformats" xfId="39"/>
    <cellStyle name="SAPBEXheaderItem" xfId="40"/>
    <cellStyle name="SAPBEXheaderText" xfId="41"/>
    <cellStyle name="SAPBEXHLevel0" xfId="42"/>
    <cellStyle name="SAPBEXHLevel0 2" xfId="87"/>
    <cellStyle name="SAPBEXHLevel0X" xfId="43"/>
    <cellStyle name="SAPBEXHLevel0X 2" xfId="88"/>
    <cellStyle name="SAPBEXHLevel1" xfId="44"/>
    <cellStyle name="SAPBEXHLevel1 2" xfId="89"/>
    <cellStyle name="SAPBEXHLevel1X" xfId="45"/>
    <cellStyle name="SAPBEXHLevel1X 2" xfId="90"/>
    <cellStyle name="SAPBEXHLevel2" xfId="46"/>
    <cellStyle name="SAPBEXHLevel2 2" xfId="91"/>
    <cellStyle name="SAPBEXHLevel2X" xfId="47"/>
    <cellStyle name="SAPBEXHLevel2X 2" xfId="92"/>
    <cellStyle name="SAPBEXHLevel3" xfId="48"/>
    <cellStyle name="SAPBEXHLevel3 2" xfId="93"/>
    <cellStyle name="SAPBEXHLevel3X" xfId="49"/>
    <cellStyle name="SAPBEXHLevel3X 2" xfId="94"/>
    <cellStyle name="SAPBEXresData" xfId="50"/>
    <cellStyle name="SAPBEXresDataEmph" xfId="51"/>
    <cellStyle name="SAPBEXresItem" xfId="52"/>
    <cellStyle name="SAPBEXresItemX" xfId="53"/>
    <cellStyle name="SAPBEXstdData" xfId="54"/>
    <cellStyle name="SAPBEXstdDataEmph" xfId="55"/>
    <cellStyle name="SAPBEXstdItem" xfId="56"/>
    <cellStyle name="SAPBEXstdItemX" xfId="57"/>
    <cellStyle name="SAPBEXtitle" xfId="58"/>
    <cellStyle name="SAPBEXundefined" xfId="59"/>
    <cellStyle name="Акцент1 2" xfId="60"/>
    <cellStyle name="Акцент2 2" xfId="61"/>
    <cellStyle name="Акцент3 2" xfId="62"/>
    <cellStyle name="Акцент4 2" xfId="63"/>
    <cellStyle name="Акцент5 2" xfId="64"/>
    <cellStyle name="Акцент6 2" xfId="65"/>
    <cellStyle name="Ввод  2" xfId="66"/>
    <cellStyle name="Вывод 2" xfId="67"/>
    <cellStyle name="Вычисление 2" xfId="68"/>
    <cellStyle name="Гиперссылка" xfId="103" builtinId="8"/>
    <cellStyle name="Заголовок 1 2" xfId="69"/>
    <cellStyle name="Заголовок 2 2" xfId="70"/>
    <cellStyle name="Заголовок 3 2" xfId="71"/>
    <cellStyle name="Заголовок 4 2" xfId="72"/>
    <cellStyle name="Итог 2" xfId="73"/>
    <cellStyle name="Контрольная ячейка 2" xfId="74"/>
    <cellStyle name="Название 2" xfId="75"/>
    <cellStyle name="Нейтральный 2" xfId="76"/>
    <cellStyle name="Обычный" xfId="0" builtinId="0"/>
    <cellStyle name="Обычный 2" xfId="1"/>
    <cellStyle name="Обычный 2 2 2" xfId="105"/>
    <cellStyle name="Обычный 2 3" xfId="104"/>
    <cellStyle name="Обычный 3" xfId="77"/>
    <cellStyle name="Обычный 3 2" xfId="78"/>
    <cellStyle name="Обычный 3 2 2" xfId="96"/>
    <cellStyle name="Обычный 3 3" xfId="95"/>
    <cellStyle name="Обычный 4" xfId="79"/>
    <cellStyle name="Обычный 4 2" xfId="97"/>
    <cellStyle name="Обычный 5" xfId="3"/>
    <cellStyle name="Обычный 5 2" xfId="99"/>
    <cellStyle name="Обычный 5 3" xfId="98"/>
    <cellStyle name="Обычный 6" xfId="100"/>
    <cellStyle name="Обычный 7" xfId="86"/>
    <cellStyle name="Обычный 8" xfId="102"/>
    <cellStyle name="Обычный_Для сборника показатели Торговля2" xfId="2"/>
    <cellStyle name="Плохой 2" xfId="80"/>
    <cellStyle name="Пояснение 2" xfId="81"/>
    <cellStyle name="Примечание 2" xfId="82"/>
    <cellStyle name="Примечание 2 2" xfId="101"/>
    <cellStyle name="Связанная ячейка 2" xfId="83"/>
    <cellStyle name="Текст предупреждения 2" xfId="84"/>
    <cellStyle name="Хороший 2" xfId="8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turkestan/dynamic-tables/1450/" TargetMode="External"/><Relationship Id="rId2" Type="http://schemas.openxmlformats.org/officeDocument/2006/relationships/hyperlink" Target="https://taldau.stat.gov.kz/ru/NewIndex/GetIndex/2972493?keyword=" TargetMode="External"/><Relationship Id="rId1" Type="http://schemas.openxmlformats.org/officeDocument/2006/relationships/hyperlink" Target="mailto:e.nakhanov@aspire.gov.kz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ru/methodology/2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K27" sqref="K27"/>
    </sheetView>
  </sheetViews>
  <sheetFormatPr defaultRowHeight="15" x14ac:dyDescent="0.25"/>
  <cols>
    <col min="1" max="1" width="39.85546875" customWidth="1"/>
    <col min="2" max="2" width="63.5703125" style="59" customWidth="1"/>
    <col min="257" max="257" width="39.85546875" customWidth="1"/>
    <col min="258" max="258" width="63.5703125" customWidth="1"/>
    <col min="513" max="513" width="39.85546875" customWidth="1"/>
    <col min="514" max="514" width="63.5703125" customWidth="1"/>
    <col min="769" max="769" width="39.85546875" customWidth="1"/>
    <col min="770" max="770" width="63.5703125" customWidth="1"/>
    <col min="1025" max="1025" width="39.85546875" customWidth="1"/>
    <col min="1026" max="1026" width="63.5703125" customWidth="1"/>
    <col min="1281" max="1281" width="39.85546875" customWidth="1"/>
    <col min="1282" max="1282" width="63.5703125" customWidth="1"/>
    <col min="1537" max="1537" width="39.85546875" customWidth="1"/>
    <col min="1538" max="1538" width="63.5703125" customWidth="1"/>
    <col min="1793" max="1793" width="39.85546875" customWidth="1"/>
    <col min="1794" max="1794" width="63.5703125" customWidth="1"/>
    <col min="2049" max="2049" width="39.85546875" customWidth="1"/>
    <col min="2050" max="2050" width="63.5703125" customWidth="1"/>
    <col min="2305" max="2305" width="39.85546875" customWidth="1"/>
    <col min="2306" max="2306" width="63.5703125" customWidth="1"/>
    <col min="2561" max="2561" width="39.85546875" customWidth="1"/>
    <col min="2562" max="2562" width="63.5703125" customWidth="1"/>
    <col min="2817" max="2817" width="39.85546875" customWidth="1"/>
    <col min="2818" max="2818" width="63.5703125" customWidth="1"/>
    <col min="3073" max="3073" width="39.85546875" customWidth="1"/>
    <col min="3074" max="3074" width="63.5703125" customWidth="1"/>
    <col min="3329" max="3329" width="39.85546875" customWidth="1"/>
    <col min="3330" max="3330" width="63.5703125" customWidth="1"/>
    <col min="3585" max="3585" width="39.85546875" customWidth="1"/>
    <col min="3586" max="3586" width="63.5703125" customWidth="1"/>
    <col min="3841" max="3841" width="39.85546875" customWidth="1"/>
    <col min="3842" max="3842" width="63.5703125" customWidth="1"/>
    <col min="4097" max="4097" width="39.85546875" customWidth="1"/>
    <col min="4098" max="4098" width="63.5703125" customWidth="1"/>
    <col min="4353" max="4353" width="39.85546875" customWidth="1"/>
    <col min="4354" max="4354" width="63.5703125" customWidth="1"/>
    <col min="4609" max="4609" width="39.85546875" customWidth="1"/>
    <col min="4610" max="4610" width="63.5703125" customWidth="1"/>
    <col min="4865" max="4865" width="39.85546875" customWidth="1"/>
    <col min="4866" max="4866" width="63.5703125" customWidth="1"/>
    <col min="5121" max="5121" width="39.85546875" customWidth="1"/>
    <col min="5122" max="5122" width="63.5703125" customWidth="1"/>
    <col min="5377" max="5377" width="39.85546875" customWidth="1"/>
    <col min="5378" max="5378" width="63.5703125" customWidth="1"/>
    <col min="5633" max="5633" width="39.85546875" customWidth="1"/>
    <col min="5634" max="5634" width="63.5703125" customWidth="1"/>
    <col min="5889" max="5889" width="39.85546875" customWidth="1"/>
    <col min="5890" max="5890" width="63.5703125" customWidth="1"/>
    <col min="6145" max="6145" width="39.85546875" customWidth="1"/>
    <col min="6146" max="6146" width="63.5703125" customWidth="1"/>
    <col min="6401" max="6401" width="39.85546875" customWidth="1"/>
    <col min="6402" max="6402" width="63.5703125" customWidth="1"/>
    <col min="6657" max="6657" width="39.85546875" customWidth="1"/>
    <col min="6658" max="6658" width="63.5703125" customWidth="1"/>
    <col min="6913" max="6913" width="39.85546875" customWidth="1"/>
    <col min="6914" max="6914" width="63.5703125" customWidth="1"/>
    <col min="7169" max="7169" width="39.85546875" customWidth="1"/>
    <col min="7170" max="7170" width="63.5703125" customWidth="1"/>
    <col min="7425" max="7425" width="39.85546875" customWidth="1"/>
    <col min="7426" max="7426" width="63.5703125" customWidth="1"/>
    <col min="7681" max="7681" width="39.85546875" customWidth="1"/>
    <col min="7682" max="7682" width="63.5703125" customWidth="1"/>
    <col min="7937" max="7937" width="39.85546875" customWidth="1"/>
    <col min="7938" max="7938" width="63.5703125" customWidth="1"/>
    <col min="8193" max="8193" width="39.85546875" customWidth="1"/>
    <col min="8194" max="8194" width="63.5703125" customWidth="1"/>
    <col min="8449" max="8449" width="39.85546875" customWidth="1"/>
    <col min="8450" max="8450" width="63.5703125" customWidth="1"/>
    <col min="8705" max="8705" width="39.85546875" customWidth="1"/>
    <col min="8706" max="8706" width="63.5703125" customWidth="1"/>
    <col min="8961" max="8961" width="39.85546875" customWidth="1"/>
    <col min="8962" max="8962" width="63.5703125" customWidth="1"/>
    <col min="9217" max="9217" width="39.85546875" customWidth="1"/>
    <col min="9218" max="9218" width="63.5703125" customWidth="1"/>
    <col min="9473" max="9473" width="39.85546875" customWidth="1"/>
    <col min="9474" max="9474" width="63.5703125" customWidth="1"/>
    <col min="9729" max="9729" width="39.85546875" customWidth="1"/>
    <col min="9730" max="9730" width="63.5703125" customWidth="1"/>
    <col min="9985" max="9985" width="39.85546875" customWidth="1"/>
    <col min="9986" max="9986" width="63.5703125" customWidth="1"/>
    <col min="10241" max="10241" width="39.85546875" customWidth="1"/>
    <col min="10242" max="10242" width="63.5703125" customWidth="1"/>
    <col min="10497" max="10497" width="39.85546875" customWidth="1"/>
    <col min="10498" max="10498" width="63.5703125" customWidth="1"/>
    <col min="10753" max="10753" width="39.85546875" customWidth="1"/>
    <col min="10754" max="10754" width="63.5703125" customWidth="1"/>
    <col min="11009" max="11009" width="39.85546875" customWidth="1"/>
    <col min="11010" max="11010" width="63.5703125" customWidth="1"/>
    <col min="11265" max="11265" width="39.85546875" customWidth="1"/>
    <col min="11266" max="11266" width="63.5703125" customWidth="1"/>
    <col min="11521" max="11521" width="39.85546875" customWidth="1"/>
    <col min="11522" max="11522" width="63.5703125" customWidth="1"/>
    <col min="11777" max="11777" width="39.85546875" customWidth="1"/>
    <col min="11778" max="11778" width="63.5703125" customWidth="1"/>
    <col min="12033" max="12033" width="39.85546875" customWidth="1"/>
    <col min="12034" max="12034" width="63.5703125" customWidth="1"/>
    <col min="12289" max="12289" width="39.85546875" customWidth="1"/>
    <col min="12290" max="12290" width="63.5703125" customWidth="1"/>
    <col min="12545" max="12545" width="39.85546875" customWidth="1"/>
    <col min="12546" max="12546" width="63.5703125" customWidth="1"/>
    <col min="12801" max="12801" width="39.85546875" customWidth="1"/>
    <col min="12802" max="12802" width="63.5703125" customWidth="1"/>
    <col min="13057" max="13057" width="39.85546875" customWidth="1"/>
    <col min="13058" max="13058" width="63.5703125" customWidth="1"/>
    <col min="13313" max="13313" width="39.85546875" customWidth="1"/>
    <col min="13314" max="13314" width="63.5703125" customWidth="1"/>
    <col min="13569" max="13569" width="39.85546875" customWidth="1"/>
    <col min="13570" max="13570" width="63.5703125" customWidth="1"/>
    <col min="13825" max="13825" width="39.85546875" customWidth="1"/>
    <col min="13826" max="13826" width="63.5703125" customWidth="1"/>
    <col min="14081" max="14081" width="39.85546875" customWidth="1"/>
    <col min="14082" max="14082" width="63.5703125" customWidth="1"/>
    <col min="14337" max="14337" width="39.85546875" customWidth="1"/>
    <col min="14338" max="14338" width="63.5703125" customWidth="1"/>
    <col min="14593" max="14593" width="39.85546875" customWidth="1"/>
    <col min="14594" max="14594" width="63.5703125" customWidth="1"/>
    <col min="14849" max="14849" width="39.85546875" customWidth="1"/>
    <col min="14850" max="14850" width="63.5703125" customWidth="1"/>
    <col min="15105" max="15105" width="39.85546875" customWidth="1"/>
    <col min="15106" max="15106" width="63.5703125" customWidth="1"/>
    <col min="15361" max="15361" width="39.85546875" customWidth="1"/>
    <col min="15362" max="15362" width="63.5703125" customWidth="1"/>
    <col min="15617" max="15617" width="39.85546875" customWidth="1"/>
    <col min="15618" max="15618" width="63.5703125" customWidth="1"/>
    <col min="15873" max="15873" width="39.85546875" customWidth="1"/>
    <col min="15874" max="15874" width="63.5703125" customWidth="1"/>
    <col min="16129" max="16129" width="39.85546875" customWidth="1"/>
    <col min="16130" max="16130" width="63.5703125" customWidth="1"/>
  </cols>
  <sheetData>
    <row r="1" spans="1:2" ht="12.75" customHeight="1" x14ac:dyDescent="0.25">
      <c r="A1" s="41" t="s">
        <v>20</v>
      </c>
      <c r="B1" s="42" t="s">
        <v>49</v>
      </c>
    </row>
    <row r="2" spans="1:2" ht="25.5" customHeight="1" x14ac:dyDescent="0.25">
      <c r="A2" s="41" t="s">
        <v>21</v>
      </c>
      <c r="B2" s="49" t="s">
        <v>50</v>
      </c>
    </row>
    <row r="3" spans="1:2" ht="16.5" customHeight="1" x14ac:dyDescent="0.25">
      <c r="A3" s="41" t="s">
        <v>22</v>
      </c>
      <c r="B3" s="49" t="s">
        <v>53</v>
      </c>
    </row>
    <row r="4" spans="1:2" ht="25.5" customHeight="1" x14ac:dyDescent="0.25">
      <c r="A4" s="43" t="s">
        <v>23</v>
      </c>
      <c r="B4" s="49" t="s">
        <v>50</v>
      </c>
    </row>
    <row r="5" spans="1:2" ht="14.25" customHeight="1" x14ac:dyDescent="0.25">
      <c r="A5" s="43" t="s">
        <v>24</v>
      </c>
      <c r="B5" s="49" t="s">
        <v>48</v>
      </c>
    </row>
    <row r="6" spans="1:2" ht="25.5" customHeight="1" x14ac:dyDescent="0.25">
      <c r="A6" s="41" t="s">
        <v>25</v>
      </c>
      <c r="B6" s="49" t="s">
        <v>54</v>
      </c>
    </row>
    <row r="7" spans="1:2" ht="15" customHeight="1" x14ac:dyDescent="0.25">
      <c r="A7" s="41" t="s">
        <v>26</v>
      </c>
      <c r="B7" s="50" t="s">
        <v>51</v>
      </c>
    </row>
    <row r="8" spans="1:2" ht="75.75" customHeight="1" x14ac:dyDescent="0.25">
      <c r="A8" s="41" t="s">
        <v>27</v>
      </c>
      <c r="B8" s="50" t="s">
        <v>55</v>
      </c>
    </row>
    <row r="9" spans="1:2" ht="75" customHeight="1" x14ac:dyDescent="0.25">
      <c r="A9" s="41" t="s">
        <v>28</v>
      </c>
      <c r="B9" s="50" t="s">
        <v>56</v>
      </c>
    </row>
    <row r="10" spans="1:2" x14ac:dyDescent="0.25">
      <c r="A10" s="41" t="s">
        <v>29</v>
      </c>
      <c r="B10" s="51"/>
    </row>
    <row r="11" spans="1:2" ht="15" customHeight="1" x14ac:dyDescent="0.25">
      <c r="A11" s="41" t="s">
        <v>30</v>
      </c>
      <c r="B11" s="52" t="s">
        <v>19</v>
      </c>
    </row>
    <row r="12" spans="1:2" ht="15.75" customHeight="1" x14ac:dyDescent="0.25">
      <c r="A12" s="44" t="s">
        <v>31</v>
      </c>
      <c r="B12" s="52" t="s">
        <v>57</v>
      </c>
    </row>
    <row r="13" spans="1:2" ht="15" customHeight="1" x14ac:dyDescent="0.25">
      <c r="A13" s="44" t="s">
        <v>32</v>
      </c>
      <c r="B13" s="52" t="s">
        <v>58</v>
      </c>
    </row>
    <row r="14" spans="1:2" ht="18.75" customHeight="1" x14ac:dyDescent="0.25">
      <c r="A14" s="44" t="s">
        <v>33</v>
      </c>
      <c r="B14" s="52" t="s">
        <v>59</v>
      </c>
    </row>
    <row r="15" spans="1:2" x14ac:dyDescent="0.25">
      <c r="A15" s="41" t="s">
        <v>34</v>
      </c>
      <c r="B15" s="53">
        <v>46280</v>
      </c>
    </row>
    <row r="16" spans="1:2" x14ac:dyDescent="0.25">
      <c r="A16" s="41" t="s">
        <v>35</v>
      </c>
      <c r="B16" s="53">
        <v>46310</v>
      </c>
    </row>
    <row r="17" spans="1:2" ht="18.75" customHeight="1" x14ac:dyDescent="0.25">
      <c r="A17" s="41" t="s">
        <v>36</v>
      </c>
      <c r="B17" s="54" t="s">
        <v>37</v>
      </c>
    </row>
    <row r="18" spans="1:2" ht="13.5" customHeight="1" x14ac:dyDescent="0.25">
      <c r="A18" s="41" t="s">
        <v>38</v>
      </c>
      <c r="B18" s="55" t="s">
        <v>52</v>
      </c>
    </row>
    <row r="19" spans="1:2" x14ac:dyDescent="0.25">
      <c r="A19" s="41" t="s">
        <v>39</v>
      </c>
      <c r="B19" s="56" t="s">
        <v>17</v>
      </c>
    </row>
    <row r="20" spans="1:2" x14ac:dyDescent="0.25">
      <c r="A20" s="41" t="s">
        <v>40</v>
      </c>
      <c r="B20" s="57" t="s">
        <v>18</v>
      </c>
    </row>
    <row r="21" spans="1:2" x14ac:dyDescent="0.25">
      <c r="B21" s="58"/>
    </row>
  </sheetData>
  <hyperlinks>
    <hyperlink ref="B20" r:id="rId1"/>
    <hyperlink ref="B14" r:id="rId2"/>
    <hyperlink ref="B13" r:id="rId3"/>
    <hyperlink ref="B12" r:id="rId4"/>
    <hyperlink ref="B1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workbookViewId="0">
      <selection activeCell="I24" sqref="I24"/>
    </sheetView>
  </sheetViews>
  <sheetFormatPr defaultRowHeight="15" x14ac:dyDescent="0.25"/>
  <cols>
    <col min="1" max="1" width="99.85546875" customWidth="1"/>
  </cols>
  <sheetData>
    <row r="1" spans="1:1" x14ac:dyDescent="0.25">
      <c r="A1" s="45"/>
    </row>
    <row r="2" spans="1:1" x14ac:dyDescent="0.25">
      <c r="A2" s="46"/>
    </row>
    <row r="3" spans="1:1" x14ac:dyDescent="0.25">
      <c r="A3" s="45"/>
    </row>
    <row r="4" spans="1:1" x14ac:dyDescent="0.25">
      <c r="A4" s="45"/>
    </row>
    <row r="5" spans="1:1" x14ac:dyDescent="0.25">
      <c r="A5" s="45"/>
    </row>
    <row r="6" spans="1:1" x14ac:dyDescent="0.25">
      <c r="A6" s="47" t="s">
        <v>41</v>
      </c>
    </row>
    <row r="7" spans="1:1" x14ac:dyDescent="0.25">
      <c r="A7" s="47" t="s">
        <v>42</v>
      </c>
    </row>
    <row r="8" spans="1:1" x14ac:dyDescent="0.25">
      <c r="A8" s="47" t="s">
        <v>43</v>
      </c>
    </row>
    <row r="9" spans="1:1" x14ac:dyDescent="0.25">
      <c r="A9" s="47" t="s">
        <v>44</v>
      </c>
    </row>
    <row r="10" spans="1:1" x14ac:dyDescent="0.25">
      <c r="A10" s="47" t="s">
        <v>45</v>
      </c>
    </row>
    <row r="11" spans="1:1" x14ac:dyDescent="0.25">
      <c r="A11" s="47"/>
    </row>
    <row r="12" spans="1:1" ht="30.75" customHeight="1" x14ac:dyDescent="0.25">
      <c r="A12" s="48" t="s">
        <v>46</v>
      </c>
    </row>
    <row r="13" spans="1:1" x14ac:dyDescent="0.25">
      <c r="A13" s="47"/>
    </row>
    <row r="14" spans="1:1" x14ac:dyDescent="0.25">
      <c r="A14" s="47"/>
    </row>
    <row r="15" spans="1:1" x14ac:dyDescent="0.25">
      <c r="A15" s="45"/>
    </row>
    <row r="16" spans="1:1" x14ac:dyDescent="0.25">
      <c r="A16" s="45"/>
    </row>
    <row r="17" spans="1:1" x14ac:dyDescent="0.25">
      <c r="A17" s="45"/>
    </row>
    <row r="18" spans="1:1" x14ac:dyDescent="0.25">
      <c r="A18" s="60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72"/>
  <sheetViews>
    <sheetView zoomScaleNormal="100" workbookViewId="0">
      <pane xSplit="1" ySplit="6" topLeftCell="AL7" activePane="bottomRight" state="frozen"/>
      <selection pane="topRight" activeCell="B1" sqref="B1"/>
      <selection pane="bottomLeft" activeCell="A7" sqref="A7"/>
      <selection pane="bottomRight" activeCell="BG23" sqref="BG23"/>
    </sheetView>
  </sheetViews>
  <sheetFormatPr defaultRowHeight="15" x14ac:dyDescent="0.25"/>
  <cols>
    <col min="1" max="1" width="39.42578125" style="15" customWidth="1"/>
    <col min="2" max="23" width="9.140625" style="15"/>
    <col min="24" max="29" width="9.28515625" style="15" customWidth="1"/>
    <col min="30" max="31" width="9.140625" style="15"/>
    <col min="32" max="32" width="8.28515625" style="15" customWidth="1"/>
    <col min="33" max="33" width="8.85546875" style="15" customWidth="1"/>
    <col min="34" max="40" width="9.140625" style="15"/>
    <col min="41" max="45" width="9.140625" style="15" customWidth="1"/>
    <col min="46" max="46" width="10.28515625" style="24" customWidth="1"/>
    <col min="47" max="47" width="11.28515625" style="20" customWidth="1"/>
    <col min="48" max="48" width="9.140625" style="20"/>
    <col min="49" max="49" width="11.140625" style="20" customWidth="1"/>
    <col min="50" max="53" width="9.140625" style="20"/>
    <col min="54" max="16384" width="9.140625" style="15"/>
  </cols>
  <sheetData>
    <row r="1" spans="1:56" s="1" customFormat="1" ht="29.25" customHeight="1" x14ac:dyDescent="0.2">
      <c r="A1" s="70" t="s">
        <v>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T1" s="23"/>
      <c r="AU1" s="22"/>
      <c r="AV1" s="22"/>
      <c r="AW1" s="22"/>
      <c r="AX1" s="22"/>
      <c r="AY1" s="22"/>
      <c r="AZ1" s="22"/>
      <c r="BA1" s="22"/>
    </row>
    <row r="2" spans="1:56" s="1" customFormat="1" ht="29.25" customHeight="1" x14ac:dyDescent="0.2">
      <c r="A2" s="70" t="s">
        <v>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T2" s="23"/>
      <c r="AU2" s="22"/>
      <c r="AV2" s="22"/>
      <c r="AW2" s="22"/>
      <c r="AX2" s="22"/>
      <c r="AY2" s="22"/>
      <c r="AZ2" s="22"/>
      <c r="BA2" s="22"/>
    </row>
    <row r="3" spans="1:56" s="1" customFormat="1" ht="12" x14ac:dyDescent="0.2">
      <c r="AT3" s="24"/>
      <c r="AU3" s="22"/>
      <c r="AV3" s="22"/>
      <c r="AW3" s="22"/>
      <c r="AX3" s="22"/>
      <c r="AY3" s="22"/>
      <c r="AZ3" s="22"/>
      <c r="BA3" s="22"/>
    </row>
    <row r="4" spans="1:56" s="2" customFormat="1" ht="25.5" customHeight="1" x14ac:dyDescent="0.2">
      <c r="A4" s="67" t="s">
        <v>2</v>
      </c>
      <c r="B4" s="64">
        <v>2015</v>
      </c>
      <c r="C4" s="64"/>
      <c r="D4" s="64"/>
      <c r="E4" s="64"/>
      <c r="F4" s="64">
        <v>2016</v>
      </c>
      <c r="G4" s="64"/>
      <c r="H4" s="64"/>
      <c r="I4" s="64"/>
      <c r="J4" s="64">
        <v>2017</v>
      </c>
      <c r="K4" s="64"/>
      <c r="L4" s="64"/>
      <c r="M4" s="64"/>
      <c r="N4" s="64">
        <v>2018</v>
      </c>
      <c r="O4" s="64"/>
      <c r="P4" s="64"/>
      <c r="Q4" s="64"/>
      <c r="R4" s="64">
        <v>2019</v>
      </c>
      <c r="S4" s="64"/>
      <c r="T4" s="64"/>
      <c r="U4" s="64"/>
      <c r="V4" s="64">
        <v>2020</v>
      </c>
      <c r="W4" s="64"/>
      <c r="X4" s="64"/>
      <c r="Y4" s="64"/>
      <c r="Z4" s="64">
        <v>2021</v>
      </c>
      <c r="AA4" s="64"/>
      <c r="AB4" s="64"/>
      <c r="AC4" s="64"/>
      <c r="AD4" s="61">
        <v>2022</v>
      </c>
      <c r="AE4" s="62"/>
      <c r="AF4" s="62"/>
      <c r="AG4" s="63"/>
      <c r="AH4" s="61">
        <v>2023</v>
      </c>
      <c r="AI4" s="62"/>
      <c r="AJ4" s="62"/>
      <c r="AK4" s="63"/>
      <c r="AL4" s="61">
        <v>2024</v>
      </c>
      <c r="AM4" s="62"/>
      <c r="AN4" s="62"/>
      <c r="AO4" s="63"/>
      <c r="AP4" s="61">
        <v>2025</v>
      </c>
      <c r="AQ4" s="62"/>
      <c r="AR4" s="62"/>
      <c r="AS4" s="63"/>
      <c r="AT4" s="61" t="s">
        <v>15</v>
      </c>
      <c r="AU4" s="62"/>
      <c r="AV4" s="62"/>
      <c r="AW4" s="63"/>
      <c r="AX4" s="61" t="s">
        <v>16</v>
      </c>
      <c r="AY4" s="62"/>
      <c r="AZ4" s="62"/>
      <c r="BA4" s="62"/>
      <c r="BB4" s="23"/>
      <c r="BC4" s="23"/>
      <c r="BD4" s="23"/>
    </row>
    <row r="5" spans="1:56" s="3" customFormat="1" ht="15.75" customHeight="1" x14ac:dyDescent="0.25">
      <c r="A5" s="68"/>
      <c r="B5" s="64" t="s">
        <v>0</v>
      </c>
      <c r="C5" s="64"/>
      <c r="D5" s="64" t="s">
        <v>1</v>
      </c>
      <c r="E5" s="64"/>
      <c r="F5" s="64" t="s">
        <v>0</v>
      </c>
      <c r="G5" s="64"/>
      <c r="H5" s="64" t="s">
        <v>1</v>
      </c>
      <c r="I5" s="64"/>
      <c r="J5" s="64" t="s">
        <v>0</v>
      </c>
      <c r="K5" s="64"/>
      <c r="L5" s="64" t="s">
        <v>1</v>
      </c>
      <c r="M5" s="64"/>
      <c r="N5" s="64" t="s">
        <v>0</v>
      </c>
      <c r="O5" s="64"/>
      <c r="P5" s="64" t="s">
        <v>1</v>
      </c>
      <c r="Q5" s="64"/>
      <c r="R5" s="64" t="s">
        <v>0</v>
      </c>
      <c r="S5" s="64"/>
      <c r="T5" s="64" t="s">
        <v>1</v>
      </c>
      <c r="U5" s="64"/>
      <c r="V5" s="64" t="s">
        <v>0</v>
      </c>
      <c r="W5" s="64"/>
      <c r="X5" s="64" t="s">
        <v>1</v>
      </c>
      <c r="Y5" s="64"/>
      <c r="Z5" s="64" t="s">
        <v>0</v>
      </c>
      <c r="AA5" s="64"/>
      <c r="AB5" s="64" t="s">
        <v>1</v>
      </c>
      <c r="AC5" s="64"/>
      <c r="AD5" s="64" t="s">
        <v>0</v>
      </c>
      <c r="AE5" s="64"/>
      <c r="AF5" s="64" t="s">
        <v>1</v>
      </c>
      <c r="AG5" s="64"/>
      <c r="AH5" s="64" t="s">
        <v>0</v>
      </c>
      <c r="AI5" s="64"/>
      <c r="AJ5" s="64" t="s">
        <v>1</v>
      </c>
      <c r="AK5" s="64"/>
      <c r="AL5" s="64" t="s">
        <v>0</v>
      </c>
      <c r="AM5" s="64"/>
      <c r="AN5" s="64" t="s">
        <v>1</v>
      </c>
      <c r="AO5" s="64"/>
      <c r="AP5" s="64" t="s">
        <v>0</v>
      </c>
      <c r="AQ5" s="64"/>
      <c r="AR5" s="64" t="s">
        <v>1</v>
      </c>
      <c r="AS5" s="64"/>
      <c r="AT5" s="64" t="s">
        <v>0</v>
      </c>
      <c r="AU5" s="64"/>
      <c r="AV5" s="64" t="s">
        <v>1</v>
      </c>
      <c r="AW5" s="64"/>
      <c r="AX5" s="64" t="s">
        <v>0</v>
      </c>
      <c r="AY5" s="64"/>
      <c r="AZ5" s="64" t="s">
        <v>1</v>
      </c>
      <c r="BA5" s="65"/>
    </row>
    <row r="6" spans="1:56" s="2" customFormat="1" ht="45" x14ac:dyDescent="0.2">
      <c r="A6" s="69"/>
      <c r="B6" s="4" t="s">
        <v>3</v>
      </c>
      <c r="C6" s="4" t="s">
        <v>8</v>
      </c>
      <c r="D6" s="4" t="s">
        <v>3</v>
      </c>
      <c r="E6" s="4" t="s">
        <v>8</v>
      </c>
      <c r="F6" s="4" t="s">
        <v>3</v>
      </c>
      <c r="G6" s="4" t="s">
        <v>8</v>
      </c>
      <c r="H6" s="4" t="s">
        <v>3</v>
      </c>
      <c r="I6" s="4" t="s">
        <v>8</v>
      </c>
      <c r="J6" s="4" t="s">
        <v>3</v>
      </c>
      <c r="K6" s="4" t="s">
        <v>8</v>
      </c>
      <c r="L6" s="4" t="s">
        <v>3</v>
      </c>
      <c r="M6" s="4" t="s">
        <v>8</v>
      </c>
      <c r="N6" s="4" t="s">
        <v>3</v>
      </c>
      <c r="O6" s="4" t="s">
        <v>8</v>
      </c>
      <c r="P6" s="4" t="s">
        <v>3</v>
      </c>
      <c r="Q6" s="4" t="s">
        <v>8</v>
      </c>
      <c r="R6" s="4" t="s">
        <v>3</v>
      </c>
      <c r="S6" s="4" t="s">
        <v>8</v>
      </c>
      <c r="T6" s="4" t="s">
        <v>3</v>
      </c>
      <c r="U6" s="4" t="s">
        <v>8</v>
      </c>
      <c r="V6" s="4" t="s">
        <v>3</v>
      </c>
      <c r="W6" s="4" t="s">
        <v>8</v>
      </c>
      <c r="X6" s="4" t="s">
        <v>3</v>
      </c>
      <c r="Y6" s="4" t="s">
        <v>8</v>
      </c>
      <c r="Z6" s="4" t="s">
        <v>3</v>
      </c>
      <c r="AA6" s="4" t="s">
        <v>8</v>
      </c>
      <c r="AB6" s="4" t="s">
        <v>3</v>
      </c>
      <c r="AC6" s="4" t="s">
        <v>8</v>
      </c>
      <c r="AD6" s="4" t="s">
        <v>3</v>
      </c>
      <c r="AE6" s="4" t="s">
        <v>8</v>
      </c>
      <c r="AF6" s="4" t="s">
        <v>3</v>
      </c>
      <c r="AG6" s="4" t="s">
        <v>8</v>
      </c>
      <c r="AH6" s="4" t="s">
        <v>3</v>
      </c>
      <c r="AI6" s="4" t="s">
        <v>8</v>
      </c>
      <c r="AJ6" s="4" t="s">
        <v>3</v>
      </c>
      <c r="AK6" s="18" t="s">
        <v>8</v>
      </c>
      <c r="AL6" s="18" t="s">
        <v>3</v>
      </c>
      <c r="AM6" s="18" t="s">
        <v>8</v>
      </c>
      <c r="AN6" s="18" t="s">
        <v>3</v>
      </c>
      <c r="AO6" s="18" t="s">
        <v>8</v>
      </c>
      <c r="AP6" s="19" t="s">
        <v>3</v>
      </c>
      <c r="AQ6" s="19" t="s">
        <v>13</v>
      </c>
      <c r="AR6" s="19" t="s">
        <v>3</v>
      </c>
      <c r="AS6" s="19" t="s">
        <v>13</v>
      </c>
      <c r="AT6" s="19" t="s">
        <v>3</v>
      </c>
      <c r="AU6" s="19" t="s">
        <v>13</v>
      </c>
      <c r="AV6" s="19" t="s">
        <v>3</v>
      </c>
      <c r="AW6" s="19" t="s">
        <v>13</v>
      </c>
      <c r="AX6" s="19" t="s">
        <v>3</v>
      </c>
      <c r="AY6" s="19" t="s">
        <v>13</v>
      </c>
      <c r="AZ6" s="19" t="s">
        <v>3</v>
      </c>
      <c r="BA6" s="31" t="s">
        <v>13</v>
      </c>
      <c r="BB6" s="23"/>
      <c r="BC6" s="23"/>
      <c r="BD6" s="23"/>
    </row>
    <row r="7" spans="1:56" s="6" customFormat="1" ht="21.75" customHeight="1" x14ac:dyDescent="0.2">
      <c r="A7" s="5" t="s">
        <v>12</v>
      </c>
      <c r="B7" s="6">
        <f>B8+B9+B10</f>
        <v>33197.65178</v>
      </c>
      <c r="C7" s="25">
        <f t="shared" ref="C7:AC7" si="0">C8+C9+C10</f>
        <v>32886.267639999998</v>
      </c>
      <c r="D7" s="25">
        <f t="shared" si="0"/>
        <v>67163.202350000007</v>
      </c>
      <c r="E7" s="25">
        <f t="shared" si="0"/>
        <v>53200.691759999987</v>
      </c>
      <c r="F7" s="25">
        <f t="shared" si="0"/>
        <v>52194.565689999996</v>
      </c>
      <c r="G7" s="25">
        <f t="shared" si="0"/>
        <v>48697.298040000001</v>
      </c>
      <c r="H7" s="25">
        <f t="shared" si="0"/>
        <v>47012.209060000001</v>
      </c>
      <c r="I7" s="25">
        <f t="shared" si="0"/>
        <v>49892.719579999997</v>
      </c>
      <c r="J7" s="25">
        <f t="shared" si="0"/>
        <v>164348.12027999997</v>
      </c>
      <c r="K7" s="25">
        <f t="shared" si="0"/>
        <v>85007.746119999982</v>
      </c>
      <c r="L7" s="25">
        <f t="shared" si="0"/>
        <v>58556.0749</v>
      </c>
      <c r="M7" s="25">
        <f t="shared" si="0"/>
        <v>50766.275580000016</v>
      </c>
      <c r="N7" s="25">
        <f t="shared" si="0"/>
        <v>197496.80817000003</v>
      </c>
      <c r="O7" s="25">
        <f t="shared" si="0"/>
        <v>53971.403250000003</v>
      </c>
      <c r="P7" s="25">
        <f t="shared" si="0"/>
        <v>4108.8771800000013</v>
      </c>
      <c r="Q7" s="25">
        <f t="shared" si="0"/>
        <v>5936.4022500000019</v>
      </c>
      <c r="R7" s="25">
        <f t="shared" si="0"/>
        <v>254527.46229</v>
      </c>
      <c r="S7" s="25">
        <f t="shared" si="0"/>
        <v>74840.164620000025</v>
      </c>
      <c r="T7" s="25">
        <f t="shared" si="0"/>
        <v>20040.804059999991</v>
      </c>
      <c r="U7" s="25">
        <f t="shared" si="0"/>
        <v>13352.251809999998</v>
      </c>
      <c r="V7" s="25">
        <f t="shared" si="0"/>
        <v>350068.46091000002</v>
      </c>
      <c r="W7" s="25">
        <f t="shared" si="0"/>
        <v>95162.761520000015</v>
      </c>
      <c r="X7" s="25">
        <f t="shared" si="0"/>
        <v>46379.760580000002</v>
      </c>
      <c r="Y7" s="25">
        <f t="shared" si="0"/>
        <v>12890.490489999998</v>
      </c>
      <c r="Z7" s="25">
        <f t="shared" si="0"/>
        <v>209669.64561999997</v>
      </c>
      <c r="AA7" s="25">
        <f t="shared" si="0"/>
        <v>74749.033580000003</v>
      </c>
      <c r="AB7" s="25">
        <f t="shared" si="0"/>
        <v>46294.065239999996</v>
      </c>
      <c r="AC7" s="25">
        <f t="shared" si="0"/>
        <v>23453.372989999996</v>
      </c>
      <c r="AD7" s="26">
        <v>150435.69147000002</v>
      </c>
      <c r="AE7" s="26">
        <v>57684.992379999996</v>
      </c>
      <c r="AF7" s="26">
        <v>74669.946020000003</v>
      </c>
      <c r="AG7" s="27">
        <v>23818.021209999999</v>
      </c>
      <c r="AH7" s="26">
        <v>198584.29435999994</v>
      </c>
      <c r="AI7" s="26">
        <v>46562.675089999997</v>
      </c>
      <c r="AJ7" s="26">
        <v>154992.91957999999</v>
      </c>
      <c r="AK7" s="26">
        <v>35436.103450000002</v>
      </c>
      <c r="AL7" s="26">
        <v>146555.42296</v>
      </c>
      <c r="AM7" s="26">
        <v>28914.126970000001</v>
      </c>
      <c r="AN7" s="26">
        <v>171049.94326000003</v>
      </c>
      <c r="AO7" s="27">
        <v>47881.398559999994</v>
      </c>
      <c r="AP7" s="27">
        <v>459424.5</v>
      </c>
      <c r="AQ7" s="27">
        <v>72813.3</v>
      </c>
      <c r="AR7" s="27">
        <v>126379.5</v>
      </c>
      <c r="AS7" s="27">
        <v>72338.3</v>
      </c>
      <c r="AT7" s="39">
        <v>231013.04113999999</v>
      </c>
      <c r="AU7" s="39">
        <v>33936.443319999991</v>
      </c>
      <c r="AV7" s="39">
        <v>50742.911380000005</v>
      </c>
      <c r="AW7" s="39">
        <v>43496.957470000008</v>
      </c>
      <c r="AX7" s="39">
        <v>209052.35298</v>
      </c>
      <c r="AY7" s="39">
        <v>45808.948500000006</v>
      </c>
      <c r="AZ7" s="39">
        <v>48910.220179999989</v>
      </c>
      <c r="BA7" s="39">
        <v>34585.392759999995</v>
      </c>
    </row>
    <row r="8" spans="1:56" s="8" customFormat="1" ht="21" customHeight="1" x14ac:dyDescent="0.2">
      <c r="A8" s="7" t="s">
        <v>10</v>
      </c>
      <c r="B8" s="8">
        <v>6624.2989999999991</v>
      </c>
      <c r="C8" s="28">
        <v>5461.9929400000001</v>
      </c>
      <c r="D8" s="28">
        <v>25077.236750000011</v>
      </c>
      <c r="E8" s="28">
        <v>6288.95327</v>
      </c>
      <c r="F8" s="28">
        <v>14133.12753</v>
      </c>
      <c r="G8" s="28">
        <v>10101.40007</v>
      </c>
      <c r="H8" s="28">
        <v>15699.141639999998</v>
      </c>
      <c r="I8" s="28">
        <v>7741.9245099999989</v>
      </c>
      <c r="J8" s="28">
        <v>130027.10318999999</v>
      </c>
      <c r="K8" s="28">
        <v>50388.910149999989</v>
      </c>
      <c r="L8" s="28">
        <v>16448.14474</v>
      </c>
      <c r="M8" s="28">
        <v>2942.7970700000001</v>
      </c>
      <c r="N8" s="28">
        <v>189273.82200000001</v>
      </c>
      <c r="O8" s="28">
        <v>43121.760200000004</v>
      </c>
      <c r="P8" s="28">
        <v>273.70299999999997</v>
      </c>
      <c r="Q8" s="28">
        <v>94.606340000000017</v>
      </c>
      <c r="R8" s="28">
        <v>241900.67529000001</v>
      </c>
      <c r="S8" s="28">
        <v>60329.088130000018</v>
      </c>
      <c r="T8" s="28">
        <v>4399.2842999999993</v>
      </c>
      <c r="U8" s="28">
        <v>570.01659999999993</v>
      </c>
      <c r="V8" s="28">
        <v>333917.04240999999</v>
      </c>
      <c r="W8" s="28">
        <v>66764.429740000007</v>
      </c>
      <c r="X8" s="28">
        <v>30798.352999999999</v>
      </c>
      <c r="Y8" s="28">
        <v>3253.85016</v>
      </c>
      <c r="Z8" s="29">
        <v>190475.71543999997</v>
      </c>
      <c r="AA8" s="29">
        <v>32128.342930000003</v>
      </c>
      <c r="AB8" s="29">
        <v>26005.750159999996</v>
      </c>
      <c r="AC8" s="29">
        <v>4106.0730299999996</v>
      </c>
      <c r="AD8" s="29">
        <v>132608.63781000001</v>
      </c>
      <c r="AE8" s="29">
        <v>15318.027129999999</v>
      </c>
      <c r="AF8" s="29">
        <v>45713.011820000007</v>
      </c>
      <c r="AG8" s="29">
        <v>7065.5242999999991</v>
      </c>
      <c r="AH8" s="29">
        <v>175684.23418999993</v>
      </c>
      <c r="AI8" s="29">
        <v>14039.291879999999</v>
      </c>
      <c r="AJ8" s="29">
        <v>115175.06047999999</v>
      </c>
      <c r="AK8" s="29">
        <v>14605.107830000003</v>
      </c>
      <c r="AL8" s="29">
        <v>127186.77575</v>
      </c>
      <c r="AM8" s="29">
        <v>11770.05961</v>
      </c>
      <c r="AN8" s="29">
        <v>104428.98067000002</v>
      </c>
      <c r="AO8" s="29">
        <v>12930.765890000001</v>
      </c>
      <c r="AP8" s="29">
        <v>407892</v>
      </c>
      <c r="AQ8" s="29">
        <v>44625.8</v>
      </c>
      <c r="AR8" s="29">
        <v>55971</v>
      </c>
      <c r="AS8" s="29">
        <v>7152.5</v>
      </c>
      <c r="AT8" s="34">
        <v>212885.79162</v>
      </c>
      <c r="AU8" s="34">
        <v>21260.116559999995</v>
      </c>
      <c r="AV8" s="34">
        <v>13258.92316</v>
      </c>
      <c r="AW8" s="34">
        <v>2407.9600799999994</v>
      </c>
      <c r="AX8" s="34">
        <v>158765.46298000001</v>
      </c>
      <c r="AY8" s="34">
        <v>29703.592060000003</v>
      </c>
      <c r="AZ8" s="34">
        <v>29425.623199999995</v>
      </c>
      <c r="BA8" s="34">
        <v>5876.6445700000004</v>
      </c>
    </row>
    <row r="9" spans="1:56" s="8" customFormat="1" ht="18.75" customHeight="1" x14ac:dyDescent="0.2">
      <c r="A9" s="10" t="s">
        <v>11</v>
      </c>
      <c r="B9" s="8">
        <v>1487.9</v>
      </c>
      <c r="C9" s="28">
        <v>454.03394000000003</v>
      </c>
      <c r="D9" s="28">
        <v>238.85844</v>
      </c>
      <c r="E9" s="28">
        <v>509.00326999999999</v>
      </c>
      <c r="F9" s="28">
        <v>3280.87</v>
      </c>
      <c r="G9" s="28">
        <v>1128.5339300000001</v>
      </c>
      <c r="H9" s="28">
        <v>491.14030999999994</v>
      </c>
      <c r="I9" s="28">
        <v>846.73941000000002</v>
      </c>
      <c r="J9" s="28">
        <v>2040.7033999999999</v>
      </c>
      <c r="K9" s="28">
        <v>727.67870999999991</v>
      </c>
      <c r="L9" s="28">
        <v>827.07009999999991</v>
      </c>
      <c r="M9" s="28">
        <v>1010.2854399999999</v>
      </c>
      <c r="N9" s="28">
        <v>1354.5970000000002</v>
      </c>
      <c r="O9" s="28">
        <v>755.60491000000002</v>
      </c>
      <c r="P9" s="28">
        <v>474.26560000000001</v>
      </c>
      <c r="Q9" s="28">
        <v>1536.5661</v>
      </c>
      <c r="R9" s="28">
        <v>1606.7909999999999</v>
      </c>
      <c r="S9" s="28">
        <v>1738.4763000000003</v>
      </c>
      <c r="T9" s="28">
        <v>867.23878999999999</v>
      </c>
      <c r="U9" s="28">
        <v>2067.4627399999999</v>
      </c>
      <c r="V9" s="28">
        <v>1586.422</v>
      </c>
      <c r="W9" s="28">
        <v>890.83577000000002</v>
      </c>
      <c r="X9" s="28">
        <v>785.76159999999993</v>
      </c>
      <c r="Y9" s="28">
        <v>1430.24641</v>
      </c>
      <c r="Z9" s="29">
        <v>681.55899999999997</v>
      </c>
      <c r="AA9" s="29">
        <v>304.21557999999999</v>
      </c>
      <c r="AB9" s="29">
        <v>1293.0723000000003</v>
      </c>
      <c r="AC9" s="29">
        <v>1824.5922300000004</v>
      </c>
      <c r="AD9" s="29">
        <v>680.2</v>
      </c>
      <c r="AE9" s="29">
        <v>548.95509000000004</v>
      </c>
      <c r="AF9" s="29">
        <v>1944.82656</v>
      </c>
      <c r="AG9" s="29">
        <v>2689.6487500000003</v>
      </c>
      <c r="AH9" s="29">
        <v>290.53538999999995</v>
      </c>
      <c r="AI9" s="29">
        <v>174.05109000000002</v>
      </c>
      <c r="AJ9" s="29">
        <v>1980.9583600000001</v>
      </c>
      <c r="AK9" s="29">
        <v>4038.6133700000005</v>
      </c>
      <c r="AL9" s="29">
        <v>805.46215000000007</v>
      </c>
      <c r="AM9" s="29">
        <v>662.75909000000001</v>
      </c>
      <c r="AN9" s="29">
        <v>1554.81466</v>
      </c>
      <c r="AO9" s="29">
        <v>3063.0040500000005</v>
      </c>
      <c r="AP9" s="29">
        <v>319.3</v>
      </c>
      <c r="AQ9" s="29">
        <v>156.5</v>
      </c>
      <c r="AR9" s="29">
        <v>1402.3</v>
      </c>
      <c r="AS9" s="29">
        <v>4280.6000000000004</v>
      </c>
      <c r="AT9" s="37">
        <v>176.96854999999999</v>
      </c>
      <c r="AU9" s="37">
        <v>93.560599999999994</v>
      </c>
      <c r="AV9" s="40">
        <v>1005.7489999999998</v>
      </c>
      <c r="AW9" s="40">
        <v>3235.0643099999998</v>
      </c>
      <c r="AX9" s="40">
        <v>37.799999999999997</v>
      </c>
      <c r="AY9" s="40">
        <v>40.890689999999999</v>
      </c>
      <c r="AZ9" s="40">
        <v>357.67810999999995</v>
      </c>
      <c r="BA9" s="40">
        <v>1168.2244000000001</v>
      </c>
    </row>
    <row r="10" spans="1:56" s="8" customFormat="1" ht="26.25" customHeight="1" x14ac:dyDescent="0.2">
      <c r="A10" s="36" t="s">
        <v>14</v>
      </c>
      <c r="B10" s="8">
        <v>25085.45278</v>
      </c>
      <c r="C10" s="28">
        <v>26970.240760000001</v>
      </c>
      <c r="D10" s="28">
        <v>41847.107159999992</v>
      </c>
      <c r="E10" s="28">
        <v>46402.735219999988</v>
      </c>
      <c r="F10" s="28">
        <v>34780.568159999995</v>
      </c>
      <c r="G10" s="28">
        <v>37467.36404</v>
      </c>
      <c r="H10" s="28">
        <v>30821.927110000001</v>
      </c>
      <c r="I10" s="28">
        <v>41304.055659999998</v>
      </c>
      <c r="J10" s="28">
        <v>32280.313689999995</v>
      </c>
      <c r="K10" s="28">
        <v>33891.157259999993</v>
      </c>
      <c r="L10" s="28">
        <v>41280.860059999999</v>
      </c>
      <c r="M10" s="28">
        <v>46813.193070000016</v>
      </c>
      <c r="N10" s="28">
        <v>6868.3891700000004</v>
      </c>
      <c r="O10" s="28">
        <v>10094.038140000001</v>
      </c>
      <c r="P10" s="28">
        <v>3360.9085800000012</v>
      </c>
      <c r="Q10" s="28">
        <v>4305.2298100000016</v>
      </c>
      <c r="R10" s="28">
        <v>11019.995999999997</v>
      </c>
      <c r="S10" s="28">
        <v>12772.600189999997</v>
      </c>
      <c r="T10" s="28">
        <v>14774.280969999993</v>
      </c>
      <c r="U10" s="28">
        <v>10714.772469999998</v>
      </c>
      <c r="V10" s="28">
        <v>14564.996500000001</v>
      </c>
      <c r="W10" s="28">
        <v>27507.496009999999</v>
      </c>
      <c r="X10" s="28">
        <v>14795.645979999999</v>
      </c>
      <c r="Y10" s="28">
        <v>8206.3939199999986</v>
      </c>
      <c r="Z10" s="29">
        <v>18512.371180000002</v>
      </c>
      <c r="AA10" s="29">
        <v>42316.47507</v>
      </c>
      <c r="AB10" s="29">
        <v>18995.242780000004</v>
      </c>
      <c r="AC10" s="29">
        <v>17522.707729999998</v>
      </c>
      <c r="AD10" s="29">
        <v>17146.853660000001</v>
      </c>
      <c r="AE10" s="29">
        <v>41818.010159999998</v>
      </c>
      <c r="AF10" s="29">
        <v>27012.107640000002</v>
      </c>
      <c r="AG10" s="29">
        <v>14062.848160000001</v>
      </c>
      <c r="AH10" s="29">
        <v>22609.52478</v>
      </c>
      <c r="AI10" s="29">
        <v>32349.332119999995</v>
      </c>
      <c r="AJ10" s="29">
        <v>37836.900740000005</v>
      </c>
      <c r="AK10" s="29">
        <v>16792.382249999999</v>
      </c>
      <c r="AL10" s="29">
        <v>18563.18506</v>
      </c>
      <c r="AM10" s="29">
        <v>16481.308270000001</v>
      </c>
      <c r="AN10" s="29">
        <v>65066.147929999999</v>
      </c>
      <c r="AO10" s="29">
        <v>31887.628619999992</v>
      </c>
      <c r="AP10" s="29">
        <v>51213.2</v>
      </c>
      <c r="AQ10" s="29">
        <v>28031</v>
      </c>
      <c r="AR10" s="29">
        <v>69006.2</v>
      </c>
      <c r="AS10" s="29">
        <v>60905.2</v>
      </c>
      <c r="AT10" s="34">
        <v>17950.280969999996</v>
      </c>
      <c r="AU10" s="34">
        <v>12582.766159999999</v>
      </c>
      <c r="AV10" s="34">
        <v>36478.239220000003</v>
      </c>
      <c r="AW10" s="34">
        <v>37853.93308000001</v>
      </c>
      <c r="AX10" s="34">
        <v>50249.09</v>
      </c>
      <c r="AY10" s="34">
        <v>16064.465750000003</v>
      </c>
      <c r="AZ10" s="34">
        <v>19126.918869999998</v>
      </c>
      <c r="BA10" s="34">
        <v>27540.523789999996</v>
      </c>
    </row>
    <row r="11" spans="1:56" s="13" customFormat="1" ht="27" customHeight="1" x14ac:dyDescent="0.2">
      <c r="A11" s="11" t="s">
        <v>9</v>
      </c>
      <c r="B11" s="12"/>
      <c r="C11" s="30">
        <f>C10/C7*100</f>
        <v>82.010646678541718</v>
      </c>
      <c r="D11" s="30"/>
      <c r="E11" s="30"/>
      <c r="F11" s="30"/>
      <c r="G11" s="30">
        <f>G10/G7*100</f>
        <v>76.93930782201565</v>
      </c>
      <c r="H11" s="30"/>
      <c r="I11" s="30"/>
      <c r="J11" s="30"/>
      <c r="K11" s="30">
        <f>K10/K7*100</f>
        <v>39.868316485133036</v>
      </c>
      <c r="L11" s="30"/>
      <c r="M11" s="30"/>
      <c r="N11" s="30"/>
      <c r="O11" s="30">
        <f>O10/O7*100</f>
        <v>18.702567530519044</v>
      </c>
      <c r="P11" s="30"/>
      <c r="Q11" s="30"/>
      <c r="R11" s="30"/>
      <c r="S11" s="30">
        <f>S10/S7*100</f>
        <v>17.066504670122935</v>
      </c>
      <c r="T11" s="30"/>
      <c r="U11" s="30"/>
      <c r="V11" s="30"/>
      <c r="W11" s="30">
        <f>W10/W7*100</f>
        <v>28.905735363952051</v>
      </c>
      <c r="X11" s="30"/>
      <c r="Y11" s="30"/>
      <c r="Z11" s="30"/>
      <c r="AA11" s="30">
        <f>AA10/AA7*100</f>
        <v>56.611400901539255</v>
      </c>
      <c r="AB11" s="30"/>
      <c r="AC11" s="30"/>
      <c r="AD11" s="30"/>
      <c r="AE11" s="30">
        <f>AE10/AE7*100</f>
        <v>72.493743059761158</v>
      </c>
      <c r="AF11" s="30"/>
      <c r="AG11" s="30"/>
      <c r="AH11" s="30"/>
      <c r="AI11" s="30">
        <f>AI10/AI7*100</f>
        <v>69.474814446276255</v>
      </c>
      <c r="AJ11" s="30"/>
      <c r="AK11" s="30"/>
      <c r="AL11" s="30"/>
      <c r="AM11" s="30">
        <f t="shared" ref="AM11" si="1">AM10/AM7*100</f>
        <v>57.000885024473561</v>
      </c>
      <c r="AN11" s="30"/>
      <c r="AO11" s="30"/>
      <c r="AP11" s="12"/>
      <c r="AQ11" s="38">
        <f>AQ10/AQ7*100</f>
        <v>38.497087757319058</v>
      </c>
      <c r="AR11" s="38"/>
      <c r="AS11" s="38"/>
      <c r="AT11" s="12"/>
      <c r="AU11" s="38">
        <f>AU10/AU7*100</f>
        <v>37.077445156383</v>
      </c>
      <c r="AV11" s="12"/>
      <c r="AW11" s="12"/>
      <c r="AX11" s="12"/>
      <c r="AY11" s="38">
        <f>AY10/AY7*100</f>
        <v>35.068400991566094</v>
      </c>
      <c r="AZ11" s="12"/>
      <c r="BA11" s="12"/>
      <c r="BB11" s="9"/>
      <c r="BC11" s="9"/>
      <c r="BD11" s="9"/>
    </row>
    <row r="13" spans="1:56" x14ac:dyDescent="0.25">
      <c r="A13" s="14" t="s">
        <v>7</v>
      </c>
      <c r="AT13" s="21"/>
      <c r="AU13" s="33"/>
    </row>
    <row r="14" spans="1:56" s="16" customFormat="1" ht="29.25" customHeight="1" x14ac:dyDescent="0.2">
      <c r="A14" s="66" t="s">
        <v>6</v>
      </c>
      <c r="B14" s="66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21"/>
      <c r="AU14" s="21"/>
      <c r="AV14" s="21"/>
      <c r="AW14" s="21"/>
      <c r="AX14" s="21"/>
      <c r="AY14" s="21"/>
      <c r="AZ14" s="21"/>
      <c r="BA14" s="21"/>
    </row>
    <row r="15" spans="1:56" x14ac:dyDescent="0.25">
      <c r="AT15" s="32"/>
      <c r="AU15" s="32"/>
      <c r="AV15" s="32"/>
      <c r="AW15" s="32"/>
      <c r="AX15" s="32"/>
      <c r="AY15" s="32"/>
      <c r="AZ15" s="32"/>
      <c r="BA15" s="32"/>
    </row>
    <row r="16" spans="1:56" x14ac:dyDescent="0.25">
      <c r="AT16" s="35"/>
      <c r="AU16" s="35"/>
      <c r="AV16" s="35"/>
      <c r="AW16" s="35"/>
      <c r="AX16" s="35"/>
      <c r="AY16" s="35"/>
      <c r="AZ16" s="35"/>
      <c r="BA16" s="35"/>
    </row>
    <row r="17" spans="46:53" x14ac:dyDescent="0.25">
      <c r="AT17" s="35"/>
      <c r="AU17" s="35"/>
      <c r="AV17" s="35"/>
      <c r="AW17" s="35"/>
      <c r="AX17" s="35"/>
      <c r="AY17" s="35"/>
      <c r="AZ17" s="35"/>
      <c r="BA17" s="35"/>
    </row>
    <row r="18" spans="46:53" x14ac:dyDescent="0.25">
      <c r="AT18" s="34"/>
      <c r="AU18" s="34"/>
      <c r="AV18" s="34"/>
      <c r="AW18" s="34"/>
      <c r="AX18" s="34"/>
      <c r="AY18" s="34"/>
      <c r="AZ18" s="34"/>
      <c r="BA18" s="34"/>
    </row>
    <row r="19" spans="46:53" x14ac:dyDescent="0.25">
      <c r="AT19" s="21"/>
    </row>
    <row r="20" spans="46:53" x14ac:dyDescent="0.25">
      <c r="AT20" s="21"/>
    </row>
    <row r="21" spans="46:53" x14ac:dyDescent="0.25">
      <c r="AT21" s="21"/>
    </row>
    <row r="22" spans="46:53" x14ac:dyDescent="0.25">
      <c r="AT22" s="21"/>
    </row>
    <row r="23" spans="46:53" x14ac:dyDescent="0.25">
      <c r="AT23" s="21"/>
    </row>
    <row r="24" spans="46:53" x14ac:dyDescent="0.25">
      <c r="AT24" s="21"/>
    </row>
    <row r="25" spans="46:53" x14ac:dyDescent="0.25">
      <c r="AT25" s="21"/>
    </row>
    <row r="26" spans="46:53" x14ac:dyDescent="0.25">
      <c r="AT26" s="21"/>
    </row>
    <row r="27" spans="46:53" x14ac:dyDescent="0.25">
      <c r="AT27" s="21"/>
    </row>
    <row r="28" spans="46:53" x14ac:dyDescent="0.25">
      <c r="AT28" s="21"/>
    </row>
    <row r="29" spans="46:53" x14ac:dyDescent="0.25">
      <c r="AT29" s="21"/>
    </row>
    <row r="30" spans="46:53" x14ac:dyDescent="0.25">
      <c r="AT30" s="21"/>
    </row>
    <row r="31" spans="46:53" x14ac:dyDescent="0.25">
      <c r="AT31" s="21"/>
    </row>
    <row r="32" spans="46:53" x14ac:dyDescent="0.25">
      <c r="AT32" s="21"/>
    </row>
    <row r="33" spans="46:46" x14ac:dyDescent="0.25">
      <c r="AT33" s="21"/>
    </row>
    <row r="34" spans="46:46" x14ac:dyDescent="0.25">
      <c r="AT34" s="21"/>
    </row>
    <row r="35" spans="46:46" x14ac:dyDescent="0.25">
      <c r="AT35" s="21"/>
    </row>
    <row r="36" spans="46:46" x14ac:dyDescent="0.25">
      <c r="AT36" s="21"/>
    </row>
    <row r="37" spans="46:46" x14ac:dyDescent="0.25">
      <c r="AT37" s="21"/>
    </row>
    <row r="38" spans="46:46" x14ac:dyDescent="0.25">
      <c r="AT38" s="21"/>
    </row>
    <row r="39" spans="46:46" x14ac:dyDescent="0.25">
      <c r="AT39" s="21"/>
    </row>
    <row r="40" spans="46:46" x14ac:dyDescent="0.25">
      <c r="AT40" s="21"/>
    </row>
    <row r="41" spans="46:46" x14ac:dyDescent="0.25">
      <c r="AT41" s="21"/>
    </row>
    <row r="42" spans="46:46" x14ac:dyDescent="0.25">
      <c r="AT42" s="21"/>
    </row>
    <row r="43" spans="46:46" x14ac:dyDescent="0.25">
      <c r="AT43" s="21"/>
    </row>
    <row r="44" spans="46:46" x14ac:dyDescent="0.25">
      <c r="AT44" s="21"/>
    </row>
    <row r="45" spans="46:46" x14ac:dyDescent="0.25">
      <c r="AT45" s="21"/>
    </row>
    <row r="46" spans="46:46" x14ac:dyDescent="0.25">
      <c r="AT46" s="21"/>
    </row>
    <row r="47" spans="46:46" x14ac:dyDescent="0.25">
      <c r="AT47" s="21"/>
    </row>
    <row r="48" spans="46:46" x14ac:dyDescent="0.25">
      <c r="AT48" s="21"/>
    </row>
    <row r="49" spans="46:46" x14ac:dyDescent="0.25">
      <c r="AT49" s="21"/>
    </row>
    <row r="50" spans="46:46" x14ac:dyDescent="0.25">
      <c r="AT50" s="21"/>
    </row>
    <row r="51" spans="46:46" x14ac:dyDescent="0.25">
      <c r="AT51" s="21"/>
    </row>
    <row r="52" spans="46:46" x14ac:dyDescent="0.25">
      <c r="AT52" s="21"/>
    </row>
    <row r="53" spans="46:46" x14ac:dyDescent="0.25">
      <c r="AT53" s="21"/>
    </row>
    <row r="54" spans="46:46" x14ac:dyDescent="0.25">
      <c r="AT54" s="21"/>
    </row>
    <row r="55" spans="46:46" x14ac:dyDescent="0.25">
      <c r="AT55" s="21"/>
    </row>
    <row r="56" spans="46:46" x14ac:dyDescent="0.25">
      <c r="AT56" s="21"/>
    </row>
    <row r="57" spans="46:46" x14ac:dyDescent="0.25">
      <c r="AT57" s="21"/>
    </row>
    <row r="58" spans="46:46" x14ac:dyDescent="0.25">
      <c r="AT58" s="21"/>
    </row>
    <row r="59" spans="46:46" x14ac:dyDescent="0.25">
      <c r="AT59" s="21"/>
    </row>
    <row r="60" spans="46:46" x14ac:dyDescent="0.25">
      <c r="AT60" s="21"/>
    </row>
    <row r="61" spans="46:46" x14ac:dyDescent="0.25">
      <c r="AT61" s="21"/>
    </row>
    <row r="62" spans="46:46" x14ac:dyDescent="0.25">
      <c r="AT62" s="21"/>
    </row>
    <row r="63" spans="46:46" x14ac:dyDescent="0.25">
      <c r="AT63" s="21"/>
    </row>
    <row r="64" spans="46:46" x14ac:dyDescent="0.25">
      <c r="AT64" s="21"/>
    </row>
    <row r="65" spans="46:46" x14ac:dyDescent="0.25">
      <c r="AT65" s="21"/>
    </row>
    <row r="66" spans="46:46" x14ac:dyDescent="0.25">
      <c r="AT66" s="21"/>
    </row>
    <row r="67" spans="46:46" x14ac:dyDescent="0.25">
      <c r="AT67" s="21"/>
    </row>
    <row r="68" spans="46:46" x14ac:dyDescent="0.25">
      <c r="AT68" s="21"/>
    </row>
    <row r="69" spans="46:46" x14ac:dyDescent="0.25">
      <c r="AT69" s="21"/>
    </row>
    <row r="70" spans="46:46" x14ac:dyDescent="0.25">
      <c r="AT70" s="21"/>
    </row>
    <row r="71" spans="46:46" x14ac:dyDescent="0.25">
      <c r="AT71" s="21"/>
    </row>
    <row r="72" spans="46:46" x14ac:dyDescent="0.25">
      <c r="AT72" s="21"/>
    </row>
  </sheetData>
  <mergeCells count="43">
    <mergeCell ref="AP4:AS4"/>
    <mergeCell ref="AP5:AQ5"/>
    <mergeCell ref="AR5:AS5"/>
    <mergeCell ref="AB5:AC5"/>
    <mergeCell ref="B4:E4"/>
    <mergeCell ref="F4:I4"/>
    <mergeCell ref="B5:C5"/>
    <mergeCell ref="Z5:AA5"/>
    <mergeCell ref="AH5:AI5"/>
    <mergeCell ref="AJ5:AK5"/>
    <mergeCell ref="AD5:AE5"/>
    <mergeCell ref="AL4:AO4"/>
    <mergeCell ref="AL5:AM5"/>
    <mergeCell ref="AN5:AO5"/>
    <mergeCell ref="AF5:AG5"/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A14:B14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4:A6"/>
    <mergeCell ref="AT4:AW4"/>
    <mergeCell ref="AX4:BA4"/>
    <mergeCell ref="AT5:AU5"/>
    <mergeCell ref="AV5:AW5"/>
    <mergeCell ref="AX5:AY5"/>
    <mergeCell ref="AZ5:B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2026-09-16T12:32:51Z</dcterms:modified>
</cp:coreProperties>
</file>