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0" windowHeight="13170" tabRatio="911"/>
  </bookViews>
  <sheets>
    <sheet name="Қарағанды" sheetId="10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7" i="10"/>
  <c r="AU7"/>
  <c r="AU11" s="1"/>
  <c r="AV7"/>
  <c r="AW7"/>
  <c r="AX7"/>
  <c r="AY7"/>
  <c r="AY11" s="1"/>
  <c r="AZ7"/>
  <c r="BA7"/>
  <c r="AS7"/>
  <c r="AR7"/>
  <c r="AQ7"/>
  <c r="AQ11" s="1"/>
  <c r="AP7"/>
  <c r="AO7"/>
  <c r="AN7"/>
  <c r="AM7"/>
  <c r="AM11" s="1"/>
  <c r="AL7"/>
  <c r="AK7"/>
  <c r="AJ7"/>
  <c r="AI7"/>
  <c r="AI11" s="1"/>
  <c r="AH7"/>
  <c r="AD7" l="1"/>
  <c r="AE7"/>
  <c r="AF7"/>
  <c r="AG7"/>
  <c r="S7"/>
  <c r="T7"/>
  <c r="U7"/>
  <c r="V7"/>
  <c r="W7"/>
  <c r="X7"/>
  <c r="Y7"/>
  <c r="Z7"/>
  <c r="AA7"/>
  <c r="AB7"/>
  <c r="AC7"/>
  <c r="C7"/>
  <c r="D7"/>
  <c r="E7"/>
  <c r="F7"/>
  <c r="G7"/>
  <c r="H7"/>
  <c r="I7"/>
  <c r="J7"/>
  <c r="K7"/>
  <c r="L7"/>
  <c r="M7"/>
  <c r="N7"/>
  <c r="O7"/>
  <c r="P7"/>
  <c r="Q7"/>
  <c r="R7"/>
  <c r="B7"/>
  <c r="AE11" l="1"/>
  <c r="W11"/>
  <c r="S11"/>
  <c r="O11"/>
  <c r="K11"/>
  <c r="G11"/>
  <c r="C11"/>
  <c r="AA11"/>
</calcChain>
</file>

<file path=xl/sharedStrings.xml><?xml version="1.0" encoding="utf-8"?>
<sst xmlns="http://schemas.openxmlformats.org/spreadsheetml/2006/main" count="91" uniqueCount="17">
  <si>
    <t>экспорт</t>
  </si>
  <si>
    <t>импорт</t>
  </si>
  <si>
    <t xml:space="preserve">
Көрсеткіштің атауы</t>
  </si>
  <si>
    <t>АӨК өнімдерінің экспорты мен импорты</t>
  </si>
  <si>
    <t>Қарағанды</t>
  </si>
  <si>
    <t xml:space="preserve">тонна
</t>
  </si>
  <si>
    <t xml:space="preserve">мың АҚШ доллары
</t>
  </si>
  <si>
    <t xml:space="preserve">
АӨК өнімдері бойынша барлығы:</t>
  </si>
  <si>
    <t xml:space="preserve">Өсімдік шаруашылығы
</t>
  </si>
  <si>
    <t xml:space="preserve">Мал шарушылығы
</t>
  </si>
  <si>
    <t xml:space="preserve">Өңделген а/ш өнімдері 
</t>
  </si>
  <si>
    <t xml:space="preserve">
   * Алдын ала деректер.</t>
  </si>
  <si>
    <t>АӨК өнімдері экспортының жалпы көлеміндегі өңделген өнімінің үлесі, %</t>
  </si>
  <si>
    <t>2025 жылғы қаңтар-желтоқсан*</t>
  </si>
  <si>
    <t>2025 жылғы қаңтар-сәуір*</t>
  </si>
  <si>
    <t>2026 жылғы қаңтар-сәуір*</t>
  </si>
  <si>
    <t>ү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</si>
</sst>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i/>
      <sz val="8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b/>
      <sz val="8"/>
      <color rgb="FFFF0000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3">
    <xf numFmtId="0" fontId="0" fillId="0" borderId="0" xfId="0"/>
    <xf numFmtId="164" fontId="2" fillId="0" borderId="0" xfId="0" applyNumberFormat="1" applyFont="1"/>
    <xf numFmtId="0" fontId="4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0" xfId="1" applyFont="1" applyFill="1"/>
    <xf numFmtId="164" fontId="3" fillId="0" borderId="0" xfId="0" applyNumberFormat="1" applyFont="1"/>
    <xf numFmtId="164" fontId="7" fillId="0" borderId="0" xfId="0" applyNumberFormat="1" applyFont="1" applyBorder="1"/>
    <xf numFmtId="0" fontId="9" fillId="0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1" fillId="0" borderId="0" xfId="0" applyNumberFormat="1" applyFont="1" applyFill="1" applyBorder="1"/>
    <xf numFmtId="164" fontId="9" fillId="0" borderId="0" xfId="1" applyNumberFormat="1" applyFont="1" applyFill="1" applyBorder="1"/>
    <xf numFmtId="165" fontId="9" fillId="0" borderId="0" xfId="0" applyNumberFormat="1" applyFont="1" applyFill="1"/>
    <xf numFmtId="164" fontId="9" fillId="0" borderId="0" xfId="1" applyNumberFormat="1" applyFont="1" applyFill="1"/>
    <xf numFmtId="164" fontId="9" fillId="0" borderId="0" xfId="1" applyNumberFormat="1" applyFont="1" applyFill="1" applyAlignment="1">
      <alignment horizontal="right"/>
    </xf>
    <xf numFmtId="164" fontId="8" fillId="0" borderId="2" xfId="0" applyNumberFormat="1" applyFont="1" applyBorder="1"/>
    <xf numFmtId="164" fontId="12" fillId="0" borderId="2" xfId="0" applyNumberFormat="1" applyFont="1" applyBorder="1"/>
    <xf numFmtId="0" fontId="8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/>
    <xf numFmtId="0" fontId="8" fillId="0" borderId="0" xfId="0" applyFont="1" applyAlignment="1">
      <alignment horizontal="left" wrapText="1" indent="1"/>
    </xf>
    <xf numFmtId="0" fontId="12" fillId="0" borderId="0" xfId="1" applyFont="1" applyFill="1" applyBorder="1" applyAlignment="1">
      <alignment horizontal="left"/>
    </xf>
    <xf numFmtId="0" fontId="9" fillId="0" borderId="0" xfId="1" applyFont="1" applyFill="1"/>
    <xf numFmtId="164" fontId="10" fillId="0" borderId="0" xfId="0" applyNumberFormat="1" applyFont="1"/>
    <xf numFmtId="164" fontId="13" fillId="0" borderId="0" xfId="0" applyNumberFormat="1" applyFont="1"/>
    <xf numFmtId="164" fontId="13" fillId="0" borderId="0" xfId="0" applyNumberFormat="1" applyFont="1" applyBorder="1"/>
    <xf numFmtId="0" fontId="14" fillId="0" borderId="0" xfId="0" applyFont="1"/>
    <xf numFmtId="0" fontId="14" fillId="0" borderId="0" xfId="0" applyFont="1" applyBorder="1"/>
    <xf numFmtId="164" fontId="12" fillId="0" borderId="2" xfId="1" applyNumberFormat="1" applyFont="1" applyFill="1" applyBorder="1" applyAlignment="1">
      <alignment wrapText="1"/>
    </xf>
    <xf numFmtId="164" fontId="7" fillId="0" borderId="2" xfId="0" applyNumberFormat="1" applyFont="1" applyBorder="1"/>
    <xf numFmtId="0" fontId="9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20"/>
  <sheetViews>
    <sheetView tabSelected="1" zoomScale="90" zoomScaleNormal="90" workbookViewId="0">
      <pane xSplit="1" ySplit="6" topLeftCell="AE7" activePane="bottomRight" state="frozen"/>
      <selection pane="topRight" activeCell="B1" sqref="B1"/>
      <selection pane="bottomLeft" activeCell="A7" sqref="A7"/>
      <selection pane="bottomRight" activeCell="AZ15" sqref="AZ15"/>
    </sheetView>
  </sheetViews>
  <sheetFormatPr defaultRowHeight="15"/>
  <cols>
    <col min="1" max="1" width="39.42578125" customWidth="1"/>
    <col min="24" max="25" width="9.28515625" customWidth="1"/>
    <col min="26" max="27" width="9.140625" customWidth="1"/>
    <col min="28" max="29" width="9.28515625" customWidth="1"/>
  </cols>
  <sheetData>
    <row r="1" spans="1:53" s="2" customFormat="1" ht="29.25" customHeight="1">
      <c r="A1" s="33" t="s">
        <v>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25"/>
      <c r="AQ1" s="25"/>
      <c r="AR1" s="25"/>
      <c r="AS1" s="25"/>
    </row>
    <row r="2" spans="1:53" s="2" customFormat="1" ht="21.75" customHeight="1">
      <c r="A2" s="33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25"/>
      <c r="AQ2" s="25"/>
      <c r="AR2" s="25"/>
      <c r="AS2" s="25"/>
    </row>
    <row r="3" spans="1:53" s="2" customFormat="1" ht="1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</row>
    <row r="4" spans="1:53" s="3" customFormat="1" ht="25.5" customHeight="1">
      <c r="A4" s="36" t="s">
        <v>2</v>
      </c>
      <c r="B4" s="32">
        <v>2015</v>
      </c>
      <c r="C4" s="32"/>
      <c r="D4" s="32"/>
      <c r="E4" s="32"/>
      <c r="F4" s="32">
        <v>2016</v>
      </c>
      <c r="G4" s="32"/>
      <c r="H4" s="32"/>
      <c r="I4" s="32"/>
      <c r="J4" s="32">
        <v>2017</v>
      </c>
      <c r="K4" s="32"/>
      <c r="L4" s="32"/>
      <c r="M4" s="32"/>
      <c r="N4" s="32">
        <v>2018</v>
      </c>
      <c r="O4" s="32"/>
      <c r="P4" s="32"/>
      <c r="Q4" s="32"/>
      <c r="R4" s="32">
        <v>2019</v>
      </c>
      <c r="S4" s="32"/>
      <c r="T4" s="32"/>
      <c r="U4" s="32"/>
      <c r="V4" s="32">
        <v>2020</v>
      </c>
      <c r="W4" s="32"/>
      <c r="X4" s="32"/>
      <c r="Y4" s="32"/>
      <c r="Z4" s="42">
        <v>2021</v>
      </c>
      <c r="AA4" s="42"/>
      <c r="AB4" s="42"/>
      <c r="AC4" s="42"/>
      <c r="AD4" s="39">
        <v>2022</v>
      </c>
      <c r="AE4" s="40"/>
      <c r="AF4" s="40"/>
      <c r="AG4" s="41"/>
      <c r="AH4" s="29">
        <v>2023</v>
      </c>
      <c r="AI4" s="30"/>
      <c r="AJ4" s="30"/>
      <c r="AK4" s="31"/>
      <c r="AL4" s="29">
        <v>2024</v>
      </c>
      <c r="AM4" s="30"/>
      <c r="AN4" s="30"/>
      <c r="AO4" s="31"/>
      <c r="AP4" s="29" t="s">
        <v>13</v>
      </c>
      <c r="AQ4" s="30"/>
      <c r="AR4" s="30"/>
      <c r="AS4" s="31"/>
      <c r="AT4" s="29" t="s">
        <v>14</v>
      </c>
      <c r="AU4" s="30"/>
      <c r="AV4" s="30"/>
      <c r="AW4" s="31"/>
      <c r="AX4" s="29" t="s">
        <v>15</v>
      </c>
      <c r="AY4" s="30"/>
      <c r="AZ4" s="30"/>
      <c r="BA4" s="31"/>
    </row>
    <row r="5" spans="1:53" s="4" customFormat="1" ht="20.25" customHeight="1">
      <c r="A5" s="37"/>
      <c r="B5" s="34" t="s">
        <v>0</v>
      </c>
      <c r="C5" s="35"/>
      <c r="D5" s="32" t="s">
        <v>1</v>
      </c>
      <c r="E5" s="32"/>
      <c r="F5" s="34" t="s">
        <v>0</v>
      </c>
      <c r="G5" s="35"/>
      <c r="H5" s="32" t="s">
        <v>1</v>
      </c>
      <c r="I5" s="32"/>
      <c r="J5" s="34" t="s">
        <v>0</v>
      </c>
      <c r="K5" s="35"/>
      <c r="L5" s="32" t="s">
        <v>1</v>
      </c>
      <c r="M5" s="32"/>
      <c r="N5" s="34" t="s">
        <v>0</v>
      </c>
      <c r="O5" s="35"/>
      <c r="P5" s="32" t="s">
        <v>1</v>
      </c>
      <c r="Q5" s="32"/>
      <c r="R5" s="32" t="s">
        <v>0</v>
      </c>
      <c r="S5" s="32"/>
      <c r="T5" s="32" t="s">
        <v>1</v>
      </c>
      <c r="U5" s="32"/>
      <c r="V5" s="32" t="s">
        <v>0</v>
      </c>
      <c r="W5" s="32"/>
      <c r="X5" s="32" t="s">
        <v>1</v>
      </c>
      <c r="Y5" s="32"/>
      <c r="Z5" s="32" t="s">
        <v>0</v>
      </c>
      <c r="AA5" s="32"/>
      <c r="AB5" s="32" t="s">
        <v>1</v>
      </c>
      <c r="AC5" s="32"/>
      <c r="AD5" s="32" t="s">
        <v>0</v>
      </c>
      <c r="AE5" s="32"/>
      <c r="AF5" s="32" t="s">
        <v>1</v>
      </c>
      <c r="AG5" s="32"/>
      <c r="AH5" s="32" t="s">
        <v>0</v>
      </c>
      <c r="AI5" s="32"/>
      <c r="AJ5" s="32" t="s">
        <v>1</v>
      </c>
      <c r="AK5" s="32"/>
      <c r="AL5" s="32" t="s">
        <v>0</v>
      </c>
      <c r="AM5" s="32"/>
      <c r="AN5" s="32" t="s">
        <v>1</v>
      </c>
      <c r="AO5" s="32"/>
      <c r="AP5" s="32" t="s">
        <v>0</v>
      </c>
      <c r="AQ5" s="32"/>
      <c r="AR5" s="32" t="s">
        <v>1</v>
      </c>
      <c r="AS5" s="32"/>
      <c r="AT5" s="32" t="s">
        <v>0</v>
      </c>
      <c r="AU5" s="32"/>
      <c r="AV5" s="32" t="s">
        <v>1</v>
      </c>
      <c r="AW5" s="32"/>
      <c r="AX5" s="32" t="s">
        <v>0</v>
      </c>
      <c r="AY5" s="32"/>
      <c r="AZ5" s="32" t="s">
        <v>1</v>
      </c>
      <c r="BA5" s="32"/>
    </row>
    <row r="6" spans="1:53" s="3" customFormat="1" ht="33.75">
      <c r="A6" s="38"/>
      <c r="B6" s="8" t="s">
        <v>5</v>
      </c>
      <c r="C6" s="8" t="s">
        <v>6</v>
      </c>
      <c r="D6" s="8" t="s">
        <v>5</v>
      </c>
      <c r="E6" s="8" t="s">
        <v>6</v>
      </c>
      <c r="F6" s="8" t="s">
        <v>5</v>
      </c>
      <c r="G6" s="8" t="s">
        <v>6</v>
      </c>
      <c r="H6" s="8" t="s">
        <v>5</v>
      </c>
      <c r="I6" s="8" t="s">
        <v>6</v>
      </c>
      <c r="J6" s="8" t="s">
        <v>5</v>
      </c>
      <c r="K6" s="8" t="s">
        <v>6</v>
      </c>
      <c r="L6" s="8" t="s">
        <v>5</v>
      </c>
      <c r="M6" s="8" t="s">
        <v>6</v>
      </c>
      <c r="N6" s="8" t="s">
        <v>5</v>
      </c>
      <c r="O6" s="8" t="s">
        <v>6</v>
      </c>
      <c r="P6" s="8" t="s">
        <v>5</v>
      </c>
      <c r="Q6" s="8" t="s">
        <v>6</v>
      </c>
      <c r="R6" s="8" t="s">
        <v>5</v>
      </c>
      <c r="S6" s="8" t="s">
        <v>6</v>
      </c>
      <c r="T6" s="8" t="s">
        <v>5</v>
      </c>
      <c r="U6" s="8" t="s">
        <v>6</v>
      </c>
      <c r="V6" s="8" t="s">
        <v>5</v>
      </c>
      <c r="W6" s="8" t="s">
        <v>6</v>
      </c>
      <c r="X6" s="8" t="s">
        <v>5</v>
      </c>
      <c r="Y6" s="8" t="s">
        <v>6</v>
      </c>
      <c r="Z6" s="8" t="s">
        <v>5</v>
      </c>
      <c r="AA6" s="8" t="s">
        <v>6</v>
      </c>
      <c r="AB6" s="8" t="s">
        <v>5</v>
      </c>
      <c r="AC6" s="8" t="s">
        <v>6</v>
      </c>
      <c r="AD6" s="8" t="s">
        <v>5</v>
      </c>
      <c r="AE6" s="8" t="s">
        <v>6</v>
      </c>
      <c r="AF6" s="8" t="s">
        <v>5</v>
      </c>
      <c r="AG6" s="8" t="s">
        <v>6</v>
      </c>
      <c r="AH6" s="8" t="s">
        <v>5</v>
      </c>
      <c r="AI6" s="8" t="s">
        <v>6</v>
      </c>
      <c r="AJ6" s="8" t="s">
        <v>5</v>
      </c>
      <c r="AK6" s="8" t="s">
        <v>6</v>
      </c>
      <c r="AL6" s="8" t="s">
        <v>5</v>
      </c>
      <c r="AM6" s="8" t="s">
        <v>6</v>
      </c>
      <c r="AN6" s="8" t="s">
        <v>5</v>
      </c>
      <c r="AO6" s="8" t="s">
        <v>6</v>
      </c>
      <c r="AP6" s="8" t="s">
        <v>5</v>
      </c>
      <c r="AQ6" s="8" t="s">
        <v>6</v>
      </c>
      <c r="AR6" s="8" t="s">
        <v>5</v>
      </c>
      <c r="AS6" s="8" t="s">
        <v>6</v>
      </c>
      <c r="AT6" s="8" t="s">
        <v>5</v>
      </c>
      <c r="AU6" s="8" t="s">
        <v>6</v>
      </c>
      <c r="AV6" s="8" t="s">
        <v>5</v>
      </c>
      <c r="AW6" s="8" t="s">
        <v>6</v>
      </c>
      <c r="AX6" s="8" t="s">
        <v>5</v>
      </c>
      <c r="AY6" s="8" t="s">
        <v>6</v>
      </c>
      <c r="AZ6" s="8" t="s">
        <v>5</v>
      </c>
      <c r="BA6" s="8" t="s">
        <v>6</v>
      </c>
    </row>
    <row r="7" spans="1:53" s="6" customFormat="1" ht="30.75" customHeight="1">
      <c r="A7" s="9" t="s">
        <v>7</v>
      </c>
      <c r="B7" s="10">
        <f>B8+B9+B10</f>
        <v>54340.844750000004</v>
      </c>
      <c r="C7" s="10">
        <f t="shared" ref="C7:R7" si="0">C8+C9+C10</f>
        <v>15860.500969999999</v>
      </c>
      <c r="D7" s="10">
        <f t="shared" si="0"/>
        <v>111741.98834999997</v>
      </c>
      <c r="E7" s="10">
        <f t="shared" si="0"/>
        <v>114031.89633000006</v>
      </c>
      <c r="F7" s="10">
        <f t="shared" si="0"/>
        <v>43015.544329999997</v>
      </c>
      <c r="G7" s="10">
        <f t="shared" si="0"/>
        <v>16078.186020000001</v>
      </c>
      <c r="H7" s="10">
        <f t="shared" si="0"/>
        <v>89362.559689999995</v>
      </c>
      <c r="I7" s="10">
        <f t="shared" si="0"/>
        <v>109732.66843999999</v>
      </c>
      <c r="J7" s="10">
        <f t="shared" si="0"/>
        <v>27781.739250000002</v>
      </c>
      <c r="K7" s="10">
        <f t="shared" si="0"/>
        <v>20151.367869999998</v>
      </c>
      <c r="L7" s="10">
        <f t="shared" si="0"/>
        <v>92448.46063000006</v>
      </c>
      <c r="M7" s="10">
        <f t="shared" si="0"/>
        <v>120475.18169999997</v>
      </c>
      <c r="N7" s="10">
        <f t="shared" si="0"/>
        <v>27649.592749999996</v>
      </c>
      <c r="O7" s="10">
        <f t="shared" si="0"/>
        <v>24358.250810000001</v>
      </c>
      <c r="P7" s="10">
        <f t="shared" si="0"/>
        <v>98052.117510000011</v>
      </c>
      <c r="Q7" s="10">
        <f t="shared" si="0"/>
        <v>126576.85853000006</v>
      </c>
      <c r="R7" s="10">
        <f t="shared" si="0"/>
        <v>31302.011689999999</v>
      </c>
      <c r="S7" s="10">
        <f>S8+S9+S10</f>
        <v>22229.223570000002</v>
      </c>
      <c r="T7" s="10">
        <f t="shared" ref="T7" si="1">T8+T9+T10</f>
        <v>98591.016420000029</v>
      </c>
      <c r="U7" s="10">
        <f t="shared" ref="U7" si="2">U8+U9+U10</f>
        <v>121015.95262</v>
      </c>
      <c r="V7" s="10">
        <f t="shared" ref="V7" si="3">V8+V9+V10</f>
        <v>32318.920100000007</v>
      </c>
      <c r="W7" s="10">
        <f t="shared" ref="W7" si="4">W8+W9+W10</f>
        <v>16376.567349999999</v>
      </c>
      <c r="X7" s="10">
        <f t="shared" ref="X7" si="5">X8+X9+X10</f>
        <v>84125.469929999992</v>
      </c>
      <c r="Y7" s="10">
        <f t="shared" ref="Y7" si="6">Y8+Y9+Y10</f>
        <v>123506.75536000001</v>
      </c>
      <c r="Z7" s="10">
        <f t="shared" ref="Z7" si="7">Z8+Z9+Z10</f>
        <v>20939.44976</v>
      </c>
      <c r="AA7" s="10">
        <f t="shared" ref="AA7" si="8">AA8+AA9+AA10</f>
        <v>16280.913339999999</v>
      </c>
      <c r="AB7" s="10">
        <f t="shared" ref="AB7" si="9">AB8+AB9+AB10</f>
        <v>127560.93136000002</v>
      </c>
      <c r="AC7" s="10">
        <f t="shared" ref="AC7" si="10">AC8+AC9+AC10</f>
        <v>159637.73441000003</v>
      </c>
      <c r="AD7" s="10">
        <f>AD8+AD9+AD10</f>
        <v>23138.294819999999</v>
      </c>
      <c r="AE7" s="10">
        <f t="shared" ref="AE7" si="11">AE8+AE9+AE10</f>
        <v>28674.733230000005</v>
      </c>
      <c r="AF7" s="10">
        <f t="shared" ref="AF7" si="12">AF8+AF9+AF10</f>
        <v>123097.07655000006</v>
      </c>
      <c r="AG7" s="10">
        <f t="shared" ref="AG7:BA7" si="13">AG8+AG9+AG10</f>
        <v>189936.21064999988</v>
      </c>
      <c r="AH7" s="10">
        <f t="shared" si="13"/>
        <v>17186.428240000001</v>
      </c>
      <c r="AI7" s="10">
        <f t="shared" si="13"/>
        <v>21237.102770000001</v>
      </c>
      <c r="AJ7" s="10">
        <f t="shared" si="13"/>
        <v>200916.51902000001</v>
      </c>
      <c r="AK7" s="10">
        <f t="shared" si="13"/>
        <v>179058.74840000001</v>
      </c>
      <c r="AL7" s="10">
        <f t="shared" si="13"/>
        <v>28616.137549999999</v>
      </c>
      <c r="AM7" s="10">
        <f t="shared" si="13"/>
        <v>31097.042699999998</v>
      </c>
      <c r="AN7" s="10">
        <f t="shared" si="13"/>
        <v>235884.37767999992</v>
      </c>
      <c r="AO7" s="10">
        <f t="shared" si="13"/>
        <v>207831.44850999999</v>
      </c>
      <c r="AP7" s="10">
        <f t="shared" si="13"/>
        <v>156847.61696999997</v>
      </c>
      <c r="AQ7" s="10">
        <f t="shared" si="13"/>
        <v>50102.496619999984</v>
      </c>
      <c r="AR7" s="10">
        <f t="shared" si="13"/>
        <v>106313.74990000002</v>
      </c>
      <c r="AS7" s="10">
        <f t="shared" si="13"/>
        <v>210156.26063000003</v>
      </c>
      <c r="AT7" s="10">
        <f t="shared" si="13"/>
        <v>38209.426139999996</v>
      </c>
      <c r="AU7" s="10">
        <f t="shared" si="13"/>
        <v>16380.625410000002</v>
      </c>
      <c r="AV7" s="10">
        <f t="shared" si="13"/>
        <v>37639.716410000008</v>
      </c>
      <c r="AW7" s="10">
        <f t="shared" si="13"/>
        <v>63538.265990000007</v>
      </c>
      <c r="AX7" s="10">
        <f t="shared" si="13"/>
        <v>41681.650950000003</v>
      </c>
      <c r="AY7" s="10">
        <f t="shared" si="13"/>
        <v>21480.347790000003</v>
      </c>
      <c r="AZ7" s="10">
        <f t="shared" si="13"/>
        <v>32621.63133</v>
      </c>
      <c r="BA7" s="10">
        <f t="shared" si="13"/>
        <v>59023.256620000007</v>
      </c>
    </row>
    <row r="8" spans="1:53" s="1" customFormat="1" ht="30" customHeight="1">
      <c r="A8" s="11" t="s">
        <v>8</v>
      </c>
      <c r="B8" s="11">
        <v>35576.184000000001</v>
      </c>
      <c r="C8" s="11">
        <v>7615.1714899999997</v>
      </c>
      <c r="D8" s="11">
        <v>28976.946190000002</v>
      </c>
      <c r="E8" s="11">
        <v>8156.8748100000003</v>
      </c>
      <c r="F8" s="11">
        <v>1390.6601899999998</v>
      </c>
      <c r="G8" s="11">
        <v>3019.3834100000004</v>
      </c>
      <c r="H8" s="11">
        <v>2914.9673100000009</v>
      </c>
      <c r="I8" s="11">
        <v>2241.0323700000008</v>
      </c>
      <c r="J8" s="11">
        <v>5897.8018399999992</v>
      </c>
      <c r="K8" s="11">
        <v>10141.464959999998</v>
      </c>
      <c r="L8" s="11">
        <v>4117.6730999999991</v>
      </c>
      <c r="M8" s="11">
        <v>2306.4848700000002</v>
      </c>
      <c r="N8" s="11">
        <v>6757.7346099999995</v>
      </c>
      <c r="O8" s="11">
        <v>12166.89198</v>
      </c>
      <c r="P8" s="11">
        <v>11041.977619999996</v>
      </c>
      <c r="Q8" s="11">
        <v>2185.2335400000006</v>
      </c>
      <c r="R8" s="11">
        <v>3992.2027600000001</v>
      </c>
      <c r="S8" s="11">
        <v>9302.2654600000023</v>
      </c>
      <c r="T8" s="11">
        <v>10723.409500000005</v>
      </c>
      <c r="U8" s="11">
        <v>5215.7334500000015</v>
      </c>
      <c r="V8" s="11">
        <v>468.83115000000004</v>
      </c>
      <c r="W8" s="11">
        <v>1194.89123</v>
      </c>
      <c r="X8" s="11">
        <v>8364.1783600000017</v>
      </c>
      <c r="Y8" s="11">
        <v>2901.4300900000003</v>
      </c>
      <c r="Z8" s="11">
        <v>1688.5772200000001</v>
      </c>
      <c r="AA8" s="11">
        <v>656.67675000000008</v>
      </c>
      <c r="AB8" s="11">
        <v>42889.737529999999</v>
      </c>
      <c r="AC8" s="11">
        <v>12755.324900000005</v>
      </c>
      <c r="AD8" s="11">
        <v>1654.1965699999996</v>
      </c>
      <c r="AE8" s="11">
        <v>3022.7441100000001</v>
      </c>
      <c r="AF8" s="11">
        <v>35663.630150000005</v>
      </c>
      <c r="AG8" s="11">
        <v>11848.356910000002</v>
      </c>
      <c r="AH8" s="12">
        <v>452.59095000000002</v>
      </c>
      <c r="AI8" s="12">
        <v>3079.4319699999996</v>
      </c>
      <c r="AJ8" s="12">
        <v>114407.14058000001</v>
      </c>
      <c r="AK8" s="12">
        <v>25494.020909999996</v>
      </c>
      <c r="AL8" s="12">
        <v>13195.470500000001</v>
      </c>
      <c r="AM8" s="12">
        <v>15219.593719999999</v>
      </c>
      <c r="AN8" s="12">
        <v>140986.89603999993</v>
      </c>
      <c r="AO8" s="12">
        <v>31074.84268999999</v>
      </c>
      <c r="AP8" s="12">
        <v>11358.81488</v>
      </c>
      <c r="AQ8" s="12">
        <v>4388.3340900000003</v>
      </c>
      <c r="AR8" s="12">
        <v>15659.653729999998</v>
      </c>
      <c r="AS8" s="12">
        <v>7457.2612800000006</v>
      </c>
      <c r="AT8" s="12">
        <v>10528.17009</v>
      </c>
      <c r="AU8" s="12">
        <v>2970.7525999999998</v>
      </c>
      <c r="AV8" s="12">
        <v>8564.1335600000002</v>
      </c>
      <c r="AW8" s="12">
        <v>3347.76737</v>
      </c>
      <c r="AX8" s="12">
        <v>163.01093000000003</v>
      </c>
      <c r="AY8" s="12">
        <v>857.50862999999993</v>
      </c>
      <c r="AZ8" s="12">
        <v>8792.3642100000034</v>
      </c>
      <c r="BA8" s="12">
        <v>2875.2503800000004</v>
      </c>
    </row>
    <row r="9" spans="1:53" s="1" customFormat="1" ht="17.25" customHeight="1">
      <c r="A9" s="11" t="s">
        <v>9</v>
      </c>
      <c r="B9" s="13">
        <v>897.39700000000005</v>
      </c>
      <c r="C9" s="13">
        <v>697.79838999999993</v>
      </c>
      <c r="D9" s="13">
        <v>1142.252</v>
      </c>
      <c r="E9" s="13">
        <v>3020.4375099999997</v>
      </c>
      <c r="F9" s="13">
        <v>655.28</v>
      </c>
      <c r="G9" s="13">
        <v>285.43908999999996</v>
      </c>
      <c r="H9" s="13">
        <v>822.70929999999998</v>
      </c>
      <c r="I9" s="13">
        <v>1611.4185399999999</v>
      </c>
      <c r="J9" s="11">
        <v>116</v>
      </c>
      <c r="K9" s="11">
        <v>52.921300000000002</v>
      </c>
      <c r="L9" s="11">
        <v>1083.2064700000001</v>
      </c>
      <c r="M9" s="11">
        <v>2985.8822600000003</v>
      </c>
      <c r="N9" s="11">
        <v>629.58129999999994</v>
      </c>
      <c r="O9" s="11">
        <v>465.92375000000004</v>
      </c>
      <c r="P9" s="11">
        <v>1662.9117500000002</v>
      </c>
      <c r="Q9" s="11">
        <v>3879.8184900000001</v>
      </c>
      <c r="R9" s="11">
        <v>485.93299999999999</v>
      </c>
      <c r="S9" s="11">
        <v>306.52773000000002</v>
      </c>
      <c r="T9" s="11">
        <v>2309.0370700000003</v>
      </c>
      <c r="U9" s="11">
        <v>6137.7633000000005</v>
      </c>
      <c r="V9" s="11">
        <v>834.93000000000006</v>
      </c>
      <c r="W9" s="11">
        <v>571.74552999999992</v>
      </c>
      <c r="X9" s="11">
        <v>2161.3255399999998</v>
      </c>
      <c r="Y9" s="11">
        <v>3898.4881099999998</v>
      </c>
      <c r="Z9" s="11">
        <v>968.42999999999984</v>
      </c>
      <c r="AA9" s="11">
        <v>781.15081000000009</v>
      </c>
      <c r="AB9" s="11">
        <v>2984.5235900000002</v>
      </c>
      <c r="AC9" s="11">
        <v>5607.3612500000017</v>
      </c>
      <c r="AD9" s="11">
        <v>1735.61204</v>
      </c>
      <c r="AE9" s="11">
        <v>3060.3767900000003</v>
      </c>
      <c r="AF9" s="11">
        <v>2858.56169</v>
      </c>
      <c r="AG9" s="11">
        <v>5793.851709999999</v>
      </c>
      <c r="AH9" s="13">
        <v>3047.0796299999997</v>
      </c>
      <c r="AI9" s="13">
        <v>5069.0875299999998</v>
      </c>
      <c r="AJ9" s="13">
        <v>2271.2353100000005</v>
      </c>
      <c r="AK9" s="13">
        <v>4245.2259999999997</v>
      </c>
      <c r="AL9" s="13">
        <v>1069.9939999999997</v>
      </c>
      <c r="AM9" s="13">
        <v>2454.0705400000002</v>
      </c>
      <c r="AN9" s="13">
        <v>2449.9224399999998</v>
      </c>
      <c r="AO9" s="13">
        <v>5184.7925899999991</v>
      </c>
      <c r="AP9" s="13">
        <v>338.45249999999999</v>
      </c>
      <c r="AQ9" s="13">
        <v>312.50882000000001</v>
      </c>
      <c r="AR9" s="13">
        <v>2485.94947</v>
      </c>
      <c r="AS9" s="13">
        <v>6622.9755699999996</v>
      </c>
      <c r="AT9" s="13">
        <v>99.2</v>
      </c>
      <c r="AU9" s="13">
        <v>82.084249999999997</v>
      </c>
      <c r="AV9" s="13">
        <v>1100.4640399999998</v>
      </c>
      <c r="AW9" s="13">
        <v>2177.8891600000002</v>
      </c>
      <c r="AX9" s="13">
        <v>218.79500000000002</v>
      </c>
      <c r="AY9" s="13">
        <v>267.14805000000001</v>
      </c>
      <c r="AZ9" s="13">
        <v>795.85746000000006</v>
      </c>
      <c r="BA9" s="13">
        <v>2159.9763600000001</v>
      </c>
    </row>
    <row r="10" spans="1:53" s="1" customFormat="1" ht="20.25" customHeight="1">
      <c r="A10" s="11" t="s">
        <v>10</v>
      </c>
      <c r="B10" s="14">
        <v>17867.263750000002</v>
      </c>
      <c r="C10" s="14">
        <v>7547.5310899999986</v>
      </c>
      <c r="D10" s="14">
        <v>81622.790159999975</v>
      </c>
      <c r="E10" s="14">
        <v>102854.58401000006</v>
      </c>
      <c r="F10" s="14">
        <v>40969.604139999996</v>
      </c>
      <c r="G10" s="14">
        <v>12773.363520000001</v>
      </c>
      <c r="H10" s="14">
        <v>85624.88308</v>
      </c>
      <c r="I10" s="14">
        <v>105880.21752999999</v>
      </c>
      <c r="J10" s="14">
        <v>21767.937410000002</v>
      </c>
      <c r="K10" s="14">
        <v>9956.9816100000007</v>
      </c>
      <c r="L10" s="14">
        <v>87247.581060000055</v>
      </c>
      <c r="M10" s="14">
        <v>115182.81456999997</v>
      </c>
      <c r="N10" s="14">
        <v>20262.276839999995</v>
      </c>
      <c r="O10" s="14">
        <v>11725.435080000001</v>
      </c>
      <c r="P10" s="14">
        <v>85347.228140000021</v>
      </c>
      <c r="Q10" s="14">
        <v>120511.80650000005</v>
      </c>
      <c r="R10" s="14">
        <v>26823.875929999998</v>
      </c>
      <c r="S10" s="14">
        <v>12620.430379999998</v>
      </c>
      <c r="T10" s="14">
        <v>85558.569850000029</v>
      </c>
      <c r="U10" s="14">
        <v>109662.45586999999</v>
      </c>
      <c r="V10" s="14">
        <v>31015.158950000008</v>
      </c>
      <c r="W10" s="14">
        <v>14609.93059</v>
      </c>
      <c r="X10" s="14">
        <v>73599.966029999996</v>
      </c>
      <c r="Y10" s="14">
        <v>116706.83716000001</v>
      </c>
      <c r="Z10" s="14">
        <v>18282.44254</v>
      </c>
      <c r="AA10" s="14">
        <v>14843.085779999999</v>
      </c>
      <c r="AB10" s="14">
        <v>81686.670240000021</v>
      </c>
      <c r="AC10" s="14">
        <v>141275.04826000004</v>
      </c>
      <c r="AD10" s="14">
        <v>19748.486209999999</v>
      </c>
      <c r="AE10" s="14">
        <v>22591.612330000007</v>
      </c>
      <c r="AF10" s="14">
        <v>84574.884710000057</v>
      </c>
      <c r="AG10" s="14">
        <v>172294.00202999989</v>
      </c>
      <c r="AH10" s="14">
        <v>13686.757660000001</v>
      </c>
      <c r="AI10" s="14">
        <v>13088.583270000001</v>
      </c>
      <c r="AJ10" s="14">
        <v>84238.143130000011</v>
      </c>
      <c r="AK10" s="14">
        <v>149319.50149000002</v>
      </c>
      <c r="AL10" s="14">
        <v>14350.673049999998</v>
      </c>
      <c r="AM10" s="14">
        <v>13423.37844</v>
      </c>
      <c r="AN10" s="14">
        <v>92447.559199999974</v>
      </c>
      <c r="AO10" s="14">
        <v>171571.81323</v>
      </c>
      <c r="AP10" s="14">
        <v>145150.34958999997</v>
      </c>
      <c r="AQ10" s="14">
        <v>45401.653709999984</v>
      </c>
      <c r="AR10" s="14">
        <v>88168.146700000027</v>
      </c>
      <c r="AS10" s="14">
        <v>196076.02378000005</v>
      </c>
      <c r="AT10" s="14">
        <v>27582.056049999996</v>
      </c>
      <c r="AU10" s="14">
        <v>13327.788560000003</v>
      </c>
      <c r="AV10" s="14">
        <v>27975.118810000007</v>
      </c>
      <c r="AW10" s="14">
        <v>58012.609460000007</v>
      </c>
      <c r="AX10" s="14">
        <v>41299.845020000001</v>
      </c>
      <c r="AY10" s="14">
        <v>20355.691110000003</v>
      </c>
      <c r="AZ10" s="14">
        <v>23033.409659999998</v>
      </c>
      <c r="BA10" s="14">
        <v>53988.029880000009</v>
      </c>
    </row>
    <row r="11" spans="1:53" s="7" customFormat="1" ht="28.5" customHeight="1">
      <c r="A11" s="27" t="s">
        <v>12</v>
      </c>
      <c r="B11" s="15"/>
      <c r="C11" s="15">
        <f>C10/C7*100</f>
        <v>47.58696528108468</v>
      </c>
      <c r="D11" s="15"/>
      <c r="E11" s="15"/>
      <c r="F11" s="15"/>
      <c r="G11" s="15">
        <f>G10/G7*100</f>
        <v>79.445302499367401</v>
      </c>
      <c r="H11" s="15"/>
      <c r="I11" s="15"/>
      <c r="J11" s="15"/>
      <c r="K11" s="15">
        <f>K10/K7*100</f>
        <v>49.410946563202224</v>
      </c>
      <c r="L11" s="15"/>
      <c r="M11" s="15"/>
      <c r="N11" s="15"/>
      <c r="O11" s="15">
        <f>O10/O7*100</f>
        <v>48.13742649856556</v>
      </c>
      <c r="P11" s="15"/>
      <c r="Q11" s="15"/>
      <c r="R11" s="15"/>
      <c r="S11" s="15">
        <f>S10/S7*100</f>
        <v>56.774049441079946</v>
      </c>
      <c r="T11" s="15"/>
      <c r="U11" s="15"/>
      <c r="V11" s="15"/>
      <c r="W11" s="15">
        <f>W10/W7*100</f>
        <v>89.212411110073077</v>
      </c>
      <c r="X11" s="15"/>
      <c r="Y11" s="15"/>
      <c r="Z11" s="15"/>
      <c r="AA11" s="15">
        <f>AA10/AA7*100</f>
        <v>91.168630838004333</v>
      </c>
      <c r="AB11" s="15"/>
      <c r="AC11" s="15"/>
      <c r="AD11" s="15"/>
      <c r="AE11" s="15">
        <f>AE10/AE7*100</f>
        <v>78.785780320230742</v>
      </c>
      <c r="AF11" s="15"/>
      <c r="AG11" s="15"/>
      <c r="AH11" s="16"/>
      <c r="AI11" s="16">
        <f t="shared" ref="AI11:AM11" si="14">AI10/AI7*100</f>
        <v>61.630738485144136</v>
      </c>
      <c r="AJ11" s="16"/>
      <c r="AK11" s="16"/>
      <c r="AL11" s="16"/>
      <c r="AM11" s="16">
        <f t="shared" si="14"/>
        <v>43.166093218246765</v>
      </c>
      <c r="AN11" s="16"/>
      <c r="AO11" s="16"/>
      <c r="AP11" s="15"/>
      <c r="AQ11" s="15">
        <f>AQ10/AQ7*100</f>
        <v>90.617547573221117</v>
      </c>
      <c r="AR11" s="15"/>
      <c r="AS11" s="15"/>
      <c r="AT11" s="28"/>
      <c r="AU11" s="15">
        <f>AU10/AU7*100</f>
        <v>81.363123973665182</v>
      </c>
      <c r="AV11" s="28"/>
      <c r="AW11" s="28"/>
      <c r="AX11" s="28"/>
      <c r="AY11" s="15">
        <f>AY10/AY7*100</f>
        <v>94.764252930189642</v>
      </c>
      <c r="AZ11" s="28"/>
      <c r="BA11" s="28"/>
    </row>
    <row r="12" spans="1:53" s="7" customFormat="1" ht="11.25" customHeight="1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53" s="5" customFormat="1" ht="15.75" customHeight="1">
      <c r="A13" s="19" t="s">
        <v>11</v>
      </c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</row>
    <row r="14" spans="1:53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6"/>
      <c r="AC14" s="26"/>
      <c r="AD14" s="26"/>
      <c r="AE14" s="26"/>
      <c r="AF14" s="26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</row>
    <row r="15" spans="1:53">
      <c r="A15" s="25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3"/>
      <c r="Z15" s="23"/>
      <c r="AA15" s="23"/>
      <c r="AB15" s="24"/>
      <c r="AC15" s="24"/>
      <c r="AD15" s="24"/>
      <c r="AE15" s="24"/>
      <c r="AF15" s="24"/>
      <c r="AG15" s="24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</row>
    <row r="16" spans="1:5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</row>
    <row r="20" spans="40:40">
      <c r="AN20" t="s">
        <v>16</v>
      </c>
    </row>
  </sheetData>
  <mergeCells count="42">
    <mergeCell ref="AT4:AW4"/>
    <mergeCell ref="AT5:AU5"/>
    <mergeCell ref="AV5:AW5"/>
    <mergeCell ref="AX4:BA4"/>
    <mergeCell ref="AX5:AY5"/>
    <mergeCell ref="AZ5:BA5"/>
    <mergeCell ref="AH4:AK4"/>
    <mergeCell ref="AH5:AI5"/>
    <mergeCell ref="AJ5:AK5"/>
    <mergeCell ref="AL4:AO4"/>
    <mergeCell ref="AL5:AM5"/>
    <mergeCell ref="AN5:AO5"/>
    <mergeCell ref="AD5:AE5"/>
    <mergeCell ref="J4:M4"/>
    <mergeCell ref="N4:Q4"/>
    <mergeCell ref="AF5:AG5"/>
    <mergeCell ref="AB5:AC5"/>
    <mergeCell ref="AD4:AG4"/>
    <mergeCell ref="V4:Y4"/>
    <mergeCell ref="Z4:AC4"/>
    <mergeCell ref="A4:A6"/>
    <mergeCell ref="R4:U4"/>
    <mergeCell ref="B4:E4"/>
    <mergeCell ref="F4:I4"/>
    <mergeCell ref="Z5:AA5"/>
    <mergeCell ref="B5:C5"/>
    <mergeCell ref="AP4:AS4"/>
    <mergeCell ref="AP5:AQ5"/>
    <mergeCell ref="AR5:AS5"/>
    <mergeCell ref="A1:AO1"/>
    <mergeCell ref="A2:AO2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Қарағанды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2026-06-16T05:18:45Z</dcterms:modified>
</cp:coreProperties>
</file>