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32760" yWindow="32760" windowWidth="25440" windowHeight="12165" tabRatio="899"/>
  </bookViews>
  <sheets>
    <sheet name="2015-2026" sheetId="10" r:id="rId1"/>
  </sheets>
  <externalReferences>
    <externalReference r:id="rId2"/>
  </externalReferences>
  <definedNames>
    <definedName name="_xlnm._FilterDatabase" localSheetId="0" hidden="1">'2015-2026'!$A$6:$AX$36</definedName>
  </definedNames>
  <calcPr calcId="144525"/>
</workbook>
</file>

<file path=xl/calcChain.xml><?xml version="1.0" encoding="utf-8"?>
<calcChain xmlns="http://schemas.openxmlformats.org/spreadsheetml/2006/main">
  <c r="AQ7" i="10" l="1"/>
  <c r="AR7" i="10"/>
  <c r="AS7" i="10"/>
  <c r="AT7" i="10"/>
  <c r="BB7" i="10"/>
  <c r="BA7" i="10"/>
  <c r="AZ7" i="10"/>
  <c r="AY7" i="10"/>
  <c r="AP7" i="10"/>
  <c r="AO7" i="10"/>
  <c r="AN7" i="10"/>
  <c r="AM7" i="10"/>
  <c r="AL7" i="10"/>
  <c r="AK7" i="10"/>
  <c r="AJ7" i="10"/>
  <c r="AI7" i="10"/>
  <c r="AU7" i="10"/>
  <c r="AV7" i="10"/>
  <c r="AW7" i="10"/>
  <c r="AX7" i="10"/>
  <c r="N32" i="10"/>
  <c r="M32" i="10"/>
  <c r="L32" i="10"/>
  <c r="K32" i="10"/>
  <c r="N29" i="10"/>
  <c r="M29" i="10"/>
  <c r="L29" i="10"/>
  <c r="K29" i="10"/>
  <c r="N27" i="10"/>
  <c r="M27" i="10"/>
  <c r="L27" i="10"/>
  <c r="K27" i="10"/>
  <c r="N26" i="10"/>
  <c r="M26" i="10"/>
  <c r="L26" i="10"/>
  <c r="K26" i="10"/>
  <c r="N25" i="10"/>
  <c r="M25" i="10"/>
  <c r="L25" i="10"/>
  <c r="K25" i="10"/>
  <c r="N24" i="10"/>
  <c r="M24" i="10"/>
  <c r="L24" i="10"/>
  <c r="K24" i="10"/>
  <c r="N23" i="10"/>
  <c r="M23" i="10"/>
  <c r="L23" i="10"/>
  <c r="K23" i="10"/>
  <c r="N22" i="10"/>
  <c r="M22" i="10"/>
  <c r="L22" i="10"/>
  <c r="K22" i="10"/>
  <c r="N21" i="10"/>
  <c r="M21" i="10"/>
  <c r="L21" i="10"/>
  <c r="K21" i="10"/>
  <c r="N20" i="10"/>
  <c r="M20" i="10"/>
  <c r="L20" i="10"/>
  <c r="K20" i="10"/>
  <c r="N19" i="10"/>
  <c r="M19" i="10"/>
  <c r="L19" i="10"/>
  <c r="K19" i="10"/>
  <c r="N17" i="10"/>
  <c r="M17" i="10"/>
  <c r="L17" i="10"/>
  <c r="K17" i="10"/>
  <c r="N16" i="10"/>
  <c r="M16" i="10"/>
  <c r="L16" i="10"/>
  <c r="K16" i="10"/>
  <c r="N15" i="10"/>
  <c r="M15" i="10"/>
  <c r="L15" i="10"/>
  <c r="K15" i="10"/>
  <c r="N14" i="10"/>
  <c r="M14" i="10"/>
  <c r="L14" i="10"/>
  <c r="K14" i="10"/>
  <c r="N12" i="10"/>
  <c r="M12" i="10"/>
  <c r="L12" i="10"/>
  <c r="K12" i="10"/>
  <c r="N10" i="10"/>
  <c r="M10" i="10"/>
  <c r="L10" i="10"/>
  <c r="K10" i="10"/>
  <c r="N9" i="10"/>
  <c r="M9" i="10"/>
  <c r="L9" i="10"/>
  <c r="K9" i="10"/>
</calcChain>
</file>

<file path=xl/sharedStrings.xml><?xml version="1.0" encoding="utf-8"?>
<sst xmlns="http://schemas.openxmlformats.org/spreadsheetml/2006/main" count="697" uniqueCount="72">
  <si>
    <t>экспорт</t>
  </si>
  <si>
    <t>импорт</t>
  </si>
  <si>
    <t>0101</t>
  </si>
  <si>
    <t>Лошади, ослы, мулы и лошаки живые</t>
  </si>
  <si>
    <t>0102</t>
  </si>
  <si>
    <t>Крупный рогатый скот живой</t>
  </si>
  <si>
    <t>0103</t>
  </si>
  <si>
    <t>Свиньи живые</t>
  </si>
  <si>
    <t>0104</t>
  </si>
  <si>
    <t>Овцы и козы живые</t>
  </si>
  <si>
    <t>0105</t>
  </si>
  <si>
    <t>Домашняя птица живая, то есть куры домашние (gallus domesticus), утки, гуси, индейки и цесарки</t>
  </si>
  <si>
    <t>0106</t>
  </si>
  <si>
    <t>Живые животные прочие</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</si>
  <si>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</si>
  <si>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</si>
  <si>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</si>
  <si>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</si>
  <si>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</si>
  <si>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</si>
  <si>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</si>
  <si>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</si>
  <si>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</si>
  <si>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</si>
  <si>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0208</t>
  </si>
  <si>
    <t>Прочие мясо и пищевые мясные субпродукты, свежие, охлажденные или замороженные</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</si>
  <si>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</si>
  <si>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</si>
  <si>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</si>
  <si>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</si>
  <si>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</si>
  <si>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</si>
  <si>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</si>
  <si>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 мука</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</si>
  <si>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</si>
  <si>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</si>
  <si>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</si>
  <si>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</si>
  <si>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</si>
  <si>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</si>
  <si>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</si>
  <si>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</si>
  <si>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</si>
  <si>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</si>
  <si>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0504</t>
  </si>
  <si>
    <t>Кишки, пузыри и желудки животных (кроме рыбьих), целые или в кусках, свежие , охлажденные, мороженые, соленые,в рассоле,сушенные или копченные</t>
  </si>
  <si>
    <t>0505</t>
  </si>
  <si>
    <t>Шкурки и прочие части птиц с перьями или пухом, перья и части перьев (с подрезанными или неподрезанными краями) и пух, очищенные, дезинфицированные или обработанные для хранения, но не подвергнутые дальнейшей обработке; порошок и отходы перьев или их ча</t>
  </si>
  <si>
    <t>0507</t>
  </si>
  <si>
    <t>Слоновая кость, панцири черепах, ус китовый и щетина из китового уса, рога, оленьи рога, копыта, ногти, когти и клювы, необработанные или подвергнутые первичной обработке, но без придания формы; порошок и отходы этих продуктов</t>
  </si>
  <si>
    <t>0511</t>
  </si>
  <si>
    <t>Продукты животного происхождения, в другом месте не поименованные или не включенные; павшие животные группы 01 или 03, непригодные для употребления в пищу</t>
  </si>
  <si>
    <t>5101</t>
  </si>
  <si>
    <t>5102</t>
  </si>
  <si>
    <t>5103</t>
  </si>
  <si>
    <t>Отходы шерсти или тонкого или грубого волоса животных, включая прядильные отходы, но исключая расщипанное сырье</t>
  </si>
  <si>
    <t>5105</t>
  </si>
  <si>
    <t>-</t>
  </si>
  <si>
    <t>Шерсть, не подвергнутая кардо или гребнечесанию</t>
  </si>
  <si>
    <t>Волос животных, тонкий или грубый, не подвергнутый кардо или гребнечесанию</t>
  </si>
  <si>
    <t>Шерсть и тонкий или грубый волос животных, подвергнутые кардо или гребнечесанию (включая шерсть, подвергнутую гребнечесанию, в отрезках)</t>
  </si>
  <si>
    <t xml:space="preserve">ЕАЭО СЭҚТН
</t>
  </si>
  <si>
    <t xml:space="preserve">Тауардың атауы
</t>
  </si>
  <si>
    <t xml:space="preserve">* Алдын ала деректер.
   </t>
  </si>
  <si>
    <t>Барлығы</t>
  </si>
  <si>
    <t>мың АҚШ доллары</t>
  </si>
  <si>
    <t>тонна</t>
  </si>
  <si>
    <t>Мал шарушылығы өнімдерінің тауарлар экспорты мен импорты</t>
  </si>
  <si>
    <t>Қостанай обласы</t>
  </si>
  <si>
    <t>2025*</t>
  </si>
  <si>
    <t>2025 жылғы қаңтар-мамыр*</t>
  </si>
  <si>
    <t>2026 жылғы қаңтар-мамыр*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</si>
</sst>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96" formatCode="#,##0.0"/>
  </numFmts>
  <fonts count="14" x14ac:knownFonts="1">
    <font>
      <sz val="10"/>
      <name val="Arial"/>
    </font>
    <font>
      <sz val="11"/>
      <color indexed="8"/>
      <name val="Calibri"/>
      <family val="2"/>
      <charset val="204"/>
    </font>
    <font>
      <sz val="10"/>
      <name val="Arial Cyr"/>
      <charset val="204"/>
    </font>
    <font>
      <sz val="8"/>
      <name val="Calibri"/>
      <family val="2"/>
      <charset val="204"/>
    </font>
    <font>
      <sz val="10"/>
      <name val="Arial"/>
      <family val="2"/>
      <charset val="204"/>
    </font>
    <font>
      <b/>
      <sz val="10"/>
      <name val="Arial"/>
      <family val="2"/>
      <charset val="204"/>
    </font>
    <font>
      <sz val="10"/>
      <name val="Arial"/>
      <family val="2"/>
      <charset val="204"/>
    </font>
    <font>
      <b/>
      <sz val="10"/>
      <name val="Calibri"/>
      <family val="2"/>
      <charset val="204"/>
    </font>
    <font>
      <sz val="10"/>
      <name val="Calibri"/>
      <family val="2"/>
      <charset val="204"/>
    </font>
    <font>
      <b/>
      <sz val="12"/>
      <name val="Calibri"/>
      <family val="2"/>
      <charset val="204"/>
    </font>
    <font>
      <sz val="12"/>
      <name val="Calibri"/>
      <family val="2"/>
      <charset val="204"/>
    </font>
    <font>
      <b/>
      <sz val="10"/>
      <name val="Calibri"/>
      <family val="2"/>
      <charset val="204"/>
      <scheme val="minor"/>
    </font>
    <font>
      <i/>
      <sz val="10"/>
      <name val="Calibri"/>
      <family val="2"/>
      <charset val="204"/>
      <scheme val="minor"/>
    </font>
    <font>
      <sz val="10"/>
      <name val="Calibri"/>
      <family val="2"/>
      <charset val="204"/>
      <scheme val="minor"/>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2" fillId="0" borderId="0"/>
    <xf numFmtId="0" fontId="6" fillId="0" borderId="0"/>
    <xf numFmtId="0" fontId="1" fillId="0" borderId="0"/>
  </cellStyleXfs>
  <cellXfs count="44">
    <xf numFmtId="0" fontId="0" fillId="0" borderId="0" xfId="0"/>
    <xf numFmtId="0" fontId="3" fillId="0" borderId="0" xfId="1" applyFont="1" applyFill="1"/>
    <xf numFmtId="0" fontId="5" fillId="0" borderId="0" xfId="0" applyFont="1"/>
    <xf numFmtId="0" fontId="7" fillId="0" borderId="1" xfId="3" applyFont="1" applyFill="1" applyBorder="1" applyAlignment="1">
      <alignment horizontal="center" vertical="center" wrapText="1"/>
    </xf>
    <xf numFmtId="0" fontId="7" fillId="0" borderId="0" xfId="3" applyFont="1" applyFill="1" applyBorder="1" applyAlignment="1">
      <alignment horizontal="center" vertical="center" wrapText="1"/>
    </xf>
    <xf numFmtId="0" fontId="8" fillId="0" borderId="0" xfId="1" applyFont="1" applyFill="1" applyBorder="1"/>
    <xf numFmtId="0" fontId="8" fillId="0" borderId="0" xfId="1" applyFont="1" applyFill="1" applyBorder="1" applyAlignment="1">
      <alignment vertical="center"/>
    </xf>
    <xf numFmtId="0" fontId="8" fillId="0" borderId="2" xfId="1" applyFont="1" applyFill="1" applyBorder="1" applyAlignment="1">
      <alignment horizontal="center" vertical="center" wrapText="1"/>
    </xf>
    <xf numFmtId="0" fontId="7" fillId="0" borderId="0" xfId="1" applyFont="1" applyFill="1"/>
    <xf numFmtId="196" fontId="7" fillId="0" borderId="0" xfId="1" applyNumberFormat="1" applyFont="1" applyFill="1"/>
    <xf numFmtId="196" fontId="11" fillId="0" borderId="0" xfId="0" applyNumberFormat="1" applyFont="1" applyAlignment="1">
      <alignment horizontal="right"/>
    </xf>
    <xf numFmtId="0" fontId="8" fillId="0" borderId="0" xfId="1" applyFont="1" applyFill="1"/>
    <xf numFmtId="196" fontId="8" fillId="0" borderId="0" xfId="1" applyNumberFormat="1" applyFont="1" applyFill="1" applyBorder="1" applyAlignment="1">
      <alignment horizontal="right"/>
    </xf>
    <xf numFmtId="196" fontId="8" fillId="0" borderId="0" xfId="1" applyNumberFormat="1" applyFont="1" applyFill="1" applyAlignment="1">
      <alignment horizontal="right"/>
    </xf>
    <xf numFmtId="196" fontId="8" fillId="0" borderId="0" xfId="1" applyNumberFormat="1" applyFont="1" applyAlignment="1">
      <alignment horizontal="right"/>
    </xf>
    <xf numFmtId="0" fontId="4" fillId="0" borderId="0" xfId="0" applyFont="1"/>
    <xf numFmtId="0" fontId="8" fillId="0" borderId="1" xfId="1" applyFont="1" applyFill="1" applyBorder="1"/>
    <xf numFmtId="196" fontId="8" fillId="0" borderId="1" xfId="1" applyNumberFormat="1" applyFont="1" applyFill="1" applyBorder="1" applyAlignment="1">
      <alignment horizontal="right"/>
    </xf>
    <xf numFmtId="196" fontId="8" fillId="0" borderId="1" xfId="1" applyNumberFormat="1" applyFont="1" applyBorder="1" applyAlignment="1">
      <alignment horizontal="right"/>
    </xf>
    <xf numFmtId="0" fontId="12" fillId="0" borderId="3" xfId="0" applyFont="1" applyBorder="1" applyAlignment="1">
      <alignment wrapText="1"/>
    </xf>
    <xf numFmtId="0" fontId="12" fillId="0" borderId="0" xfId="0" applyFont="1" applyBorder="1" applyAlignment="1">
      <alignment wrapText="1"/>
    </xf>
    <xf numFmtId="0" fontId="13" fillId="0" borderId="0" xfId="1" applyFont="1" applyFill="1"/>
    <xf numFmtId="0" fontId="8" fillId="0" borderId="0" xfId="1" applyFont="1" applyFill="1" applyAlignment="1">
      <alignment wrapText="1"/>
    </xf>
    <xf numFmtId="0" fontId="8" fillId="0" borderId="1" xfId="1" applyFont="1" applyFill="1" applyBorder="1" applyAlignment="1">
      <alignment wrapText="1"/>
    </xf>
    <xf numFmtId="0" fontId="10" fillId="0" borderId="0" xfId="1" applyFont="1" applyFill="1"/>
    <xf numFmtId="196" fontId="11" fillId="0" borderId="0" xfId="0" applyNumberFormat="1" applyFont="1" applyFill="1" applyAlignment="1">
      <alignment horizontal="right"/>
    </xf>
    <xf numFmtId="0" fontId="8" fillId="0" borderId="4" xfId="1" applyFont="1" applyFill="1" applyBorder="1" applyAlignment="1">
      <alignment horizontal="center" vertical="center" wrapText="1"/>
    </xf>
    <xf numFmtId="0" fontId="13" fillId="0" borderId="0" xfId="1" applyFont="1" applyFill="1" applyBorder="1" applyAlignment="1">
      <alignment horizontal="left"/>
    </xf>
    <xf numFmtId="0" fontId="8" fillId="0" borderId="0" xfId="1" applyFont="1" applyFill="1" applyAlignment="1"/>
    <xf numFmtId="0" fontId="8" fillId="0" borderId="2" xfId="1" applyFont="1" applyFill="1" applyBorder="1" applyAlignment="1">
      <alignment horizontal="center" vertical="center"/>
    </xf>
    <xf numFmtId="0" fontId="8" fillId="0" borderId="4" xfId="1" applyFont="1" applyFill="1" applyBorder="1" applyAlignment="1">
      <alignment horizontal="center" vertical="center"/>
    </xf>
    <xf numFmtId="0" fontId="8" fillId="0" borderId="7" xfId="3" applyFont="1" applyFill="1" applyBorder="1" applyAlignment="1">
      <alignment horizontal="center" vertical="center" wrapText="1"/>
    </xf>
    <xf numFmtId="0" fontId="8" fillId="0" borderId="8" xfId="3" applyFont="1" applyFill="1" applyBorder="1" applyAlignment="1">
      <alignment horizontal="center" vertical="center" wrapText="1"/>
    </xf>
    <xf numFmtId="0" fontId="8" fillId="0" borderId="9" xfId="3" applyFont="1" applyFill="1" applyBorder="1" applyAlignment="1">
      <alignment horizontal="center" vertical="center" wrapText="1"/>
    </xf>
    <xf numFmtId="0" fontId="8" fillId="0" borderId="2" xfId="3" applyFont="1" applyFill="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2" xfId="1" applyFont="1" applyBorder="1" applyAlignment="1">
      <alignment horizontal="center" vertical="center"/>
    </xf>
    <xf numFmtId="0" fontId="9" fillId="0" borderId="0" xfId="3" applyFont="1" applyFill="1" applyBorder="1" applyAlignment="1">
      <alignment horizontal="center" vertical="center" wrapText="1"/>
    </xf>
    <xf numFmtId="0" fontId="0" fillId="0" borderId="0" xfId="0" applyAlignment="1">
      <alignment wrapText="1"/>
    </xf>
    <xf numFmtId="0" fontId="8" fillId="0" borderId="3" xfId="1" applyFont="1" applyBorder="1" applyAlignment="1">
      <alignment horizontal="center" vertical="center"/>
    </xf>
  </cellXfs>
  <cellStyles count="4">
    <cellStyle name="Обычный" xfId="0" builtinId="0"/>
    <cellStyle name="Обычный 2" xfId="1"/>
    <cellStyle name="Обычный 3" xfId="2"/>
    <cellStyle name="Обычный_Для сборника показатели Торговля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s>
    <sheetDataSet>
      <sheetData sheetId="0">
        <row r="15">
          <cell r="A15" t="str">
            <v>0102</v>
          </cell>
          <cell r="B15" t="str">
            <v>Крупный рогатый скот живой</v>
          </cell>
          <cell r="C15" t="str">
            <v>Штука</v>
          </cell>
          <cell r="D15">
            <v>11.56</v>
          </cell>
          <cell r="E15">
            <v>20</v>
          </cell>
          <cell r="F15">
            <v>37.612400000000001</v>
          </cell>
          <cell r="G15">
            <v>2.8029999999999999</v>
          </cell>
          <cell r="H15">
            <v>4</v>
          </cell>
          <cell r="I15">
            <v>12.84052</v>
          </cell>
        </row>
        <row r="16">
          <cell r="B16" t="str">
            <v>РОССИЯ</v>
          </cell>
          <cell r="D16">
            <v>11.56</v>
          </cell>
          <cell r="E16">
            <v>20</v>
          </cell>
          <cell r="F16">
            <v>37.612400000000001</v>
          </cell>
          <cell r="G16">
            <v>2.8029999999999999</v>
          </cell>
          <cell r="H16">
            <v>4</v>
          </cell>
          <cell r="I16">
            <v>12.84052</v>
          </cell>
        </row>
        <row r="17">
          <cell r="A17" t="str">
            <v>0103</v>
          </cell>
          <cell r="B17" t="str">
            <v>Свиньи живые</v>
          </cell>
          <cell r="C17" t="str">
            <v>Штука</v>
          </cell>
          <cell r="G17">
            <v>2.0950000000000002</v>
          </cell>
          <cell r="H17">
            <v>20</v>
          </cell>
          <cell r="I17">
            <v>6.3470000000000004</v>
          </cell>
        </row>
        <row r="18">
          <cell r="B18" t="str">
            <v>РОССИЯ</v>
          </cell>
          <cell r="G18">
            <v>2.0950000000000002</v>
          </cell>
          <cell r="H18">
            <v>20</v>
          </cell>
          <cell r="I18">
            <v>6.3470000000000004</v>
          </cell>
        </row>
        <row r="19">
          <cell r="A19" t="str">
            <v>0105</v>
          </cell>
          <cell r="B19" t="str">
            <v>Домашняя птица живая, то есть куры домашние (gallus domesticus), утки, гуси, индейки и цесарки</v>
          </cell>
          <cell r="C19" t="str">
            <v>Штука</v>
          </cell>
          <cell r="G19">
            <v>29.691199999999998</v>
          </cell>
          <cell r="H19">
            <v>741160</v>
          </cell>
          <cell r="I19">
            <v>449.53140000000002</v>
          </cell>
        </row>
        <row r="20">
          <cell r="B20" t="str">
            <v>РОССИЯ</v>
          </cell>
          <cell r="G20">
            <v>29.691199999999998</v>
          </cell>
          <cell r="H20">
            <v>741160</v>
          </cell>
          <cell r="I20">
            <v>449.53140000000002</v>
          </cell>
        </row>
        <row r="21">
          <cell r="A21" t="str">
            <v>0201</v>
          </cell>
          <cell r="B21" t="str">
            <v>Мясо крупного рогатого скота, свежее или охлажденное</v>
          </cell>
          <cell r="D21">
            <v>171.29920000000001</v>
          </cell>
          <cell r="F21">
            <v>590.96678999999995</v>
          </cell>
          <cell r="G21">
            <v>704.69560000000001</v>
          </cell>
          <cell r="I21">
            <v>1817.36365</v>
          </cell>
        </row>
        <row r="22">
          <cell r="B22" t="str">
            <v>БЕЛАРУСЬ</v>
          </cell>
          <cell r="G22">
            <v>704.69560000000001</v>
          </cell>
          <cell r="I22">
            <v>1817.36365</v>
          </cell>
        </row>
        <row r="23">
          <cell r="B23" t="str">
            <v>РОССИЯ</v>
          </cell>
          <cell r="D23">
            <v>171.29920000000001</v>
          </cell>
          <cell r="F23">
            <v>590.96678999999995</v>
          </cell>
        </row>
        <row r="24">
          <cell r="A24" t="str">
            <v>0202</v>
          </cell>
          <cell r="B24" t="str">
            <v>Мясо крупного рогатого скота, замороженное</v>
          </cell>
          <cell r="D24">
            <v>15</v>
          </cell>
          <cell r="F24">
            <v>20.928789999999999</v>
          </cell>
          <cell r="G24">
            <v>707.3451</v>
          </cell>
          <cell r="I24">
            <v>1833.09826</v>
          </cell>
        </row>
        <row r="25">
          <cell r="B25" t="str">
            <v>БЕЛАРУСЬ</v>
          </cell>
          <cell r="G25">
            <v>707.3451</v>
          </cell>
          <cell r="I25">
            <v>1833.09826</v>
          </cell>
        </row>
        <row r="26">
          <cell r="B26" t="str">
            <v>РОССИЯ</v>
          </cell>
          <cell r="D26">
            <v>15</v>
          </cell>
          <cell r="F26">
            <v>20.928789999999999</v>
          </cell>
        </row>
        <row r="27">
          <cell r="A27" t="str">
            <v>0203</v>
          </cell>
          <cell r="B27" t="str">
            <v>Свинина свежая, охлажденная или замороженная</v>
          </cell>
          <cell r="D27">
            <v>0.498</v>
          </cell>
          <cell r="F27">
            <v>1.0516000000000001</v>
          </cell>
          <cell r="G27">
            <v>3.9649999999999999</v>
          </cell>
          <cell r="I27">
            <v>10.572710000000001</v>
          </cell>
        </row>
        <row r="28">
          <cell r="B28" t="str">
            <v>РОССИЯ</v>
          </cell>
          <cell r="D28">
            <v>0.498</v>
          </cell>
          <cell r="F28">
            <v>1.0516000000000001</v>
          </cell>
          <cell r="G28">
            <v>3.9649999999999999</v>
          </cell>
          <cell r="I28">
            <v>10.572710000000001</v>
          </cell>
        </row>
        <row r="29">
          <cell r="A29" t="str">
            <v>0204</v>
          </cell>
          <cell r="B29" t="str">
            <v>Баранина или козлятина свежая, охлажденная или замороженная</v>
          </cell>
          <cell r="D29">
            <v>41.291499999999999</v>
          </cell>
          <cell r="F29">
            <v>98.500739999999993</v>
          </cell>
        </row>
        <row r="30">
          <cell r="B30" t="str">
            <v>РОССИЯ</v>
          </cell>
          <cell r="D30">
            <v>41.291499999999999</v>
          </cell>
          <cell r="F30">
            <v>98.500739999999993</v>
          </cell>
        </row>
        <row r="31">
          <cell r="A31" t="str">
            <v>0206</v>
          </cell>
          <cell r="B31" t="str">
            <v>Пищевые субпродукты крупного рогатого скота, свиней, овец, коз, лошадей, ослов, мулов или лошаков, свежие, охлажденные или замороженные</v>
          </cell>
          <cell r="D31">
            <v>942.52369999999996</v>
          </cell>
          <cell r="F31">
            <v>1506.2244800000001</v>
          </cell>
          <cell r="G31">
            <v>2.0300000000000001E-3</v>
          </cell>
          <cell r="I31">
            <v>8.2000000000000007E-3</v>
          </cell>
        </row>
        <row r="32">
          <cell r="B32" t="str">
            <v>РОССИЯ</v>
          </cell>
          <cell r="D32">
            <v>942.52369999999996</v>
          </cell>
          <cell r="F32">
            <v>1506.2244800000001</v>
          </cell>
          <cell r="G32">
            <v>2.0300000000000001E-3</v>
          </cell>
          <cell r="I32">
            <v>8.2000000000000007E-3</v>
          </cell>
        </row>
        <row r="33">
          <cell r="A33" t="str">
            <v>0207</v>
          </cell>
          <cell r="B33" t="str">
            <v>Мясо и пищевые субпродукты домашней птицы, указанной в товарной позиции 0105, свежие, охлажденные или замороженные</v>
          </cell>
          <cell r="G33">
            <v>920.18159000000003</v>
          </cell>
          <cell r="I33">
            <v>1219.95904</v>
          </cell>
        </row>
        <row r="34">
          <cell r="B34" t="str">
            <v>РОССИЯ</v>
          </cell>
          <cell r="G34">
            <v>920.18159000000003</v>
          </cell>
          <cell r="I34">
            <v>1219.95904</v>
          </cell>
        </row>
        <row r="35">
          <cell r="A35" t="str">
            <v>0208</v>
          </cell>
          <cell r="B35" t="str">
            <v>Прочие мясо и пищевые мясные субпродукты, свежие, охлажденные или замороженные</v>
          </cell>
          <cell r="G35">
            <v>6.0000000000000001E-3</v>
          </cell>
          <cell r="I35">
            <v>5.9400000000000001E-2</v>
          </cell>
        </row>
        <row r="36">
          <cell r="B36" t="str">
            <v>РОССИЯ</v>
          </cell>
          <cell r="G36">
            <v>6.0000000000000001E-3</v>
          </cell>
          <cell r="I36">
            <v>5.9400000000000001E-2</v>
          </cell>
        </row>
        <row r="37">
          <cell r="A37" t="str">
            <v>0209</v>
          </cell>
          <cell r="B37" t="str">
            <v>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v>
          </cell>
          <cell r="D37">
            <v>429.17250000000001</v>
          </cell>
          <cell r="F37">
            <v>380.90987999999999</v>
          </cell>
          <cell r="G37">
            <v>6.0369999999999999</v>
          </cell>
          <cell r="I37">
            <v>9.9571000000000005</v>
          </cell>
        </row>
        <row r="38">
          <cell r="B38" t="str">
            <v>РОССИЯ</v>
          </cell>
          <cell r="D38">
            <v>429.17250000000001</v>
          </cell>
          <cell r="F38">
            <v>380.90987999999999</v>
          </cell>
          <cell r="G38">
            <v>6.0369999999999999</v>
          </cell>
          <cell r="I38">
            <v>9.9571000000000005</v>
          </cell>
        </row>
        <row r="39">
          <cell r="A39" t="str">
            <v>0210</v>
          </cell>
          <cell r="B39" t="str">
            <v>Мясо и пищевые мясные субпродукты, соленые, в рассоле, сушеные или копченые; пищевая мука тонкого и грубого помола из мяса или мясных субпродуктов</v>
          </cell>
          <cell r="G39">
            <v>4.0739999999999998E-2</v>
          </cell>
          <cell r="I39">
            <v>0.21529999999999999</v>
          </cell>
        </row>
        <row r="40">
          <cell r="B40" t="str">
            <v>РОССИЯ</v>
          </cell>
          <cell r="G40">
            <v>4.0739999999999998E-2</v>
          </cell>
          <cell r="I40">
            <v>0.21529999999999999</v>
          </cell>
        </row>
        <row r="41">
          <cell r="A41" t="str">
            <v>0301</v>
          </cell>
          <cell r="B41" t="str">
            <v>Живая рыба</v>
          </cell>
          <cell r="G41">
            <v>1.4346000000000001</v>
          </cell>
          <cell r="I41">
            <v>8.5737900000000007</v>
          </cell>
        </row>
        <row r="42">
          <cell r="B42" t="str">
            <v>РОССИЯ</v>
          </cell>
          <cell r="G42">
            <v>1.4346000000000001</v>
          </cell>
          <cell r="I42">
            <v>8.5737900000000007</v>
          </cell>
        </row>
        <row r="43">
          <cell r="A43" t="str">
            <v>0302</v>
          </cell>
          <cell r="B43" t="str">
            <v>Рыба свежая или охлажденная, за исключением рыбного филе и прочего мяса рыбы товарной позиции 0304</v>
          </cell>
          <cell r="G43">
            <v>2.476</v>
          </cell>
          <cell r="I43">
            <v>3.9429699999999999</v>
          </cell>
        </row>
        <row r="44">
          <cell r="B44" t="str">
            <v>РОССИЯ</v>
          </cell>
          <cell r="G44">
            <v>2.476</v>
          </cell>
          <cell r="I44">
            <v>3.9429699999999999</v>
          </cell>
        </row>
        <row r="45">
          <cell r="A45" t="str">
            <v>0303</v>
          </cell>
          <cell r="B45" t="str">
            <v>Рыба мороженая, за исключением рыбного филе и прочего мяса рыбы товарной позиции 0304</v>
          </cell>
          <cell r="D45">
            <v>296.18052</v>
          </cell>
          <cell r="F45">
            <v>468.84573</v>
          </cell>
          <cell r="G45">
            <v>571.55972999999994</v>
          </cell>
          <cell r="I45">
            <v>804.49116000000004</v>
          </cell>
        </row>
        <row r="46">
          <cell r="B46" t="str">
            <v>РОССИЯ</v>
          </cell>
          <cell r="D46">
            <v>296.18052</v>
          </cell>
          <cell r="F46">
            <v>468.84573</v>
          </cell>
          <cell r="G46">
            <v>571.55972999999994</v>
          </cell>
          <cell r="I46">
            <v>804.49116000000004</v>
          </cell>
        </row>
        <row r="47">
          <cell r="A47" t="str">
            <v>0304</v>
          </cell>
          <cell r="B47" t="str">
            <v>Филе рыбное и прочее мясо рыбы (включая фарш), свежие, охлажденные или мороженые</v>
          </cell>
          <cell r="G47">
            <v>76.962789999999998</v>
          </cell>
          <cell r="I47">
            <v>209.30432999999999</v>
          </cell>
        </row>
        <row r="48">
          <cell r="B48" t="str">
            <v>РОССИЯ</v>
          </cell>
          <cell r="G48">
            <v>76.962789999999998</v>
          </cell>
          <cell r="I48">
            <v>209.30432999999999</v>
          </cell>
        </row>
        <row r="49">
          <cell r="A49" t="str">
            <v>0305</v>
          </cell>
          <cell r="B49" t="str">
            <v>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v>
          </cell>
          <cell r="G49">
            <v>8.0890400000000007</v>
          </cell>
          <cell r="I49">
            <v>73.193889999999996</v>
          </cell>
        </row>
        <row r="50">
          <cell r="B50" t="str">
            <v>БЕЛАРУСЬ</v>
          </cell>
          <cell r="G50">
            <v>0.746</v>
          </cell>
          <cell r="I50">
            <v>13.66032</v>
          </cell>
        </row>
        <row r="51">
          <cell r="B51" t="str">
            <v>РОССИЯ</v>
          </cell>
          <cell r="G51">
            <v>7.3430400000000002</v>
          </cell>
          <cell r="I51">
            <v>59.533569999999997</v>
          </cell>
        </row>
        <row r="52">
          <cell r="A52" t="str">
            <v>0306</v>
          </cell>
          <cell r="B52" t="str">
            <v>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 мука</v>
          </cell>
          <cell r="G52">
            <v>9.6420999999999992</v>
          </cell>
          <cell r="I52">
            <v>48.764510000000001</v>
          </cell>
        </row>
        <row r="53">
          <cell r="B53" t="str">
            <v>РОССИЯ</v>
          </cell>
          <cell r="G53">
            <v>9.6420999999999992</v>
          </cell>
          <cell r="I53">
            <v>48.764510000000001</v>
          </cell>
        </row>
        <row r="54">
          <cell r="A54" t="str">
            <v>0307</v>
          </cell>
          <cell r="B54" t="str">
            <v>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v>
          </cell>
          <cell r="G54">
            <v>9.2723499999999994</v>
          </cell>
          <cell r="I54">
            <v>45.0184</v>
          </cell>
        </row>
        <row r="55">
          <cell r="B55" t="str">
            <v>РОССИЯ</v>
          </cell>
          <cell r="G55">
            <v>9.2723499999999994</v>
          </cell>
          <cell r="I55">
            <v>45.0184</v>
          </cell>
        </row>
        <row r="56">
          <cell r="A56" t="str">
            <v>0308</v>
          </cell>
          <cell r="B56" t="str">
            <v>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 до или в пр</v>
          </cell>
          <cell r="G56">
            <v>1.0247999999999999</v>
          </cell>
          <cell r="I56">
            <v>2.5611000000000002</v>
          </cell>
        </row>
        <row r="57">
          <cell r="B57" t="str">
            <v>РОССИЯ</v>
          </cell>
          <cell r="G57">
            <v>1.0247999999999999</v>
          </cell>
          <cell r="I57">
            <v>2.5611000000000002</v>
          </cell>
        </row>
        <row r="58">
          <cell r="A58" t="str">
            <v>0401</v>
          </cell>
          <cell r="B58" t="str">
            <v>Молоко и сливки, несгущенные и без добавления сахара или других подслащивающих веществ</v>
          </cell>
          <cell r="D58">
            <v>3228.4667399999998</v>
          </cell>
          <cell r="F58">
            <v>1576.37662</v>
          </cell>
          <cell r="G58">
            <v>33.521799999999999</v>
          </cell>
          <cell r="I58">
            <v>29.29693</v>
          </cell>
        </row>
        <row r="59">
          <cell r="B59" t="str">
            <v>РОССИЯ</v>
          </cell>
          <cell r="D59">
            <v>3228.4667399999998</v>
          </cell>
          <cell r="F59">
            <v>1576.37662</v>
          </cell>
          <cell r="G59">
            <v>33.521799999999999</v>
          </cell>
          <cell r="I59">
            <v>29.29693</v>
          </cell>
        </row>
        <row r="60">
          <cell r="A60" t="str">
            <v>0402</v>
          </cell>
          <cell r="B60" t="str">
            <v>Молоко и сливки, сгущенные или с добавлением сахара или других подслащивающих веществ</v>
          </cell>
          <cell r="D60">
            <v>146.18201999999999</v>
          </cell>
          <cell r="F60">
            <v>361.43097999999998</v>
          </cell>
          <cell r="G60">
            <v>1869.6778099999999</v>
          </cell>
          <cell r="I60">
            <v>2550.21146</v>
          </cell>
        </row>
        <row r="61">
          <cell r="B61" t="str">
            <v>РОССИЯ</v>
          </cell>
          <cell r="D61">
            <v>146.18201999999999</v>
          </cell>
          <cell r="F61">
            <v>361.43097999999998</v>
          </cell>
          <cell r="G61">
            <v>1869.6778099999999</v>
          </cell>
          <cell r="I61">
            <v>2550.21146</v>
          </cell>
        </row>
        <row r="62">
          <cell r="A62" t="str">
            <v>0403</v>
          </cell>
          <cell r="B62" t="str">
            <v>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v>
          </cell>
          <cell r="D62">
            <v>2512.6934200000001</v>
          </cell>
          <cell r="F62">
            <v>1529.04766</v>
          </cell>
          <cell r="G62">
            <v>2.0761500000000002</v>
          </cell>
          <cell r="I62">
            <v>4.6687900000000004</v>
          </cell>
        </row>
        <row r="63">
          <cell r="B63" t="str">
            <v>РОССИЯ</v>
          </cell>
          <cell r="D63">
            <v>2512.6934200000001</v>
          </cell>
          <cell r="F63">
            <v>1529.04766</v>
          </cell>
          <cell r="G63">
            <v>2.0761500000000002</v>
          </cell>
          <cell r="I63">
            <v>4.6687900000000004</v>
          </cell>
        </row>
        <row r="64">
          <cell r="A64" t="str">
            <v>0404</v>
          </cell>
          <cell r="B64" t="str">
            <v>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v>
          </cell>
          <cell r="G64">
            <v>25.13054</v>
          </cell>
          <cell r="I64">
            <v>44.457299999999996</v>
          </cell>
        </row>
        <row r="65">
          <cell r="B65" t="str">
            <v>РОССИЯ</v>
          </cell>
          <cell r="G65">
            <v>25.13054</v>
          </cell>
          <cell r="I65">
            <v>44.457299999999996</v>
          </cell>
        </row>
        <row r="66">
          <cell r="A66" t="str">
            <v>0405</v>
          </cell>
          <cell r="B66" t="str">
            <v>Сливочное масло и прочие жиры и масла, изготовленные из молока; молочные пасты</v>
          </cell>
          <cell r="D66">
            <v>62.739400000000003</v>
          </cell>
          <cell r="F66">
            <v>243.77354</v>
          </cell>
          <cell r="G66">
            <v>98.930949999999996</v>
          </cell>
          <cell r="I66">
            <v>423.71541000000002</v>
          </cell>
        </row>
        <row r="67">
          <cell r="B67" t="str">
            <v>РОССИЯ</v>
          </cell>
          <cell r="D67">
            <v>62.739400000000003</v>
          </cell>
          <cell r="F67">
            <v>243.77354</v>
          </cell>
          <cell r="G67">
            <v>98.930949999999996</v>
          </cell>
          <cell r="I67">
            <v>423.71541000000002</v>
          </cell>
        </row>
        <row r="68">
          <cell r="A68" t="str">
            <v>0406</v>
          </cell>
          <cell r="B68" t="str">
            <v>Сыры и творог</v>
          </cell>
          <cell r="D68">
            <v>34.685670000000002</v>
          </cell>
          <cell r="F68">
            <v>68.223950000000002</v>
          </cell>
          <cell r="G68">
            <v>345.94934000000001</v>
          </cell>
          <cell r="I68">
            <v>568.18776000000003</v>
          </cell>
        </row>
        <row r="69">
          <cell r="B69" t="str">
            <v>БЕЛАРУСЬ</v>
          </cell>
          <cell r="G69">
            <v>312</v>
          </cell>
          <cell r="I69">
            <v>420.06400000000002</v>
          </cell>
        </row>
        <row r="70">
          <cell r="B70" t="str">
            <v>РОССИЯ</v>
          </cell>
          <cell r="D70">
            <v>34.685670000000002</v>
          </cell>
          <cell r="F70">
            <v>68.223950000000002</v>
          </cell>
          <cell r="G70">
            <v>33.949339999999999</v>
          </cell>
          <cell r="I70">
            <v>148.12376</v>
          </cell>
        </row>
        <row r="71">
          <cell r="A71" t="str">
            <v>0407</v>
          </cell>
          <cell r="B71" t="str">
            <v>Яйца птиц, в скорлупе, свежие, консервированные или вареные</v>
          </cell>
          <cell r="D71">
            <v>214.77879999999999</v>
          </cell>
          <cell r="F71">
            <v>198.19172</v>
          </cell>
          <cell r="G71">
            <v>124.351</v>
          </cell>
          <cell r="I71">
            <v>607.923</v>
          </cell>
        </row>
        <row r="72">
          <cell r="B72" t="str">
            <v>РОССИЯ</v>
          </cell>
          <cell r="D72">
            <v>214.77879999999999</v>
          </cell>
          <cell r="F72">
            <v>198.19172</v>
          </cell>
          <cell r="G72">
            <v>124.351</v>
          </cell>
          <cell r="I72">
            <v>607.923</v>
          </cell>
        </row>
        <row r="73">
          <cell r="A73" t="str">
            <v>0408</v>
          </cell>
          <cell r="B73" t="str">
            <v>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v>
          </cell>
          <cell r="G73">
            <v>10.506</v>
          </cell>
          <cell r="I73">
            <v>19.740629999999999</v>
          </cell>
        </row>
        <row r="74">
          <cell r="B74" t="str">
            <v>РОССИЯ</v>
          </cell>
          <cell r="G74">
            <v>10.506</v>
          </cell>
          <cell r="I74">
            <v>19.740629999999999</v>
          </cell>
        </row>
        <row r="75">
          <cell r="A75" t="str">
            <v>0409</v>
          </cell>
          <cell r="B75" t="str">
            <v>Мед натуральный</v>
          </cell>
          <cell r="G75">
            <v>0.12</v>
          </cell>
          <cell r="I75">
            <v>0.19481000000000001</v>
          </cell>
        </row>
        <row r="76">
          <cell r="B76" t="str">
            <v>РОССИЯ</v>
          </cell>
          <cell r="G76">
            <v>0.12</v>
          </cell>
          <cell r="I76">
            <v>0.19481000000000001</v>
          </cell>
        </row>
        <row r="77">
          <cell r="A77" t="str">
            <v>0504</v>
          </cell>
          <cell r="B77" t="str">
            <v>Кишки, пузыри и желудки животных (кроме рыбьих), целые или в кусках, свежие , охлажденные, мороженые, соленые,в рассоле,сушенные или копченные</v>
          </cell>
          <cell r="G77">
            <v>13.83</v>
          </cell>
          <cell r="I77">
            <v>134.40700000000001</v>
          </cell>
        </row>
        <row r="78">
          <cell r="B78" t="str">
            <v>РОССИЯ</v>
          </cell>
          <cell r="G78">
            <v>13.83</v>
          </cell>
          <cell r="I78">
            <v>134.40700000000001</v>
          </cell>
        </row>
        <row r="79">
          <cell r="A79" t="str">
            <v>0508</v>
          </cell>
          <cell r="B79" t="str">
            <v>Кораллы и аналог.мат-лы,необработ.или первич.обработ.; раковины, панцири моллюсков..., необработан.или подвергнут.первич.обработке, без придания формы;порошок и отходы этих продуктов</v>
          </cell>
          <cell r="G79">
            <v>1</v>
          </cell>
          <cell r="I79">
            <v>0.25800000000000001</v>
          </cell>
        </row>
        <row r="80">
          <cell r="B80" t="str">
            <v>РОССИЯ</v>
          </cell>
          <cell r="G80">
            <v>1</v>
          </cell>
          <cell r="I80">
            <v>0.25800000000000001</v>
          </cell>
        </row>
        <row r="81">
          <cell r="A81" t="str">
            <v>0511</v>
          </cell>
          <cell r="B81" t="str">
            <v>Продукты животного происхождения, в другом месте не поименованные или не включенные; павшие животные группы 01 или 03, непригодные для употребления в пищу</v>
          </cell>
          <cell r="G81">
            <v>1.15134</v>
          </cell>
          <cell r="I81">
            <v>40.672150000000002</v>
          </cell>
        </row>
        <row r="82">
          <cell r="B82" t="str">
            <v>РОССИЯ</v>
          </cell>
          <cell r="G82">
            <v>1.15134</v>
          </cell>
          <cell r="I82">
            <v>40.672150000000002</v>
          </cell>
        </row>
        <row r="83">
          <cell r="A83" t="str">
            <v>0601</v>
          </cell>
          <cell r="B83" t="str">
            <v>Луковицы, клубни, клубневидные корни, клубнелуковицы, корневища, включая разветвленные, находящиеся в состоянии вегетативного покоя, вегетации, или цветения; растения и корни цикория, кроме корней товарной позиции 1212</v>
          </cell>
          <cell r="C83" t="str">
            <v>Штука</v>
          </cell>
          <cell r="G83">
            <v>1.2</v>
          </cell>
          <cell r="H83">
            <v>22095</v>
          </cell>
          <cell r="I83">
            <v>3.9389500000000002</v>
          </cell>
        </row>
        <row r="84">
          <cell r="B84" t="str">
            <v>РОССИЯ</v>
          </cell>
          <cell r="G84">
            <v>1.2</v>
          </cell>
          <cell r="H84">
            <v>22095</v>
          </cell>
          <cell r="I84">
            <v>3.9389500000000002</v>
          </cell>
        </row>
        <row r="85">
          <cell r="A85" t="str">
            <v>0602</v>
          </cell>
          <cell r="B85" t="str">
            <v>Прочие живые растения (включая их корни), черенки и отводки; мицелий гриба</v>
          </cell>
          <cell r="G85">
            <v>86.561300000000003</v>
          </cell>
          <cell r="I85">
            <v>88.914699999999996</v>
          </cell>
        </row>
        <row r="86">
          <cell r="B86" t="str">
            <v>КЫРГЫЗСТАH</v>
          </cell>
          <cell r="G86">
            <v>0.2</v>
          </cell>
          <cell r="I86">
            <v>0.82599999999999996</v>
          </cell>
        </row>
        <row r="87">
          <cell r="B87" t="str">
            <v>РОССИЯ</v>
          </cell>
          <cell r="G87">
            <v>86.3613</v>
          </cell>
          <cell r="I87">
            <v>88.088700000000003</v>
          </cell>
        </row>
        <row r="88">
          <cell r="A88" t="str">
            <v>0603</v>
          </cell>
          <cell r="B88" t="str">
            <v>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v>
          </cell>
          <cell r="G88">
            <v>5.18485</v>
          </cell>
          <cell r="I88">
            <v>16.722290000000001</v>
          </cell>
        </row>
        <row r="89">
          <cell r="B89" t="str">
            <v>РОССИЯ</v>
          </cell>
          <cell r="G89">
            <v>5.18485</v>
          </cell>
          <cell r="I89">
            <v>16.722290000000001</v>
          </cell>
        </row>
        <row r="90">
          <cell r="A90" t="str">
            <v>0604</v>
          </cell>
          <cell r="B90" t="str">
            <v>Листья, ветки и другие части растений без цветков или бутонов, травы, мхи и лишайники,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v>
          </cell>
          <cell r="G90">
            <v>68</v>
          </cell>
          <cell r="I90">
            <v>15.49546</v>
          </cell>
        </row>
        <row r="91">
          <cell r="B91" t="str">
            <v>РОССИЯ</v>
          </cell>
          <cell r="G91">
            <v>68</v>
          </cell>
          <cell r="I91">
            <v>15.49546</v>
          </cell>
        </row>
        <row r="92">
          <cell r="A92" t="str">
            <v>0701</v>
          </cell>
          <cell r="B92" t="str">
            <v>Картофель свежий или охлажденный</v>
          </cell>
          <cell r="D92">
            <v>20.82</v>
          </cell>
          <cell r="F92">
            <v>7.44</v>
          </cell>
          <cell r="G92">
            <v>63.938000000000002</v>
          </cell>
          <cell r="I92">
            <v>23.702590000000001</v>
          </cell>
        </row>
        <row r="93">
          <cell r="B93" t="str">
            <v>БЕЛАРУСЬ</v>
          </cell>
          <cell r="G93">
            <v>40</v>
          </cell>
          <cell r="I93">
            <v>19.545580000000001</v>
          </cell>
        </row>
        <row r="94">
          <cell r="B94" t="str">
            <v>РОССИЯ</v>
          </cell>
          <cell r="D94">
            <v>20.82</v>
          </cell>
          <cell r="F94">
            <v>7.44</v>
          </cell>
          <cell r="G94">
            <v>23.937999999999999</v>
          </cell>
          <cell r="I94">
            <v>4.1570099999999996</v>
          </cell>
        </row>
        <row r="95">
          <cell r="A95" t="str">
            <v>0702</v>
          </cell>
          <cell r="B95" t="str">
            <v>Томаты свежие или охлажденные</v>
          </cell>
          <cell r="G95">
            <v>0.6</v>
          </cell>
          <cell r="I95">
            <v>0.17243</v>
          </cell>
        </row>
        <row r="96">
          <cell r="B96" t="str">
            <v>РОССИЯ</v>
          </cell>
          <cell r="G96">
            <v>0.6</v>
          </cell>
          <cell r="I96">
            <v>0.17243</v>
          </cell>
        </row>
        <row r="97">
          <cell r="A97" t="str">
            <v>0703</v>
          </cell>
          <cell r="B97" t="str">
            <v>Лук репчатый, лук шалот, чеснок, лук-порей и прочие луковичные овощи, свежие или охлажденные</v>
          </cell>
          <cell r="G97">
            <v>2.0000000000000001E-4</v>
          </cell>
          <cell r="I97">
            <v>2.5000000000000001E-3</v>
          </cell>
        </row>
        <row r="98">
          <cell r="B98" t="str">
            <v>РОССИЯ</v>
          </cell>
          <cell r="G98">
            <v>2.0000000000000001E-4</v>
          </cell>
          <cell r="I98">
            <v>2.5000000000000001E-3</v>
          </cell>
        </row>
        <row r="99">
          <cell r="A99" t="str">
            <v>0704</v>
          </cell>
          <cell r="B99" t="str">
            <v>Капуста кочанная, капуста цветная, кольраби, капуста листовая и аналогичные съедобные овощи из рода brassica, свежие или охлажденные</v>
          </cell>
          <cell r="D99">
            <v>44.02</v>
          </cell>
          <cell r="F99">
            <v>5.41805</v>
          </cell>
        </row>
        <row r="100">
          <cell r="B100" t="str">
            <v>РОССИЯ</v>
          </cell>
          <cell r="D100">
            <v>44.02</v>
          </cell>
          <cell r="F100">
            <v>5.41805</v>
          </cell>
        </row>
        <row r="101">
          <cell r="A101" t="str">
            <v>0706</v>
          </cell>
          <cell r="B101" t="str">
            <v>Морковь, репа, свекла столовая, козлобородник, сельдерей корневой, редис и прочие аналогичные съедобные корнеплоды, свежие или охлажденные</v>
          </cell>
          <cell r="G101">
            <v>0.5</v>
          </cell>
          <cell r="I101">
            <v>6.0010000000000001E-2</v>
          </cell>
        </row>
        <row r="102">
          <cell r="B102" t="str">
            <v>РОССИЯ</v>
          </cell>
          <cell r="G102">
            <v>0.5</v>
          </cell>
          <cell r="I102">
            <v>6.0010000000000001E-2</v>
          </cell>
        </row>
        <row r="103">
          <cell r="A103" t="str">
            <v>0707</v>
          </cell>
          <cell r="B103" t="str">
            <v>Огурцы и корнишоны, свежие или охлажденные</v>
          </cell>
          <cell r="G103">
            <v>28.12</v>
          </cell>
          <cell r="I103">
            <v>18.608000000000001</v>
          </cell>
        </row>
        <row r="104">
          <cell r="B104" t="str">
            <v>БЕЛАРУСЬ</v>
          </cell>
          <cell r="G104">
            <v>28.12</v>
          </cell>
          <cell r="I104">
            <v>18.608000000000001</v>
          </cell>
        </row>
        <row r="105">
          <cell r="A105" t="str">
            <v>0709</v>
          </cell>
          <cell r="B105" t="str">
            <v>Овощи прочие, свежие или охлажденные</v>
          </cell>
          <cell r="G105">
            <v>0.52778999999999998</v>
          </cell>
          <cell r="I105">
            <v>0.69155999999999995</v>
          </cell>
        </row>
        <row r="106">
          <cell r="B106" t="str">
            <v>РОССИЯ</v>
          </cell>
          <cell r="G106">
            <v>0.52778999999999998</v>
          </cell>
          <cell r="I106">
            <v>0.69155999999999995</v>
          </cell>
        </row>
        <row r="107">
          <cell r="A107" t="str">
            <v>0710</v>
          </cell>
          <cell r="B107" t="str">
            <v>Овощи (сырые или сваренные в воде или на пару) замороженные</v>
          </cell>
          <cell r="D107">
            <v>300</v>
          </cell>
          <cell r="F107">
            <v>94.653019999999998</v>
          </cell>
          <cell r="G107">
            <v>86.209549999999993</v>
          </cell>
          <cell r="I107">
            <v>104.33942999999999</v>
          </cell>
        </row>
        <row r="108">
          <cell r="B108" t="str">
            <v>РОССИЯ</v>
          </cell>
          <cell r="D108">
            <v>300</v>
          </cell>
          <cell r="F108">
            <v>94.653019999999998</v>
          </cell>
          <cell r="G108">
            <v>86.209549999999993</v>
          </cell>
          <cell r="I108">
            <v>104.33942999999999</v>
          </cell>
        </row>
        <row r="109">
          <cell r="A109" t="str">
            <v>0711</v>
          </cell>
          <cell r="B109" t="str">
            <v>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v>
          </cell>
          <cell r="G109">
            <v>2.1899999999999999E-2</v>
          </cell>
          <cell r="I109">
            <v>7.7920000000000003E-2</v>
          </cell>
        </row>
        <row r="110">
          <cell r="B110" t="str">
            <v>РОССИЯ</v>
          </cell>
          <cell r="G110">
            <v>2.1899999999999999E-2</v>
          </cell>
          <cell r="I110">
            <v>7.7920000000000003E-2</v>
          </cell>
        </row>
        <row r="111">
          <cell r="A111" t="str">
            <v>0712</v>
          </cell>
          <cell r="B111" t="str">
            <v>Овощи сушеные, целые, нарезанные кусками, ломтиками, измельченные или в виде порошка, но не подвергнутые дальнейшей обработке</v>
          </cell>
          <cell r="G111">
            <v>87.25788</v>
          </cell>
          <cell r="I111">
            <v>95.059079999999994</v>
          </cell>
        </row>
        <row r="112">
          <cell r="B112" t="str">
            <v>РОССИЯ</v>
          </cell>
          <cell r="G112">
            <v>87.25788</v>
          </cell>
          <cell r="I112">
            <v>95.059079999999994</v>
          </cell>
        </row>
        <row r="113">
          <cell r="A113" t="str">
            <v>0713</v>
          </cell>
          <cell r="B113" t="str">
            <v>Овощи бобовые сушеные, лущеные, очищенные от семенной кожуры или неочищенные, колотые или неколотые</v>
          </cell>
          <cell r="D113">
            <v>160</v>
          </cell>
          <cell r="F113">
            <v>97.183999999999997</v>
          </cell>
          <cell r="G113">
            <v>918.71896000000004</v>
          </cell>
          <cell r="I113">
            <v>360.80227000000002</v>
          </cell>
        </row>
        <row r="114">
          <cell r="B114" t="str">
            <v>КЫРГЫЗСТАH</v>
          </cell>
          <cell r="G114">
            <v>62</v>
          </cell>
          <cell r="I114">
            <v>49.526000000000003</v>
          </cell>
        </row>
        <row r="115">
          <cell r="B115" t="str">
            <v>РОССИЯ</v>
          </cell>
          <cell r="D115">
            <v>160</v>
          </cell>
          <cell r="F115">
            <v>97.183999999999997</v>
          </cell>
          <cell r="G115">
            <v>856.71896000000004</v>
          </cell>
          <cell r="I115">
            <v>311.27627000000001</v>
          </cell>
        </row>
        <row r="116">
          <cell r="A116" t="str">
            <v>0801</v>
          </cell>
          <cell r="B116" t="str">
            <v>Орехи кокосовые, орехи бразильские и орехи кешью, свежие или сушеные, очищенные от скорлупы или не очищенные, с кожурой или без кожуры</v>
          </cell>
          <cell r="G116">
            <v>0.46878999999999998</v>
          </cell>
          <cell r="I116">
            <v>3.1042000000000001</v>
          </cell>
        </row>
        <row r="117">
          <cell r="B117" t="str">
            <v>РОССИЯ</v>
          </cell>
          <cell r="G117">
            <v>0.46878999999999998</v>
          </cell>
          <cell r="I117">
            <v>3.1042000000000001</v>
          </cell>
        </row>
        <row r="118">
          <cell r="A118" t="str">
            <v>0802</v>
          </cell>
          <cell r="B118" t="str">
            <v>Прочие орехи, свежие или сушеные, очищенные от скорлупы или неочищенные, с кожурой или без кожуры</v>
          </cell>
          <cell r="G118">
            <v>85.177499999999995</v>
          </cell>
          <cell r="I118">
            <v>530.47743000000003</v>
          </cell>
        </row>
        <row r="119">
          <cell r="B119" t="str">
            <v>РОССИЯ</v>
          </cell>
          <cell r="G119">
            <v>85.177499999999995</v>
          </cell>
          <cell r="I119">
            <v>530.47743000000003</v>
          </cell>
        </row>
        <row r="120">
          <cell r="A120" t="str">
            <v>0803</v>
          </cell>
          <cell r="B120" t="str">
            <v>Бананы, включая плантайны, свежие или сушеные</v>
          </cell>
          <cell r="G120">
            <v>679.98599999999999</v>
          </cell>
          <cell r="I120">
            <v>558.44672000000003</v>
          </cell>
        </row>
        <row r="121">
          <cell r="B121" t="str">
            <v>РОССИЯ</v>
          </cell>
          <cell r="G121">
            <v>679.98599999999999</v>
          </cell>
          <cell r="I121">
            <v>558.44672000000003</v>
          </cell>
        </row>
        <row r="122">
          <cell r="A122" t="str">
            <v>0804</v>
          </cell>
          <cell r="B122" t="str">
            <v>Финики, инжир, ананасы, авокадо, гуайява, манго и мангостан, или гарциния, свежие или сушеные</v>
          </cell>
          <cell r="G122">
            <v>0.88287000000000004</v>
          </cell>
          <cell r="I122">
            <v>3.9323899999999998</v>
          </cell>
        </row>
        <row r="123">
          <cell r="B123" t="str">
            <v>РОССИЯ</v>
          </cell>
          <cell r="G123">
            <v>0.88287000000000004</v>
          </cell>
          <cell r="I123">
            <v>3.9323899999999998</v>
          </cell>
        </row>
        <row r="124">
          <cell r="A124" t="str">
            <v>0805</v>
          </cell>
          <cell r="B124" t="str">
            <v>Цитрусовые плоды, свежие или сушеные</v>
          </cell>
          <cell r="G124">
            <v>6.0560000000000003E-2</v>
          </cell>
          <cell r="I124">
            <v>0.11128</v>
          </cell>
        </row>
        <row r="125">
          <cell r="B125" t="str">
            <v>РОССИЯ</v>
          </cell>
          <cell r="G125">
            <v>6.0560000000000003E-2</v>
          </cell>
          <cell r="I125">
            <v>0.11128</v>
          </cell>
        </row>
        <row r="126">
          <cell r="A126" t="str">
            <v>0806</v>
          </cell>
          <cell r="B126" t="str">
            <v>Виноград, свежий или сушеный</v>
          </cell>
          <cell r="G126">
            <v>65.385390000000001</v>
          </cell>
          <cell r="I126">
            <v>134.04991000000001</v>
          </cell>
        </row>
        <row r="127">
          <cell r="B127" t="str">
            <v>БЕЛАРУСЬ</v>
          </cell>
          <cell r="G127">
            <v>10</v>
          </cell>
          <cell r="I127">
            <v>14.746</v>
          </cell>
        </row>
        <row r="128">
          <cell r="B128" t="str">
            <v>РОССИЯ</v>
          </cell>
          <cell r="G128">
            <v>55.385390000000001</v>
          </cell>
          <cell r="I128">
            <v>119.30391</v>
          </cell>
        </row>
        <row r="129">
          <cell r="A129" t="str">
            <v>0807</v>
          </cell>
          <cell r="B129" t="str">
            <v>Дыни (включая арбузы) и папайя, свежие</v>
          </cell>
          <cell r="G129">
            <v>4.0000000000000001E-3</v>
          </cell>
          <cell r="I129">
            <v>2.5399999999999999E-2</v>
          </cell>
        </row>
        <row r="130">
          <cell r="B130" t="str">
            <v>РОССИЯ</v>
          </cell>
          <cell r="G130">
            <v>4.0000000000000001E-3</v>
          </cell>
          <cell r="I130">
            <v>2.5399999999999999E-2</v>
          </cell>
        </row>
        <row r="131">
          <cell r="A131" t="str">
            <v>0808</v>
          </cell>
          <cell r="B131" t="str">
            <v>Яблоки, груши и айва, свежие</v>
          </cell>
          <cell r="D131">
            <v>135.08000000000001</v>
          </cell>
          <cell r="F131">
            <v>42.83</v>
          </cell>
          <cell r="G131">
            <v>240.624</v>
          </cell>
          <cell r="I131">
            <v>52.35284</v>
          </cell>
        </row>
        <row r="132">
          <cell r="B132" t="str">
            <v>БЕЛАРУСЬ</v>
          </cell>
          <cell r="G132">
            <v>140.13999999999999</v>
          </cell>
          <cell r="I132">
            <v>16.478110000000001</v>
          </cell>
        </row>
        <row r="133">
          <cell r="B133" t="str">
            <v>КЫРГЫЗСТАH</v>
          </cell>
          <cell r="G133">
            <v>39.799999999999997</v>
          </cell>
          <cell r="I133">
            <v>8.9647299999999994</v>
          </cell>
        </row>
        <row r="134">
          <cell r="B134" t="str">
            <v>РОССИЯ</v>
          </cell>
          <cell r="D134">
            <v>135.08000000000001</v>
          </cell>
          <cell r="F134">
            <v>42.83</v>
          </cell>
          <cell r="G134">
            <v>60.683999999999997</v>
          </cell>
          <cell r="I134">
            <v>26.91</v>
          </cell>
        </row>
        <row r="135">
          <cell r="A135" t="str">
            <v>0809</v>
          </cell>
          <cell r="B135" t="str">
            <v>Абрикосы, вишня и черешня, персики (включая нектарины), сливы и терн, свежие</v>
          </cell>
          <cell r="G135">
            <v>0.55617000000000005</v>
          </cell>
          <cell r="I135">
            <v>1.33653</v>
          </cell>
        </row>
        <row r="136">
          <cell r="B136" t="str">
            <v>РОССИЯ</v>
          </cell>
          <cell r="G136">
            <v>0.55617000000000005</v>
          </cell>
          <cell r="I136">
            <v>1.33653</v>
          </cell>
        </row>
        <row r="137">
          <cell r="A137" t="str">
            <v>0810</v>
          </cell>
          <cell r="B137" t="str">
            <v>Прочие фрукты, свежие</v>
          </cell>
          <cell r="D137">
            <v>28.83</v>
          </cell>
          <cell r="F137">
            <v>22.257999999999999</v>
          </cell>
          <cell r="G137">
            <v>11.6762</v>
          </cell>
          <cell r="I137">
            <v>14.05898</v>
          </cell>
        </row>
        <row r="138">
          <cell r="B138" t="str">
            <v>БЕЛАРУСЬ</v>
          </cell>
          <cell r="G138">
            <v>11.38</v>
          </cell>
          <cell r="I138">
            <v>12.82</v>
          </cell>
        </row>
        <row r="139">
          <cell r="B139" t="str">
            <v>РОССИЯ</v>
          </cell>
          <cell r="D139">
            <v>28.83</v>
          </cell>
          <cell r="F139">
            <v>22.257999999999999</v>
          </cell>
          <cell r="G139">
            <v>0.29620000000000002</v>
          </cell>
          <cell r="I139">
            <v>1.23898</v>
          </cell>
        </row>
        <row r="140">
          <cell r="A140" t="str">
            <v>0811</v>
          </cell>
          <cell r="B140" t="str">
            <v>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v>
          </cell>
          <cell r="G140">
            <v>6.6615799999999998</v>
          </cell>
          <cell r="I140">
            <v>16.04646</v>
          </cell>
        </row>
        <row r="141">
          <cell r="B141" t="str">
            <v>РОССИЯ</v>
          </cell>
          <cell r="G141">
            <v>6.6615799999999998</v>
          </cell>
          <cell r="I141">
            <v>16.04646</v>
          </cell>
        </row>
        <row r="142">
          <cell r="A142" t="str">
            <v>0812</v>
          </cell>
          <cell r="B142" t="str">
            <v>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v>
          </cell>
          <cell r="G142">
            <v>291.52476000000001</v>
          </cell>
          <cell r="I142">
            <v>96.761619999999994</v>
          </cell>
        </row>
        <row r="143">
          <cell r="B143" t="str">
            <v>РОССИЯ</v>
          </cell>
          <cell r="G143">
            <v>291.52476000000001</v>
          </cell>
          <cell r="I143">
            <v>96.761619999999994</v>
          </cell>
        </row>
        <row r="144">
          <cell r="A144" t="str">
            <v>0813</v>
          </cell>
          <cell r="B144" t="str">
            <v>Фрукты сушеные, кроме плодов товарных позиций 0801 - 0806; смеси орехов или сушеных плодов данной группы</v>
          </cell>
          <cell r="G144">
            <v>10.923080000000001</v>
          </cell>
          <cell r="I144">
            <v>46.196460000000002</v>
          </cell>
        </row>
        <row r="145">
          <cell r="B145" t="str">
            <v>РОССИЯ</v>
          </cell>
          <cell r="G145">
            <v>10.923080000000001</v>
          </cell>
          <cell r="I145">
            <v>46.196460000000002</v>
          </cell>
        </row>
        <row r="146">
          <cell r="A146" t="str">
            <v>0814</v>
          </cell>
          <cell r="B146" t="str">
            <v>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v>
          </cell>
          <cell r="G146">
            <v>1.169</v>
          </cell>
          <cell r="I146">
            <v>6.23</v>
          </cell>
        </row>
        <row r="147">
          <cell r="B147" t="str">
            <v>РОССИЯ</v>
          </cell>
          <cell r="G147">
            <v>1.169</v>
          </cell>
          <cell r="I147">
            <v>6.23</v>
          </cell>
        </row>
        <row r="148">
          <cell r="A148" t="str">
            <v>0901</v>
          </cell>
          <cell r="B148" t="str">
            <v>Кофе, жареный или нежареный, с кофеином или без кофеина; кофейная шелуха и оболочки зерен кофе; заменители кофе, содержащие кофе в любой пропорции</v>
          </cell>
          <cell r="G148">
            <v>3.6067200000000001</v>
          </cell>
          <cell r="I148">
            <v>45.86748</v>
          </cell>
        </row>
        <row r="149">
          <cell r="B149" t="str">
            <v>РОССИЯ</v>
          </cell>
          <cell r="G149">
            <v>3.6067200000000001</v>
          </cell>
          <cell r="I149">
            <v>45.86748</v>
          </cell>
        </row>
        <row r="150">
          <cell r="A150" t="str">
            <v>0902</v>
          </cell>
          <cell r="B150" t="str">
            <v>Чай со вкусо-ароматическими добавками или без них</v>
          </cell>
          <cell r="D150">
            <v>0.22817999999999999</v>
          </cell>
          <cell r="F150">
            <v>1.4414499999999999</v>
          </cell>
          <cell r="G150">
            <v>11.73982</v>
          </cell>
          <cell r="I150">
            <v>113.20838999999999</v>
          </cell>
        </row>
        <row r="151">
          <cell r="B151" t="str">
            <v>РОССИЯ</v>
          </cell>
          <cell r="D151">
            <v>0.22817999999999999</v>
          </cell>
          <cell r="F151">
            <v>1.4414499999999999</v>
          </cell>
          <cell r="G151">
            <v>11.73982</v>
          </cell>
          <cell r="I151">
            <v>113.20838999999999</v>
          </cell>
        </row>
        <row r="152">
          <cell r="A152" t="str">
            <v>0904</v>
          </cell>
          <cell r="B152" t="str">
            <v>Перец рода piper; плоды рода capsicum или рода pimenta, сушеные, дробленые или молотые</v>
          </cell>
          <cell r="G152">
            <v>4.4192600000000004</v>
          </cell>
          <cell r="I152">
            <v>21.474460000000001</v>
          </cell>
        </row>
        <row r="153">
          <cell r="B153" t="str">
            <v>РОССИЯ</v>
          </cell>
          <cell r="G153">
            <v>4.4192600000000004</v>
          </cell>
          <cell r="I153">
            <v>21.474460000000001</v>
          </cell>
        </row>
        <row r="154">
          <cell r="A154" t="str">
            <v>0906</v>
          </cell>
          <cell r="B154" t="str">
            <v>Корица и цветки коричного дерева</v>
          </cell>
          <cell r="G154">
            <v>0.29009000000000001</v>
          </cell>
          <cell r="I154">
            <v>0.76871999999999996</v>
          </cell>
        </row>
        <row r="155">
          <cell r="B155" t="str">
            <v>РОССИЯ</v>
          </cell>
          <cell r="G155">
            <v>0.29009000000000001</v>
          </cell>
          <cell r="I155">
            <v>0.76871999999999996</v>
          </cell>
        </row>
        <row r="156">
          <cell r="A156" t="str">
            <v>0907</v>
          </cell>
          <cell r="B156" t="str">
            <v>Гвоздика (целые плоды, цветки и цветоножки)</v>
          </cell>
          <cell r="G156">
            <v>4.5350000000000001E-2</v>
          </cell>
          <cell r="I156">
            <v>0.88349999999999995</v>
          </cell>
        </row>
        <row r="157">
          <cell r="B157" t="str">
            <v>РОССИЯ</v>
          </cell>
          <cell r="G157">
            <v>4.5350000000000001E-2</v>
          </cell>
          <cell r="I157">
            <v>0.88349999999999995</v>
          </cell>
        </row>
        <row r="158">
          <cell r="A158" t="str">
            <v>0908</v>
          </cell>
          <cell r="B158" t="str">
            <v>Мускатный орех, мацис и кардамон</v>
          </cell>
          <cell r="G158">
            <v>0.1108</v>
          </cell>
          <cell r="I158">
            <v>0.76400000000000001</v>
          </cell>
        </row>
        <row r="159">
          <cell r="B159" t="str">
            <v>РОССИЯ</v>
          </cell>
          <cell r="G159">
            <v>0.1108</v>
          </cell>
          <cell r="I159">
            <v>0.76400000000000001</v>
          </cell>
        </row>
        <row r="160">
          <cell r="A160" t="str">
            <v>0909</v>
          </cell>
          <cell r="B160" t="str">
            <v>Семена аниса, бадьяна, фенхеля, кориандра, тмина римского, или тмина волошского, или тмина; ягоды можжевельника</v>
          </cell>
          <cell r="G160">
            <v>0.25490000000000002</v>
          </cell>
          <cell r="I160">
            <v>0.62322</v>
          </cell>
        </row>
        <row r="161">
          <cell r="B161" t="str">
            <v>РОССИЯ</v>
          </cell>
          <cell r="G161">
            <v>0.25490000000000002</v>
          </cell>
          <cell r="I161">
            <v>0.62322</v>
          </cell>
        </row>
        <row r="162">
          <cell r="A162" t="str">
            <v>0910</v>
          </cell>
          <cell r="B162" t="str">
            <v>Имбирь, шафран, турмерик (куркума), тимьян, или чабрец, лавровый лист, карри и прочие пряности</v>
          </cell>
          <cell r="D162">
            <v>62.77</v>
          </cell>
          <cell r="F162">
            <v>67.899000000000001</v>
          </cell>
          <cell r="G162">
            <v>4.9088099999999999</v>
          </cell>
          <cell r="I162">
            <v>18.253520000000002</v>
          </cell>
        </row>
        <row r="163">
          <cell r="B163" t="str">
            <v>РОССИЯ</v>
          </cell>
          <cell r="D163">
            <v>62.77</v>
          </cell>
          <cell r="F163">
            <v>67.899000000000001</v>
          </cell>
          <cell r="G163">
            <v>4.9088099999999999</v>
          </cell>
          <cell r="I163">
            <v>18.253520000000002</v>
          </cell>
        </row>
        <row r="164">
          <cell r="A164" t="str">
            <v>1001</v>
          </cell>
          <cell r="B164" t="str">
            <v>Пшеница и меслин</v>
          </cell>
          <cell r="D164">
            <v>23957.161</v>
          </cell>
          <cell r="F164">
            <v>4079.1569</v>
          </cell>
          <cell r="G164">
            <v>7574.34</v>
          </cell>
          <cell r="I164">
            <v>915.41831000000002</v>
          </cell>
        </row>
        <row r="165">
          <cell r="B165" t="str">
            <v>КЫРГЫЗСТАH</v>
          </cell>
          <cell r="D165">
            <v>9943.6810000000005</v>
          </cell>
          <cell r="F165">
            <v>1610.8430000000001</v>
          </cell>
        </row>
        <row r="166">
          <cell r="B166" t="str">
            <v>РОССИЯ</v>
          </cell>
          <cell r="D166">
            <v>14013.48</v>
          </cell>
          <cell r="F166">
            <v>2468.3139000000001</v>
          </cell>
          <cell r="G166">
            <v>7574.34</v>
          </cell>
          <cell r="I166">
            <v>915.41831000000002</v>
          </cell>
        </row>
        <row r="167">
          <cell r="A167" t="str">
            <v>1002</v>
          </cell>
          <cell r="B167" t="str">
            <v>Рожь</v>
          </cell>
          <cell r="G167">
            <v>8.4000000000000005E-2</v>
          </cell>
          <cell r="I167">
            <v>9.1999999999999998E-2</v>
          </cell>
        </row>
        <row r="168">
          <cell r="B168" t="str">
            <v>РОССИЯ</v>
          </cell>
          <cell r="G168">
            <v>8.4000000000000005E-2</v>
          </cell>
          <cell r="I168">
            <v>9.1999999999999998E-2</v>
          </cell>
        </row>
        <row r="169">
          <cell r="A169" t="str">
            <v>1003</v>
          </cell>
          <cell r="B169" t="str">
            <v>Ячмень</v>
          </cell>
          <cell r="D169">
            <v>4058.35</v>
          </cell>
          <cell r="F169">
            <v>553.59789999999998</v>
          </cell>
          <cell r="G169">
            <v>63</v>
          </cell>
          <cell r="I169">
            <v>17.67792</v>
          </cell>
        </row>
        <row r="170">
          <cell r="B170" t="str">
            <v>БЕЛАРУСЬ</v>
          </cell>
          <cell r="D170">
            <v>68.12</v>
          </cell>
          <cell r="F170">
            <v>8.1744000000000003</v>
          </cell>
        </row>
        <row r="171">
          <cell r="B171" t="str">
            <v>РОССИЯ</v>
          </cell>
          <cell r="D171">
            <v>3990.23</v>
          </cell>
          <cell r="F171">
            <v>545.42349999999999</v>
          </cell>
          <cell r="G171">
            <v>63</v>
          </cell>
          <cell r="I171">
            <v>17.67792</v>
          </cell>
        </row>
        <row r="172">
          <cell r="A172" t="str">
            <v>1004</v>
          </cell>
          <cell r="B172" t="str">
            <v>Овес</v>
          </cell>
          <cell r="D172">
            <v>1215.0999999999999</v>
          </cell>
          <cell r="F172">
            <v>154.97399999999999</v>
          </cell>
          <cell r="G172">
            <v>17.0761</v>
          </cell>
          <cell r="I172">
            <v>4.7300000000000004</v>
          </cell>
        </row>
        <row r="173">
          <cell r="B173" t="str">
            <v>РОССИЯ</v>
          </cell>
          <cell r="D173">
            <v>1215.0999999999999</v>
          </cell>
          <cell r="F173">
            <v>154.97399999999999</v>
          </cell>
          <cell r="G173">
            <v>17.0761</v>
          </cell>
          <cell r="I173">
            <v>4.7300000000000004</v>
          </cell>
        </row>
        <row r="174">
          <cell r="A174" t="str">
            <v>1005</v>
          </cell>
          <cell r="B174" t="str">
            <v>Кукуруза</v>
          </cell>
          <cell r="G174">
            <v>2.2000000000000002</v>
          </cell>
          <cell r="I174">
            <v>2.67483</v>
          </cell>
        </row>
        <row r="175">
          <cell r="B175" t="str">
            <v>РОССИЯ</v>
          </cell>
          <cell r="G175">
            <v>2.2000000000000002</v>
          </cell>
          <cell r="I175">
            <v>2.67483</v>
          </cell>
        </row>
        <row r="176">
          <cell r="A176" t="str">
            <v>1006</v>
          </cell>
          <cell r="B176" t="str">
            <v>Рис</v>
          </cell>
          <cell r="G176">
            <v>109.96008</v>
          </cell>
          <cell r="I176">
            <v>144.72919999999999</v>
          </cell>
        </row>
        <row r="177">
          <cell r="B177" t="str">
            <v>РОССИЯ</v>
          </cell>
          <cell r="G177">
            <v>109.96008</v>
          </cell>
          <cell r="I177">
            <v>144.72919999999999</v>
          </cell>
        </row>
        <row r="178">
          <cell r="A178" t="str">
            <v>1007</v>
          </cell>
          <cell r="B178" t="str">
            <v>Сорго зерновое</v>
          </cell>
          <cell r="G178">
            <v>5.8</v>
          </cell>
          <cell r="I178">
            <v>4.9071199999999999</v>
          </cell>
        </row>
        <row r="179">
          <cell r="B179" t="str">
            <v>РОССИЯ</v>
          </cell>
          <cell r="G179">
            <v>5.8</v>
          </cell>
          <cell r="I179">
            <v>4.9071199999999999</v>
          </cell>
        </row>
        <row r="180">
          <cell r="A180" t="str">
            <v>1008</v>
          </cell>
          <cell r="B180" t="str">
            <v>Гречиха, просо и семена канареечника; прочие злаки</v>
          </cell>
          <cell r="G180">
            <v>41.004199999999997</v>
          </cell>
          <cell r="I180">
            <v>28.001000000000001</v>
          </cell>
        </row>
        <row r="181">
          <cell r="B181" t="str">
            <v>РОССИЯ</v>
          </cell>
          <cell r="G181">
            <v>41.004199999999997</v>
          </cell>
          <cell r="I181">
            <v>28.001000000000001</v>
          </cell>
        </row>
        <row r="182">
          <cell r="A182" t="str">
            <v>1101</v>
          </cell>
          <cell r="B182" t="str">
            <v>Мука пшеничная или пшенично-ржаная</v>
          </cell>
          <cell r="D182">
            <v>11798.275</v>
          </cell>
          <cell r="F182">
            <v>2414.6287400000001</v>
          </cell>
          <cell r="G182">
            <v>37.541820000000001</v>
          </cell>
          <cell r="I182">
            <v>12.653639999999999</v>
          </cell>
        </row>
        <row r="183">
          <cell r="B183" t="str">
            <v>КЫРГЫЗСТАH</v>
          </cell>
          <cell r="D183">
            <v>3021.6</v>
          </cell>
          <cell r="F183">
            <v>646.36913000000004</v>
          </cell>
        </row>
        <row r="184">
          <cell r="B184" t="str">
            <v>РОССИЯ</v>
          </cell>
          <cell r="D184">
            <v>8776.6749999999993</v>
          </cell>
          <cell r="F184">
            <v>1768.2596100000001</v>
          </cell>
          <cell r="G184">
            <v>37.541820000000001</v>
          </cell>
          <cell r="I184">
            <v>12.653639999999999</v>
          </cell>
        </row>
        <row r="185">
          <cell r="A185" t="str">
            <v>1102</v>
          </cell>
          <cell r="B185" t="str">
            <v>Мука из зерна прочих злаков, кроме пшеничной или пшенично-ржаной</v>
          </cell>
          <cell r="G185">
            <v>275.89319999999998</v>
          </cell>
          <cell r="I185">
            <v>79.145690000000002</v>
          </cell>
        </row>
        <row r="186">
          <cell r="B186" t="str">
            <v>РОССИЯ</v>
          </cell>
          <cell r="G186">
            <v>275.89319999999998</v>
          </cell>
          <cell r="I186">
            <v>79.145690000000002</v>
          </cell>
        </row>
        <row r="187">
          <cell r="A187" t="str">
            <v>1103</v>
          </cell>
          <cell r="B187" t="str">
            <v>Крупа, мука грубого помола и гранулы из зерна злаков</v>
          </cell>
          <cell r="G187">
            <v>105.6728</v>
          </cell>
          <cell r="I187">
            <v>54.041080000000001</v>
          </cell>
        </row>
        <row r="188">
          <cell r="B188" t="str">
            <v>РОССИЯ</v>
          </cell>
          <cell r="G188">
            <v>105.6728</v>
          </cell>
          <cell r="I188">
            <v>54.041080000000001</v>
          </cell>
        </row>
        <row r="189">
          <cell r="A189" t="str">
            <v>1104</v>
          </cell>
          <cell r="B189" t="str">
            <v>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v>
          </cell>
          <cell r="G189">
            <v>349.09586999999999</v>
          </cell>
          <cell r="I189">
            <v>287.26585999999998</v>
          </cell>
        </row>
        <row r="190">
          <cell r="B190" t="str">
            <v>РОССИЯ</v>
          </cell>
          <cell r="G190">
            <v>349.09586999999999</v>
          </cell>
          <cell r="I190">
            <v>287.26585999999998</v>
          </cell>
        </row>
        <row r="191">
          <cell r="A191" t="str">
            <v>1105</v>
          </cell>
          <cell r="B191" t="str">
            <v>Мука тонкого и грубого помола, порошок, хлопья, гранулы картофельные</v>
          </cell>
          <cell r="G191">
            <v>0.65200000000000002</v>
          </cell>
          <cell r="I191">
            <v>1.2345299999999999</v>
          </cell>
        </row>
        <row r="192">
          <cell r="B192" t="str">
            <v>РОССИЯ</v>
          </cell>
          <cell r="G192">
            <v>0.65200000000000002</v>
          </cell>
          <cell r="I192">
            <v>1.2345299999999999</v>
          </cell>
        </row>
        <row r="193">
          <cell r="A193" t="str">
            <v>1107</v>
          </cell>
          <cell r="B193" t="str">
            <v>Солод, поджаренный или неподжаренный</v>
          </cell>
          <cell r="G193">
            <v>9104.7690000000002</v>
          </cell>
          <cell r="I193">
            <v>3956.8705799999998</v>
          </cell>
        </row>
        <row r="194">
          <cell r="B194" t="str">
            <v>БЕЛАРУСЬ</v>
          </cell>
          <cell r="G194">
            <v>849.59500000000003</v>
          </cell>
          <cell r="I194">
            <v>346.16557</v>
          </cell>
        </row>
        <row r="195">
          <cell r="B195" t="str">
            <v>РОССИЯ</v>
          </cell>
          <cell r="G195">
            <v>8255.1740000000009</v>
          </cell>
          <cell r="I195">
            <v>3610.7050100000001</v>
          </cell>
        </row>
        <row r="196">
          <cell r="A196" t="str">
            <v>1108</v>
          </cell>
          <cell r="B196" t="str">
            <v>Крахмал; инулин</v>
          </cell>
          <cell r="G196">
            <v>173.46850000000001</v>
          </cell>
          <cell r="I196">
            <v>83.332130000000006</v>
          </cell>
        </row>
        <row r="197">
          <cell r="B197" t="str">
            <v>РОССИЯ</v>
          </cell>
          <cell r="G197">
            <v>173.46850000000001</v>
          </cell>
          <cell r="I197">
            <v>83.332130000000006</v>
          </cell>
        </row>
        <row r="198">
          <cell r="A198" t="str">
            <v>1109</v>
          </cell>
          <cell r="B198" t="str">
            <v>Клейковина пшеничная, сухая или сырая</v>
          </cell>
          <cell r="G198">
            <v>15.779199999999999</v>
          </cell>
          <cell r="I198">
            <v>37.889000000000003</v>
          </cell>
        </row>
        <row r="199">
          <cell r="B199" t="str">
            <v>РОССИЯ</v>
          </cell>
          <cell r="G199">
            <v>15.779199999999999</v>
          </cell>
          <cell r="I199">
            <v>37.889000000000003</v>
          </cell>
        </row>
        <row r="200">
          <cell r="A200" t="str">
            <v>1202</v>
          </cell>
          <cell r="B200" t="str">
            <v>Арахис, нежареный или не приготовленный каким-либо другим способом, лущеный или нелущеный, дробленый или недробленый</v>
          </cell>
          <cell r="G200">
            <v>176.76300000000001</v>
          </cell>
          <cell r="I200">
            <v>258.22361000000001</v>
          </cell>
        </row>
        <row r="201">
          <cell r="B201" t="str">
            <v>РОССИЯ</v>
          </cell>
          <cell r="G201">
            <v>176.76300000000001</v>
          </cell>
          <cell r="I201">
            <v>258.22361000000001</v>
          </cell>
        </row>
        <row r="202">
          <cell r="A202" t="str">
            <v>1204</v>
          </cell>
          <cell r="B202" t="str">
            <v>Семена льна, дробленые или недробленые</v>
          </cell>
          <cell r="D202">
            <v>6761</v>
          </cell>
          <cell r="F202">
            <v>2080.7930000000001</v>
          </cell>
          <cell r="G202">
            <v>289.17759000000001</v>
          </cell>
          <cell r="I202">
            <v>203.99184</v>
          </cell>
        </row>
        <row r="203">
          <cell r="B203" t="str">
            <v>БЕЛАРУСЬ</v>
          </cell>
          <cell r="D203">
            <v>858</v>
          </cell>
          <cell r="F203">
            <v>253.24299999999999</v>
          </cell>
        </row>
        <row r="204">
          <cell r="B204" t="str">
            <v>РОССИЯ</v>
          </cell>
          <cell r="D204">
            <v>5903</v>
          </cell>
          <cell r="F204">
            <v>1827.55</v>
          </cell>
          <cell r="G204">
            <v>289.17759000000001</v>
          </cell>
          <cell r="I204">
            <v>203.99184</v>
          </cell>
        </row>
        <row r="205">
          <cell r="A205" t="str">
            <v>1205</v>
          </cell>
          <cell r="B205" t="str">
            <v>Семена рапса, или кользы, дробленые или недробленые</v>
          </cell>
          <cell r="G205">
            <v>9</v>
          </cell>
          <cell r="I205">
            <v>8.8510000000000009</v>
          </cell>
        </row>
        <row r="206">
          <cell r="B206" t="str">
            <v>РОССИЯ</v>
          </cell>
          <cell r="G206">
            <v>9</v>
          </cell>
          <cell r="I206">
            <v>8.8510000000000009</v>
          </cell>
        </row>
        <row r="207">
          <cell r="A207" t="str">
            <v>1206</v>
          </cell>
          <cell r="B207" t="str">
            <v>Семена подсолнечника, дробленые или недробленые</v>
          </cell>
          <cell r="G207">
            <v>126.101</v>
          </cell>
          <cell r="I207">
            <v>539.77614000000005</v>
          </cell>
        </row>
        <row r="208">
          <cell r="B208" t="str">
            <v>РОССИЯ</v>
          </cell>
          <cell r="G208">
            <v>126.101</v>
          </cell>
          <cell r="I208">
            <v>539.77614000000005</v>
          </cell>
        </row>
        <row r="209">
          <cell r="A209" t="str">
            <v>1207</v>
          </cell>
          <cell r="B209" t="str">
            <v>Семена и плоды прочих масличных культур, дробленые или недробленые</v>
          </cell>
          <cell r="G209">
            <v>360.23318</v>
          </cell>
          <cell r="I209">
            <v>68.751400000000004</v>
          </cell>
        </row>
        <row r="210">
          <cell r="B210" t="str">
            <v>РОССИЯ</v>
          </cell>
          <cell r="G210">
            <v>360.23318</v>
          </cell>
          <cell r="I210">
            <v>68.751400000000004</v>
          </cell>
        </row>
        <row r="211">
          <cell r="A211" t="str">
            <v>1208</v>
          </cell>
          <cell r="B211" t="str">
            <v>Мука тонкого и грубого помола из семян или плодов масличных культур, кроме семян горчицы</v>
          </cell>
          <cell r="G211">
            <v>5.07</v>
          </cell>
          <cell r="I211">
            <v>4.6201100000000004</v>
          </cell>
        </row>
        <row r="212">
          <cell r="B212" t="str">
            <v>РОССИЯ</v>
          </cell>
          <cell r="G212">
            <v>5.07</v>
          </cell>
          <cell r="I212">
            <v>4.6201100000000004</v>
          </cell>
        </row>
        <row r="213">
          <cell r="A213" t="str">
            <v>1209</v>
          </cell>
          <cell r="B213" t="str">
            <v>Семена, плоды и споры для посева</v>
          </cell>
          <cell r="D213">
            <v>10</v>
          </cell>
          <cell r="F213">
            <v>14.75</v>
          </cell>
          <cell r="G213">
            <v>108.2504</v>
          </cell>
          <cell r="I213">
            <v>178.03469999999999</v>
          </cell>
        </row>
        <row r="214">
          <cell r="B214" t="str">
            <v>РОССИЯ</v>
          </cell>
          <cell r="D214">
            <v>10</v>
          </cell>
          <cell r="F214">
            <v>14.75</v>
          </cell>
          <cell r="G214">
            <v>108.2504</v>
          </cell>
          <cell r="I214">
            <v>178.03469999999999</v>
          </cell>
        </row>
        <row r="215">
          <cell r="A215" t="str">
            <v>1210</v>
          </cell>
          <cell r="B215" t="str">
            <v>Шишки хмеля, свежие или сушеные, дробленые или недробленые, в порошкообразном виде или в виде гранул; лупулин</v>
          </cell>
          <cell r="G215">
            <v>0.36</v>
          </cell>
          <cell r="I215">
            <v>4.51614</v>
          </cell>
        </row>
        <row r="216">
          <cell r="B216" t="str">
            <v>РОССИЯ</v>
          </cell>
          <cell r="G216">
            <v>0.36</v>
          </cell>
          <cell r="I216">
            <v>4.51614</v>
          </cell>
        </row>
        <row r="217">
          <cell r="A217" t="str">
            <v>1211</v>
          </cell>
          <cell r="B217" t="str">
            <v>Растения и их части (включая семена и плоды), используемые в основном в парфюмерии, фармации или инсектицидных, фунгицидных или аналогичных целях, свежие или сушеные, целые или измельченные, дробленые или молотые</v>
          </cell>
          <cell r="G217">
            <v>0.15598000000000001</v>
          </cell>
          <cell r="I217">
            <v>1.00457</v>
          </cell>
        </row>
        <row r="218">
          <cell r="B218" t="str">
            <v>РОССИЯ</v>
          </cell>
          <cell r="G218">
            <v>0.15598000000000001</v>
          </cell>
          <cell r="I218">
            <v>1.00457</v>
          </cell>
        </row>
        <row r="219">
          <cell r="A219" t="str">
            <v>1212</v>
          </cell>
          <cell r="B219" t="str">
            <v>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v>
          </cell>
          <cell r="G219">
            <v>8.6639999999999997</v>
          </cell>
          <cell r="I219">
            <v>14.40598</v>
          </cell>
        </row>
        <row r="220">
          <cell r="B220" t="str">
            <v>РОССИЯ</v>
          </cell>
          <cell r="G220">
            <v>8.6639999999999997</v>
          </cell>
          <cell r="I220">
            <v>14.40598</v>
          </cell>
        </row>
        <row r="221">
          <cell r="A221" t="str">
            <v>1213</v>
          </cell>
          <cell r="B221" t="str">
            <v>Солома и мякина зерновых, необработанная, измельченная или неизмельченная, размолотая или неразмолотая, прессованная или в виде гранул</v>
          </cell>
          <cell r="G221">
            <v>2.7000000000000001E-3</v>
          </cell>
          <cell r="I221">
            <v>7.9000000000000008E-3</v>
          </cell>
        </row>
        <row r="222">
          <cell r="B222" t="str">
            <v>РОССИЯ</v>
          </cell>
          <cell r="G222">
            <v>2.7000000000000001E-3</v>
          </cell>
          <cell r="I222">
            <v>7.9000000000000008E-3</v>
          </cell>
        </row>
        <row r="223">
          <cell r="A223" t="str">
            <v>1214</v>
          </cell>
          <cell r="B223" t="str">
            <v>Брюква, свекла листовая (мангольд), корнеплоды кормовые, сено, люцерна, клевер, эспарцет, капуста кормовая, люпин, вика и аналогичные кормовые продукты, гранулированные или негранулированные</v>
          </cell>
          <cell r="G223">
            <v>42.750999999999998</v>
          </cell>
          <cell r="I223">
            <v>32.602699999999999</v>
          </cell>
        </row>
        <row r="224">
          <cell r="B224" t="str">
            <v>РОССИЯ</v>
          </cell>
          <cell r="G224">
            <v>42.750999999999998</v>
          </cell>
          <cell r="I224">
            <v>32.602699999999999</v>
          </cell>
        </row>
        <row r="225">
          <cell r="A225" t="str">
            <v>1301</v>
          </cell>
          <cell r="B225" t="str">
            <v>Шеллак природный неочищенный; природные камеди, смолы, гуммисмолы и живица (например, бальзамы)</v>
          </cell>
          <cell r="G225">
            <v>1.7525999999999999</v>
          </cell>
          <cell r="I225">
            <v>5.1671800000000001</v>
          </cell>
        </row>
        <row r="226">
          <cell r="B226" t="str">
            <v>РОССИЯ</v>
          </cell>
          <cell r="G226">
            <v>1.7525999999999999</v>
          </cell>
          <cell r="I226">
            <v>5.1671800000000001</v>
          </cell>
        </row>
        <row r="227">
          <cell r="A227" t="str">
            <v>1302</v>
          </cell>
          <cell r="B227" t="str">
            <v>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v>
          </cell>
          <cell r="G227">
            <v>30.907</v>
          </cell>
          <cell r="I227">
            <v>469.39427999999998</v>
          </cell>
        </row>
        <row r="228">
          <cell r="B228" t="str">
            <v>РОССИЯ</v>
          </cell>
          <cell r="G228">
            <v>30.907</v>
          </cell>
          <cell r="I228">
            <v>469.39427999999998</v>
          </cell>
        </row>
        <row r="229">
          <cell r="A229" t="str">
            <v>1404</v>
          </cell>
          <cell r="B229" t="str">
            <v>Материалы растительного происхождения, в другом месте не поименованные или не включенные</v>
          </cell>
          <cell r="G229">
            <v>3.2000000000000003E-4</v>
          </cell>
          <cell r="I229">
            <v>1.145E-2</v>
          </cell>
        </row>
        <row r="230">
          <cell r="B230" t="str">
            <v>РОССИЯ</v>
          </cell>
          <cell r="G230">
            <v>3.2000000000000003E-4</v>
          </cell>
          <cell r="I230">
            <v>1.145E-2</v>
          </cell>
        </row>
        <row r="231">
          <cell r="A231" t="str">
            <v>1502</v>
          </cell>
          <cell r="B231" t="str">
            <v>Жир крупного рогатого скота, овец или коз, кроме жира товарной позиции 1503</v>
          </cell>
          <cell r="D231">
            <v>80</v>
          </cell>
          <cell r="F231">
            <v>92.495999999999995</v>
          </cell>
        </row>
        <row r="232">
          <cell r="B232" t="str">
            <v>РОССИЯ</v>
          </cell>
          <cell r="D232">
            <v>80</v>
          </cell>
          <cell r="F232">
            <v>92.495999999999995</v>
          </cell>
        </row>
        <row r="233">
          <cell r="A233" t="str">
            <v>1504</v>
          </cell>
          <cell r="B233" t="str">
            <v>Жиры, масла и их фракции, из рыбы или морских млекопитающих, нерафинированные или рафинированные, но без изменения химического состава</v>
          </cell>
          <cell r="G233">
            <v>1.0912999999999999</v>
          </cell>
          <cell r="I233">
            <v>3.6078000000000001</v>
          </cell>
        </row>
        <row r="234">
          <cell r="B234" t="str">
            <v>РОССИЯ</v>
          </cell>
          <cell r="G234">
            <v>1.0912999999999999</v>
          </cell>
          <cell r="I234">
            <v>3.6078000000000001</v>
          </cell>
        </row>
        <row r="235">
          <cell r="A235" t="str">
            <v>1506</v>
          </cell>
          <cell r="B235" t="str">
            <v>Прочие жиры и масла животные и их фракции, в том числе нерафинированные или рафинированные, но без изменения их химического состава</v>
          </cell>
          <cell r="G235">
            <v>3.0000000000000001E-3</v>
          </cell>
          <cell r="I235">
            <v>2.7779999999999999E-2</v>
          </cell>
        </row>
        <row r="236">
          <cell r="B236" t="str">
            <v>РОССИЯ</v>
          </cell>
          <cell r="G236">
            <v>3.0000000000000001E-3</v>
          </cell>
          <cell r="I236">
            <v>2.7779999999999999E-2</v>
          </cell>
        </row>
        <row r="237">
          <cell r="A237" t="str">
            <v>1509</v>
          </cell>
          <cell r="B237" t="str">
            <v>Масло оливковое и его фракции, нерафинированные или рафинированные, но без изменения химического состава</v>
          </cell>
          <cell r="G237">
            <v>2.7664200000000001</v>
          </cell>
          <cell r="I237">
            <v>21.480869999999999</v>
          </cell>
        </row>
        <row r="238">
          <cell r="B238" t="str">
            <v>РОССИЯ</v>
          </cell>
          <cell r="G238">
            <v>2.7664200000000001</v>
          </cell>
          <cell r="I238">
            <v>21.480869999999999</v>
          </cell>
        </row>
        <row r="239">
          <cell r="A239" t="str">
            <v>1510</v>
          </cell>
          <cell r="B239" t="str">
            <v>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N 1509</v>
          </cell>
          <cell r="G239">
            <v>4.4450000000000003E-2</v>
          </cell>
          <cell r="I239">
            <v>0.42985000000000001</v>
          </cell>
        </row>
        <row r="240">
          <cell r="B240" t="str">
            <v>РОССИЯ</v>
          </cell>
          <cell r="G240">
            <v>4.4450000000000003E-2</v>
          </cell>
          <cell r="I240">
            <v>0.42985000000000001</v>
          </cell>
        </row>
        <row r="241">
          <cell r="A241" t="str">
            <v>1512</v>
          </cell>
          <cell r="B241" t="str">
            <v>Масло подсолнечное, сафлоровое или хлопковое и их фракции, нерафинированные или рафинированные, но без изменения химического состава</v>
          </cell>
          <cell r="D241">
            <v>6.4407100000000002</v>
          </cell>
          <cell r="F241">
            <v>5.1938300000000002</v>
          </cell>
          <cell r="G241">
            <v>2406.3615199999999</v>
          </cell>
          <cell r="I241">
            <v>2093.0306999999998</v>
          </cell>
        </row>
        <row r="242">
          <cell r="B242" t="str">
            <v>РОССИЯ</v>
          </cell>
          <cell r="D242">
            <v>6.4407100000000002</v>
          </cell>
          <cell r="F242">
            <v>5.1938300000000002</v>
          </cell>
          <cell r="G242">
            <v>2406.3615199999999</v>
          </cell>
          <cell r="I242">
            <v>2093.0306999999998</v>
          </cell>
        </row>
        <row r="243">
          <cell r="A243" t="str">
            <v>1513</v>
          </cell>
          <cell r="B243" t="str">
            <v>Масло кокосовое (копровое), пальмоядровое или масло бабассу и их фракции, нерафинированные или рафинированные, но без изменения химического состава</v>
          </cell>
          <cell r="G243">
            <v>146.35824</v>
          </cell>
          <cell r="I243">
            <v>293.36532</v>
          </cell>
        </row>
        <row r="244">
          <cell r="B244" t="str">
            <v>РОССИЯ</v>
          </cell>
          <cell r="G244">
            <v>146.35824</v>
          </cell>
          <cell r="I244">
            <v>293.36532</v>
          </cell>
        </row>
        <row r="245">
          <cell r="A245" t="str">
            <v>1514</v>
          </cell>
          <cell r="B245" t="str">
            <v>Масло рапсовое (из рапса, или кользы) или горчичное и их фракции, нерафинированные или рафинированные, но без изменения химического состава</v>
          </cell>
          <cell r="D245">
            <v>12.627000000000001</v>
          </cell>
          <cell r="F245">
            <v>6.8330000000000002</v>
          </cell>
          <cell r="G245">
            <v>0.61485999999999996</v>
          </cell>
          <cell r="I245">
            <v>1.35843</v>
          </cell>
        </row>
        <row r="246">
          <cell r="B246" t="str">
            <v>РОССИЯ</v>
          </cell>
          <cell r="D246">
            <v>12.627000000000001</v>
          </cell>
          <cell r="F246">
            <v>6.8330000000000002</v>
          </cell>
          <cell r="G246">
            <v>0.61485999999999996</v>
          </cell>
          <cell r="I246">
            <v>1.35843</v>
          </cell>
        </row>
        <row r="247">
          <cell r="A247" t="str">
            <v>1515</v>
          </cell>
          <cell r="B247" t="str">
            <v>Прочие нелетучие растительные жиры, масла (включая масло жожоба) и их фракции, нерафинированные или рафинированные, но без изменения химического состава</v>
          </cell>
          <cell r="D247">
            <v>4.9447999999999999</v>
          </cell>
          <cell r="F247">
            <v>3.8163200000000002</v>
          </cell>
          <cell r="G247">
            <v>24.856290000000001</v>
          </cell>
          <cell r="I247">
            <v>27.149609999999999</v>
          </cell>
        </row>
        <row r="248">
          <cell r="B248" t="str">
            <v>РОССИЯ</v>
          </cell>
          <cell r="D248">
            <v>4.9447999999999999</v>
          </cell>
          <cell r="F248">
            <v>3.8163200000000002</v>
          </cell>
          <cell r="G248">
            <v>24.856290000000001</v>
          </cell>
          <cell r="I248">
            <v>27.149609999999999</v>
          </cell>
        </row>
        <row r="249">
          <cell r="A249" t="str">
            <v>1516</v>
          </cell>
          <cell r="B249" t="str">
            <v>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v>
          </cell>
          <cell r="G249">
            <v>512.20399999999995</v>
          </cell>
          <cell r="I249">
            <v>963.32216000000005</v>
          </cell>
        </row>
        <row r="250">
          <cell r="B250" t="str">
            <v>РОССИЯ</v>
          </cell>
          <cell r="G250">
            <v>512.20399999999995</v>
          </cell>
          <cell r="I250">
            <v>963.32216000000005</v>
          </cell>
        </row>
        <row r="251">
          <cell r="A251" t="str">
            <v>1517</v>
          </cell>
          <cell r="B251" t="str">
            <v>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v>
          </cell>
          <cell r="D251">
            <v>7.84518</v>
          </cell>
          <cell r="F251">
            <v>18.361930000000001</v>
          </cell>
          <cell r="G251">
            <v>4280.8514699999996</v>
          </cell>
          <cell r="I251">
            <v>5109.6564099999996</v>
          </cell>
        </row>
        <row r="252">
          <cell r="B252" t="str">
            <v>РОССИЯ</v>
          </cell>
          <cell r="D252">
            <v>7.84518</v>
          </cell>
          <cell r="F252">
            <v>18.361930000000001</v>
          </cell>
          <cell r="G252">
            <v>4280.8514699999996</v>
          </cell>
          <cell r="I252">
            <v>5109.6564099999996</v>
          </cell>
        </row>
        <row r="253">
          <cell r="A253" t="str">
            <v>1520</v>
          </cell>
          <cell r="B253" t="str">
            <v>Глицерин сырой; глицериновая вода и глицериновый щелок</v>
          </cell>
          <cell r="G253">
            <v>1.26</v>
          </cell>
          <cell r="I253">
            <v>1.4332499999999999</v>
          </cell>
        </row>
        <row r="254">
          <cell r="B254" t="str">
            <v>РОССИЯ</v>
          </cell>
          <cell r="G254">
            <v>1.26</v>
          </cell>
          <cell r="I254">
            <v>1.4332499999999999</v>
          </cell>
        </row>
        <row r="255">
          <cell r="A255" t="str">
            <v>1521</v>
          </cell>
          <cell r="B255" t="str">
            <v>Воски растительные (кроме триглицеридов), воск пчелиный, воски других насекомых и спермацет, окрашенные или неокрашенные, рафинированные или нерафинированные</v>
          </cell>
          <cell r="G255">
            <v>1.6E-2</v>
          </cell>
          <cell r="I255">
            <v>0.22982</v>
          </cell>
        </row>
        <row r="256">
          <cell r="B256" t="str">
            <v>РОССИЯ</v>
          </cell>
          <cell r="G256">
            <v>1.6E-2</v>
          </cell>
          <cell r="I256">
            <v>0.22982</v>
          </cell>
        </row>
        <row r="257">
          <cell r="A257" t="str">
            <v>1601</v>
          </cell>
          <cell r="B257" t="str">
            <v>Колбасы и аналогичные продукты из мяса, мясных субпродуктов или крови, пищевые продукты, изготовленные на их основе</v>
          </cell>
          <cell r="D257">
            <v>3.18</v>
          </cell>
          <cell r="F257">
            <v>8.2274999999999991</v>
          </cell>
          <cell r="G257">
            <v>2043.7011399999999</v>
          </cell>
          <cell r="I257">
            <v>3355.6387399999999</v>
          </cell>
        </row>
        <row r="258">
          <cell r="B258" t="str">
            <v>РОССИЯ</v>
          </cell>
          <cell r="D258">
            <v>3.18</v>
          </cell>
          <cell r="F258">
            <v>8.2274999999999991</v>
          </cell>
          <cell r="G258">
            <v>2043.7011399999999</v>
          </cell>
          <cell r="I258">
            <v>3355.6387399999999</v>
          </cell>
        </row>
        <row r="259">
          <cell r="A259" t="str">
            <v>1602</v>
          </cell>
          <cell r="B259" t="str">
            <v>Готовые или консервированные продукты из мяса, мясных субпродуктов или крови прочие</v>
          </cell>
          <cell r="D259">
            <v>0.11700000000000001</v>
          </cell>
          <cell r="F259">
            <v>0.45767999999999998</v>
          </cell>
          <cell r="G259">
            <v>104.66628</v>
          </cell>
          <cell r="I259">
            <v>203.26537999999999</v>
          </cell>
        </row>
        <row r="260">
          <cell r="B260" t="str">
            <v>РОССИЯ</v>
          </cell>
          <cell r="D260">
            <v>0.11700000000000001</v>
          </cell>
          <cell r="F260">
            <v>0.45767999999999998</v>
          </cell>
          <cell r="G260">
            <v>104.66628</v>
          </cell>
          <cell r="I260">
            <v>203.26537999999999</v>
          </cell>
        </row>
        <row r="261">
          <cell r="A261" t="str">
            <v>1604</v>
          </cell>
          <cell r="B261" t="str">
            <v>Готовая или консервированная рыба; икра осетровых и ее заменители, изготовленные из икринок рыбы</v>
          </cell>
          <cell r="G261">
            <v>121.41330000000001</v>
          </cell>
          <cell r="I261">
            <v>400.42165</v>
          </cell>
        </row>
        <row r="262">
          <cell r="B262" t="str">
            <v>БЕЛАРУСЬ</v>
          </cell>
          <cell r="G262">
            <v>14.4527</v>
          </cell>
          <cell r="I262">
            <v>72.545299999999997</v>
          </cell>
        </row>
        <row r="263">
          <cell r="B263" t="str">
            <v>РОССИЯ</v>
          </cell>
          <cell r="G263">
            <v>106.9606</v>
          </cell>
          <cell r="I263">
            <v>327.87635</v>
          </cell>
        </row>
        <row r="264">
          <cell r="A264" t="str">
            <v>1605</v>
          </cell>
          <cell r="B264" t="str">
            <v>Готовые или консервированные ракообразные, моллюски и прочие водные беспозвоночные</v>
          </cell>
          <cell r="G264">
            <v>2.5437599999999998</v>
          </cell>
          <cell r="I264">
            <v>15.386799999999999</v>
          </cell>
        </row>
        <row r="265">
          <cell r="B265" t="str">
            <v>БЕЛАРУСЬ</v>
          </cell>
          <cell r="G265">
            <v>1.6479999999999999</v>
          </cell>
          <cell r="I265">
            <v>8.4941200000000006</v>
          </cell>
        </row>
        <row r="266">
          <cell r="B266" t="str">
            <v>РОССИЯ</v>
          </cell>
          <cell r="G266">
            <v>0.89576</v>
          </cell>
          <cell r="I266">
            <v>6.8926800000000004</v>
          </cell>
        </row>
        <row r="267">
          <cell r="A267" t="str">
            <v>1701</v>
          </cell>
          <cell r="B267" t="str">
            <v>Сахар тростниковый или свекловичный и химически чистая сахароза, в твердом состоянии</v>
          </cell>
          <cell r="G267">
            <v>15966.46917</v>
          </cell>
          <cell r="I267">
            <v>8025.8066900000003</v>
          </cell>
        </row>
        <row r="268">
          <cell r="B268" t="str">
            <v>РОССИЯ</v>
          </cell>
          <cell r="G268">
            <v>15966.46917</v>
          </cell>
          <cell r="I268">
            <v>8025.8066900000003</v>
          </cell>
        </row>
        <row r="269">
          <cell r="A269" t="str">
            <v>1702</v>
          </cell>
          <cell r="B269" t="str">
            <v>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v>
          </cell>
          <cell r="D269">
            <v>13326.85</v>
          </cell>
          <cell r="F269">
            <v>3874.3698199999999</v>
          </cell>
          <cell r="G269">
            <v>807.68595000000005</v>
          </cell>
          <cell r="I269">
            <v>275.96528000000001</v>
          </cell>
        </row>
        <row r="270">
          <cell r="B270" t="str">
            <v>КЫРГЫЗСТАH</v>
          </cell>
          <cell r="D270">
            <v>19.43</v>
          </cell>
          <cell r="F270">
            <v>8.8101000000000003</v>
          </cell>
        </row>
        <row r="271">
          <cell r="B271" t="str">
            <v>РОССИЯ</v>
          </cell>
          <cell r="D271">
            <v>13307.42</v>
          </cell>
          <cell r="F271">
            <v>3865.5597200000002</v>
          </cell>
          <cell r="G271">
            <v>807.68595000000005</v>
          </cell>
          <cell r="I271">
            <v>275.96528000000001</v>
          </cell>
        </row>
        <row r="272">
          <cell r="A272" t="str">
            <v>1704</v>
          </cell>
          <cell r="B272" t="str">
            <v>Кондитерские изделия из сахара (включая белый шоколад), не содержащие какао</v>
          </cell>
          <cell r="D272">
            <v>13162.68144</v>
          </cell>
          <cell r="F272">
            <v>16637.210129999999</v>
          </cell>
          <cell r="G272">
            <v>563.52378999999996</v>
          </cell>
          <cell r="I272">
            <v>1104.2549100000001</v>
          </cell>
        </row>
        <row r="273">
          <cell r="B273" t="str">
            <v>БЕЛАРУСЬ</v>
          </cell>
          <cell r="G273">
            <v>0.42399999999999999</v>
          </cell>
          <cell r="I273">
            <v>0.91100000000000003</v>
          </cell>
        </row>
        <row r="274">
          <cell r="B274" t="str">
            <v>КЫРГЫЗСТАH</v>
          </cell>
          <cell r="D274">
            <v>467.77420000000001</v>
          </cell>
          <cell r="F274">
            <v>537.55670999999995</v>
          </cell>
        </row>
        <row r="275">
          <cell r="B275" t="str">
            <v>РОССИЯ</v>
          </cell>
          <cell r="D275">
            <v>12694.90724</v>
          </cell>
          <cell r="F275">
            <v>16099.653420000001</v>
          </cell>
          <cell r="G275">
            <v>563.09978999999998</v>
          </cell>
          <cell r="I275">
            <v>1103.3439100000001</v>
          </cell>
        </row>
        <row r="276">
          <cell r="A276" t="str">
            <v>1802</v>
          </cell>
          <cell r="B276" t="str">
            <v>Шелуха, оболочки, кожица и прочие отходы какао</v>
          </cell>
          <cell r="G276">
            <v>0.15</v>
          </cell>
          <cell r="I276">
            <v>0.14637</v>
          </cell>
        </row>
        <row r="277">
          <cell r="B277" t="str">
            <v>РОССИЯ</v>
          </cell>
          <cell r="G277">
            <v>0.15</v>
          </cell>
          <cell r="I277">
            <v>0.14637</v>
          </cell>
        </row>
        <row r="278">
          <cell r="A278" t="str">
            <v>1804</v>
          </cell>
          <cell r="B278" t="str">
            <v>Какао-масло, какао-жир</v>
          </cell>
          <cell r="G278">
            <v>3.2000000000000001E-2</v>
          </cell>
          <cell r="I278">
            <v>0.40589999999999998</v>
          </cell>
        </row>
        <row r="279">
          <cell r="B279" t="str">
            <v>РОССИЯ</v>
          </cell>
          <cell r="G279">
            <v>3.2000000000000001E-2</v>
          </cell>
          <cell r="I279">
            <v>0.40589999999999998</v>
          </cell>
        </row>
        <row r="280">
          <cell r="A280" t="str">
            <v>1805</v>
          </cell>
          <cell r="B280" t="str">
            <v>Какао-порошок без добавок сахара или других подслащивающих веществ</v>
          </cell>
          <cell r="G280">
            <v>131.24914000000001</v>
          </cell>
          <cell r="I280">
            <v>304.85097999999999</v>
          </cell>
        </row>
        <row r="281">
          <cell r="B281" t="str">
            <v>РОССИЯ</v>
          </cell>
          <cell r="G281">
            <v>131.24914000000001</v>
          </cell>
          <cell r="I281">
            <v>304.85097999999999</v>
          </cell>
        </row>
        <row r="282">
          <cell r="A282" t="str">
            <v>1806</v>
          </cell>
          <cell r="B282" t="str">
            <v>Шоколад и прочие готовые пищевые продукты, содержащие какао</v>
          </cell>
          <cell r="D282">
            <v>5483.69139</v>
          </cell>
          <cell r="F282">
            <v>12222.385609999999</v>
          </cell>
          <cell r="G282">
            <v>1179.9181599999999</v>
          </cell>
          <cell r="I282">
            <v>2613.1024699999998</v>
          </cell>
        </row>
        <row r="283">
          <cell r="B283" t="str">
            <v>БЕЛАРУСЬ</v>
          </cell>
          <cell r="G283">
            <v>51.081000000000003</v>
          </cell>
          <cell r="I283">
            <v>137.47932</v>
          </cell>
        </row>
        <row r="284">
          <cell r="B284" t="str">
            <v>КЫРГЫЗСТАH</v>
          </cell>
          <cell r="D284">
            <v>166.14377999999999</v>
          </cell>
          <cell r="F284">
            <v>290.46343999999999</v>
          </cell>
        </row>
        <row r="285">
          <cell r="B285" t="str">
            <v>РОССИЯ</v>
          </cell>
          <cell r="D285">
            <v>5317.5476099999996</v>
          </cell>
          <cell r="F285">
            <v>11931.92217</v>
          </cell>
          <cell r="G285">
            <v>1128.83716</v>
          </cell>
          <cell r="I285">
            <v>2475.6231499999999</v>
          </cell>
        </row>
        <row r="286">
          <cell r="A286" t="str">
            <v>1901</v>
          </cell>
          <cell r="B286" t="str">
            <v>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v>
          </cell>
          <cell r="D286">
            <v>0.71899999999999997</v>
          </cell>
          <cell r="F286">
            <v>6.149</v>
          </cell>
          <cell r="G286">
            <v>273.06103999999999</v>
          </cell>
          <cell r="I286">
            <v>521.65683999999999</v>
          </cell>
        </row>
        <row r="287">
          <cell r="B287" t="str">
            <v>БЕЛАРУСЬ</v>
          </cell>
          <cell r="G287">
            <v>112.9051</v>
          </cell>
          <cell r="I287">
            <v>371.36608000000001</v>
          </cell>
        </row>
        <row r="288">
          <cell r="B288" t="str">
            <v>РОССИЯ</v>
          </cell>
          <cell r="D288">
            <v>0.71899999999999997</v>
          </cell>
          <cell r="F288">
            <v>6.149</v>
          </cell>
          <cell r="G288">
            <v>160.15593999999999</v>
          </cell>
          <cell r="I288">
            <v>150.29076000000001</v>
          </cell>
        </row>
        <row r="289">
          <cell r="A289" t="str">
            <v>1902</v>
          </cell>
          <cell r="B289" t="str">
            <v>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v>
          </cell>
          <cell r="D289">
            <v>2164.1828</v>
          </cell>
          <cell r="F289">
            <v>1282.62905</v>
          </cell>
          <cell r="G289">
            <v>1909.4621400000001</v>
          </cell>
          <cell r="I289">
            <v>753.50120000000004</v>
          </cell>
        </row>
        <row r="290">
          <cell r="B290" t="str">
            <v>БЕЛАРУСЬ</v>
          </cell>
          <cell r="D290">
            <v>4.4424000000000001</v>
          </cell>
          <cell r="F290">
            <v>8.68</v>
          </cell>
        </row>
        <row r="291">
          <cell r="B291" t="str">
            <v>РОССИЯ</v>
          </cell>
          <cell r="D291">
            <v>2159.7404000000001</v>
          </cell>
          <cell r="F291">
            <v>1273.9490499999999</v>
          </cell>
          <cell r="G291">
            <v>1909.4621400000001</v>
          </cell>
          <cell r="I291">
            <v>753.50120000000004</v>
          </cell>
        </row>
        <row r="292">
          <cell r="A292" t="str">
            <v>1904</v>
          </cell>
          <cell r="B292" t="str">
            <v>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v>
          </cell>
          <cell r="G292">
            <v>53.064729999999997</v>
          </cell>
          <cell r="I292">
            <v>106.93772</v>
          </cell>
        </row>
        <row r="293">
          <cell r="B293" t="str">
            <v>БЕЛАРУСЬ</v>
          </cell>
          <cell r="G293">
            <v>0.34899999999999998</v>
          </cell>
          <cell r="I293">
            <v>0.92800000000000005</v>
          </cell>
        </row>
        <row r="294">
          <cell r="B294" t="str">
            <v>РОССИЯ</v>
          </cell>
          <cell r="G294">
            <v>52.715730000000001</v>
          </cell>
          <cell r="I294">
            <v>106.00972</v>
          </cell>
        </row>
        <row r="295">
          <cell r="A295" t="str">
            <v>1905</v>
          </cell>
          <cell r="B295" t="str">
            <v>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v>
          </cell>
          <cell r="D295">
            <v>1504.1882000000001</v>
          </cell>
          <cell r="F295">
            <v>1806.8447000000001</v>
          </cell>
          <cell r="G295">
            <v>1790.34897</v>
          </cell>
          <cell r="I295">
            <v>3156.2867799999999</v>
          </cell>
        </row>
        <row r="296">
          <cell r="B296" t="str">
            <v>БЕЛАРУСЬ</v>
          </cell>
          <cell r="G296">
            <v>12.555999999999999</v>
          </cell>
          <cell r="I296">
            <v>34.384999999999998</v>
          </cell>
        </row>
        <row r="297">
          <cell r="B297" t="str">
            <v>КЫРГЫЗСТАH</v>
          </cell>
          <cell r="D297">
            <v>90.054000000000002</v>
          </cell>
          <cell r="F297">
            <v>90.087220000000002</v>
          </cell>
        </row>
        <row r="298">
          <cell r="B298" t="str">
            <v>РОССИЯ</v>
          </cell>
          <cell r="D298">
            <v>1414.1342</v>
          </cell>
          <cell r="F298">
            <v>1716.75748</v>
          </cell>
          <cell r="G298">
            <v>1777.79297</v>
          </cell>
          <cell r="I298">
            <v>3121.9017800000001</v>
          </cell>
        </row>
        <row r="299">
          <cell r="A299" t="str">
            <v>2001</v>
          </cell>
          <cell r="B299" t="str">
            <v>Овощи, фрукты, орехи и другие съедобные части растений, приготовленные или консервированные с добавлением уксуса или уксусной кислоты</v>
          </cell>
          <cell r="G299">
            <v>48.382710000000003</v>
          </cell>
          <cell r="I299">
            <v>65.762010000000004</v>
          </cell>
        </row>
        <row r="300">
          <cell r="B300" t="str">
            <v>БЕЛАРУСЬ</v>
          </cell>
          <cell r="G300">
            <v>12.485849999999999</v>
          </cell>
          <cell r="I300">
            <v>14.84928</v>
          </cell>
        </row>
        <row r="301">
          <cell r="B301" t="str">
            <v>РОССИЯ</v>
          </cell>
          <cell r="G301">
            <v>35.896859999999997</v>
          </cell>
          <cell r="I301">
            <v>50.912730000000003</v>
          </cell>
        </row>
        <row r="302">
          <cell r="A302" t="str">
            <v>2002</v>
          </cell>
          <cell r="B302" t="str">
            <v>Томаты, приготовленные или консервированные без добавления уксуса или уксусной кислоты</v>
          </cell>
          <cell r="G302">
            <v>53.76182</v>
          </cell>
          <cell r="I302">
            <v>72.881460000000004</v>
          </cell>
        </row>
        <row r="303">
          <cell r="B303" t="str">
            <v>РОССИЯ</v>
          </cell>
          <cell r="G303">
            <v>53.76182</v>
          </cell>
          <cell r="I303">
            <v>72.881460000000004</v>
          </cell>
        </row>
        <row r="304">
          <cell r="A304" t="str">
            <v>2003</v>
          </cell>
          <cell r="B304" t="str">
            <v>Грибы и трюфели, приготовленные или консервированные без добавления уксуса или уксусной кислоты</v>
          </cell>
          <cell r="G304">
            <v>16.556560000000001</v>
          </cell>
          <cell r="I304">
            <v>23.76586</v>
          </cell>
        </row>
        <row r="305">
          <cell r="B305" t="str">
            <v>РОССИЯ</v>
          </cell>
          <cell r="G305">
            <v>16.556560000000001</v>
          </cell>
          <cell r="I305">
            <v>23.76586</v>
          </cell>
        </row>
        <row r="306">
          <cell r="A306" t="str">
            <v>2004</v>
          </cell>
          <cell r="B306" t="str">
            <v>Овощи прочие, приготовленные или консервированные без добавления уксуса или уксусной кислоты, замороженные, кроме продуктов товарной позиции 2006</v>
          </cell>
          <cell r="G306">
            <v>9.7426600000000008</v>
          </cell>
          <cell r="I306">
            <v>17.812999999999999</v>
          </cell>
        </row>
        <row r="307">
          <cell r="B307" t="str">
            <v>РОССИЯ</v>
          </cell>
          <cell r="G307">
            <v>9.7426600000000008</v>
          </cell>
          <cell r="I307">
            <v>17.812999999999999</v>
          </cell>
        </row>
        <row r="308">
          <cell r="A308" t="str">
            <v>2005</v>
          </cell>
          <cell r="B308" t="str">
            <v>Овощи прочие, приготовленные или консервированные, без добавления уксуса или уксусной кислоты, незамороженные, кроме продуктов товарной позиции 2006</v>
          </cell>
          <cell r="G308">
            <v>523.94186000000002</v>
          </cell>
          <cell r="I308">
            <v>948.16729999999995</v>
          </cell>
        </row>
        <row r="309">
          <cell r="B309" t="str">
            <v>БЕЛАРУСЬ</v>
          </cell>
          <cell r="G309">
            <v>98.379599999999996</v>
          </cell>
          <cell r="I309">
            <v>89.420400000000001</v>
          </cell>
        </row>
        <row r="310">
          <cell r="B310" t="str">
            <v>РОССИЯ</v>
          </cell>
          <cell r="G310">
            <v>425.56225999999998</v>
          </cell>
          <cell r="I310">
            <v>858.74689999999998</v>
          </cell>
        </row>
        <row r="311">
          <cell r="A311" t="str">
            <v>2006</v>
          </cell>
          <cell r="B311" t="str">
            <v>Овощи, плоды, орехи, кожура плодов и прочие части растений, консервированные в сахаре (пропитанные сахарным сиропом, засахаренные или глазированные)</v>
          </cell>
          <cell r="G311">
            <v>4.4713000000000003</v>
          </cell>
          <cell r="I311">
            <v>25.611640000000001</v>
          </cell>
        </row>
        <row r="312">
          <cell r="B312" t="str">
            <v>РОССИЯ</v>
          </cell>
          <cell r="G312">
            <v>4.4713000000000003</v>
          </cell>
          <cell r="I312">
            <v>25.611640000000001</v>
          </cell>
        </row>
        <row r="313">
          <cell r="A313" t="str">
            <v>2007</v>
          </cell>
          <cell r="B313" t="str">
            <v>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v>
          </cell>
          <cell r="G313">
            <v>109.55632</v>
          </cell>
          <cell r="I313">
            <v>211.42231000000001</v>
          </cell>
        </row>
        <row r="314">
          <cell r="B314" t="str">
            <v>РОССИЯ</v>
          </cell>
          <cell r="G314">
            <v>109.55632</v>
          </cell>
          <cell r="I314">
            <v>211.42231000000001</v>
          </cell>
        </row>
        <row r="315">
          <cell r="A315" t="str">
            <v>2008</v>
          </cell>
          <cell r="B315"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v>
          </cell>
          <cell r="G315">
            <v>10242.81647</v>
          </cell>
          <cell r="I315">
            <v>34237.184350000003</v>
          </cell>
        </row>
        <row r="316">
          <cell r="B316" t="str">
            <v>БЕЛАРУСЬ</v>
          </cell>
          <cell r="G316">
            <v>1.2354000000000001</v>
          </cell>
          <cell r="I316">
            <v>2.2843599999999999</v>
          </cell>
        </row>
        <row r="317">
          <cell r="B317" t="str">
            <v>РОССИЯ</v>
          </cell>
          <cell r="G317">
            <v>10241.58107</v>
          </cell>
          <cell r="I317">
            <v>34234.899989999998</v>
          </cell>
        </row>
        <row r="318">
          <cell r="A318" t="str">
            <v>2009</v>
          </cell>
          <cell r="B318"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v>
          </cell>
          <cell r="G318">
            <v>295.67361</v>
          </cell>
          <cell r="I318">
            <v>166.14044000000001</v>
          </cell>
        </row>
        <row r="319">
          <cell r="B319" t="str">
            <v>РОССИЯ</v>
          </cell>
          <cell r="G319">
            <v>295.67361</v>
          </cell>
          <cell r="I319">
            <v>166.14044000000001</v>
          </cell>
        </row>
        <row r="320">
          <cell r="A320" t="str">
            <v>2101</v>
          </cell>
          <cell r="B320" t="str">
            <v>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 и концентр</v>
          </cell>
          <cell r="G320">
            <v>19.402259999999998</v>
          </cell>
          <cell r="I320">
            <v>142.27735000000001</v>
          </cell>
        </row>
        <row r="321">
          <cell r="B321" t="str">
            <v>РОССИЯ</v>
          </cell>
          <cell r="G321">
            <v>19.402259999999998</v>
          </cell>
          <cell r="I321">
            <v>142.27735000000001</v>
          </cell>
        </row>
        <row r="322">
          <cell r="A322" t="str">
            <v>2102</v>
          </cell>
          <cell r="B322" t="str">
            <v>Дрожжи (активные или неактивные); прочие мертвые одноклеточные микроорганизмы (кроме вакцин товарной позиции 3002); готовые пекарные порошки</v>
          </cell>
          <cell r="D322">
            <v>59.77</v>
          </cell>
          <cell r="F322">
            <v>10.993</v>
          </cell>
          <cell r="G322">
            <v>930.96790999999996</v>
          </cell>
          <cell r="I322">
            <v>493.22030000000001</v>
          </cell>
        </row>
        <row r="323">
          <cell r="B323" t="str">
            <v>РОССИЯ</v>
          </cell>
          <cell r="D323">
            <v>59.77</v>
          </cell>
          <cell r="F323">
            <v>10.993</v>
          </cell>
          <cell r="G323">
            <v>930.96790999999996</v>
          </cell>
          <cell r="I323">
            <v>493.22030000000001</v>
          </cell>
        </row>
        <row r="324">
          <cell r="A324" t="str">
            <v>2103</v>
          </cell>
          <cell r="B324" t="str">
            <v>Продукты для приготовления соусов и готовые соусы; вкусовые добавки и приправы смешанные; горчичный порошок и готовая горчица</v>
          </cell>
          <cell r="D324">
            <v>3.8069999999999999</v>
          </cell>
          <cell r="F324">
            <v>2.5820599999999998</v>
          </cell>
          <cell r="G324">
            <v>2314.7606300000002</v>
          </cell>
          <cell r="I324">
            <v>2801.2429499999998</v>
          </cell>
        </row>
        <row r="325">
          <cell r="B325" t="str">
            <v>БЕЛАРУСЬ</v>
          </cell>
          <cell r="G325">
            <v>5.1710000000000003</v>
          </cell>
          <cell r="I325">
            <v>12.736000000000001</v>
          </cell>
        </row>
        <row r="326">
          <cell r="B326" t="str">
            <v>РОССИЯ</v>
          </cell>
          <cell r="D326">
            <v>3.8069999999999999</v>
          </cell>
          <cell r="F326">
            <v>2.5820599999999998</v>
          </cell>
          <cell r="G326">
            <v>2309.5896299999999</v>
          </cell>
          <cell r="I326">
            <v>2788.50695</v>
          </cell>
        </row>
        <row r="327">
          <cell r="A327" t="str">
            <v>2104</v>
          </cell>
          <cell r="B327" t="str">
            <v>Супы и бульоны готовые и заготовки для их приготовления; гомогенизированные составные готовые пищевые продукты</v>
          </cell>
          <cell r="G327">
            <v>26.717379999999999</v>
          </cell>
          <cell r="I327">
            <v>60.224490000000003</v>
          </cell>
        </row>
        <row r="328">
          <cell r="B328" t="str">
            <v>РОССИЯ</v>
          </cell>
          <cell r="G328">
            <v>26.717379999999999</v>
          </cell>
          <cell r="I328">
            <v>60.224490000000003</v>
          </cell>
        </row>
        <row r="329">
          <cell r="A329" t="str">
            <v>2105</v>
          </cell>
          <cell r="B329" t="str">
            <v>Мороженое и прочие виды пищевого льда, не содержащие или содержащие какао</v>
          </cell>
          <cell r="D329">
            <v>22.3322</v>
          </cell>
          <cell r="F329">
            <v>54.801679999999998</v>
          </cell>
          <cell r="G329">
            <v>245.58024</v>
          </cell>
          <cell r="I329">
            <v>552.17228</v>
          </cell>
        </row>
        <row r="330">
          <cell r="B330" t="str">
            <v>РОССИЯ</v>
          </cell>
          <cell r="D330">
            <v>22.3322</v>
          </cell>
          <cell r="F330">
            <v>54.801679999999998</v>
          </cell>
          <cell r="G330">
            <v>245.58024</v>
          </cell>
          <cell r="I330">
            <v>552.17228</v>
          </cell>
        </row>
        <row r="331">
          <cell r="A331" t="str">
            <v>2106</v>
          </cell>
          <cell r="B331" t="str">
            <v>Пищевые продукты, в другом месте не поименованные или не включенные</v>
          </cell>
          <cell r="D331">
            <v>258.36</v>
          </cell>
          <cell r="F331">
            <v>1071.9870100000001</v>
          </cell>
          <cell r="G331">
            <v>281.46078999999997</v>
          </cell>
          <cell r="I331">
            <v>922.69372999999996</v>
          </cell>
        </row>
        <row r="332">
          <cell r="B332" t="str">
            <v>БЕЛАРУСЬ</v>
          </cell>
          <cell r="G332">
            <v>7.1771200000000004</v>
          </cell>
          <cell r="I332">
            <v>18.804189999999998</v>
          </cell>
        </row>
        <row r="333">
          <cell r="B333" t="str">
            <v>РОССИЯ</v>
          </cell>
          <cell r="D333">
            <v>258.36</v>
          </cell>
          <cell r="F333">
            <v>1071.9870100000001</v>
          </cell>
          <cell r="G333">
            <v>274.28366999999997</v>
          </cell>
          <cell r="I333">
            <v>903.88954000000001</v>
          </cell>
        </row>
        <row r="334">
          <cell r="A334" t="str">
            <v>2201</v>
          </cell>
          <cell r="B334" t="str">
            <v>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v>
          </cell>
          <cell r="C334" t="str">
            <v>Литр</v>
          </cell>
          <cell r="D334">
            <v>78.103999999999999</v>
          </cell>
          <cell r="E334">
            <v>78104</v>
          </cell>
          <cell r="F334">
            <v>12.010999999999999</v>
          </cell>
          <cell r="G334">
            <v>0.28799999999999998</v>
          </cell>
          <cell r="H334">
            <v>288</v>
          </cell>
          <cell r="I334">
            <v>5.6000000000000001E-2</v>
          </cell>
        </row>
        <row r="335">
          <cell r="B335" t="str">
            <v>РОССИЯ</v>
          </cell>
          <cell r="D335">
            <v>78.103999999999999</v>
          </cell>
          <cell r="E335">
            <v>78104</v>
          </cell>
          <cell r="F335">
            <v>12.010999999999999</v>
          </cell>
          <cell r="G335">
            <v>0.28799999999999998</v>
          </cell>
          <cell r="H335">
            <v>288</v>
          </cell>
          <cell r="I335">
            <v>5.6000000000000001E-2</v>
          </cell>
        </row>
        <row r="336">
          <cell r="A336" t="str">
            <v>2202</v>
          </cell>
          <cell r="B336" t="str">
            <v>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v>
          </cell>
          <cell r="C336" t="str">
            <v>Литр</v>
          </cell>
          <cell r="D336">
            <v>15443.718199999999</v>
          </cell>
          <cell r="E336">
            <v>14701452</v>
          </cell>
          <cell r="F336">
            <v>7677.1384200000002</v>
          </cell>
          <cell r="G336">
            <v>1467.9941799999999</v>
          </cell>
          <cell r="H336">
            <v>1462361.6</v>
          </cell>
          <cell r="I336">
            <v>721.53327999999999</v>
          </cell>
        </row>
        <row r="337">
          <cell r="B337" t="str">
            <v>РОССИЯ</v>
          </cell>
          <cell r="D337">
            <v>15443.718199999999</v>
          </cell>
          <cell r="E337">
            <v>14701452</v>
          </cell>
          <cell r="F337">
            <v>7677.1384200000002</v>
          </cell>
          <cell r="G337">
            <v>1467.9941799999999</v>
          </cell>
          <cell r="H337">
            <v>1462361.6</v>
          </cell>
          <cell r="I337">
            <v>721.53327999999999</v>
          </cell>
        </row>
        <row r="338">
          <cell r="A338" t="str">
            <v>2203</v>
          </cell>
          <cell r="B338" t="str">
            <v>Пиво солодовое</v>
          </cell>
          <cell r="C338" t="str">
            <v>Литр</v>
          </cell>
          <cell r="D338">
            <v>3764.7471999999998</v>
          </cell>
          <cell r="E338">
            <v>3457660</v>
          </cell>
          <cell r="F338">
            <v>1192.3965700000001</v>
          </cell>
          <cell r="G338">
            <v>641.46699999999998</v>
          </cell>
          <cell r="H338">
            <v>620410</v>
          </cell>
          <cell r="I338">
            <v>377.68756000000002</v>
          </cell>
        </row>
        <row r="339">
          <cell r="B339" t="str">
            <v>КЫРГЫЗСТАH</v>
          </cell>
          <cell r="D339">
            <v>91.243899999999996</v>
          </cell>
          <cell r="E339">
            <v>83710</v>
          </cell>
          <cell r="F339">
            <v>41.138359999999999</v>
          </cell>
        </row>
        <row r="340">
          <cell r="B340" t="str">
            <v>РОССИЯ</v>
          </cell>
          <cell r="D340">
            <v>3673.5032999999999</v>
          </cell>
          <cell r="E340">
            <v>3373950</v>
          </cell>
          <cell r="F340">
            <v>1151.25821</v>
          </cell>
          <cell r="G340">
            <v>641.46699999999998</v>
          </cell>
          <cell r="H340">
            <v>620410</v>
          </cell>
          <cell r="I340">
            <v>377.68756000000002</v>
          </cell>
        </row>
        <row r="341">
          <cell r="A341" t="str">
            <v>2204</v>
          </cell>
          <cell r="B341" t="str">
            <v>Вина виноградные натуральные, включая крепленые; сусло виноградное, кроме указанного в товарной позиции 2009</v>
          </cell>
          <cell r="C341" t="str">
            <v>Литр</v>
          </cell>
          <cell r="G341">
            <v>139.82300000000001</v>
          </cell>
          <cell r="H341">
            <v>136759.29999999999</v>
          </cell>
          <cell r="I341">
            <v>198.68737999999999</v>
          </cell>
        </row>
        <row r="342">
          <cell r="B342" t="str">
            <v>АРМЕHИЯ</v>
          </cell>
          <cell r="G342">
            <v>4.875</v>
          </cell>
          <cell r="H342">
            <v>2925</v>
          </cell>
          <cell r="I342">
            <v>11.343500000000001</v>
          </cell>
        </row>
        <row r="343">
          <cell r="B343" t="str">
            <v>БЕЛАРУСЬ</v>
          </cell>
          <cell r="G343">
            <v>54.506999999999998</v>
          </cell>
          <cell r="H343">
            <v>54510.8</v>
          </cell>
          <cell r="I343">
            <v>73.697040000000001</v>
          </cell>
        </row>
        <row r="344">
          <cell r="B344" t="str">
            <v>РОССИЯ</v>
          </cell>
          <cell r="G344">
            <v>80.441000000000003</v>
          </cell>
          <cell r="H344">
            <v>79323.5</v>
          </cell>
          <cell r="I344">
            <v>113.64684</v>
          </cell>
        </row>
        <row r="345">
          <cell r="A345" t="str">
            <v>2205</v>
          </cell>
          <cell r="B345" t="str">
            <v>Вермуты и виноградные натуральные вина прочие с добавлением растительных или ароматических веществ</v>
          </cell>
          <cell r="C345" t="str">
            <v>Литр</v>
          </cell>
          <cell r="G345">
            <v>55.847000000000001</v>
          </cell>
          <cell r="H345">
            <v>36282</v>
          </cell>
          <cell r="I345">
            <v>61.721080000000001</v>
          </cell>
        </row>
        <row r="346">
          <cell r="B346" t="str">
            <v>РОССИЯ</v>
          </cell>
          <cell r="G346">
            <v>55.847000000000001</v>
          </cell>
          <cell r="H346">
            <v>36282</v>
          </cell>
          <cell r="I346">
            <v>61.721080000000001</v>
          </cell>
        </row>
        <row r="347">
          <cell r="A347" t="str">
            <v>2206</v>
          </cell>
          <cell r="B347" t="str">
            <v>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v>
          </cell>
          <cell r="C347" t="str">
            <v>Литр</v>
          </cell>
          <cell r="D347">
            <v>34.889000000000003</v>
          </cell>
          <cell r="E347">
            <v>34889</v>
          </cell>
          <cell r="F347">
            <v>13.359719999999999</v>
          </cell>
        </row>
        <row r="348">
          <cell r="B348" t="str">
            <v>РОССИЯ</v>
          </cell>
          <cell r="D348">
            <v>34.889000000000003</v>
          </cell>
          <cell r="E348">
            <v>34889</v>
          </cell>
          <cell r="F348">
            <v>13.359719999999999</v>
          </cell>
        </row>
        <row r="349">
          <cell r="A349" t="str">
            <v>2208</v>
          </cell>
          <cell r="B349" t="str">
            <v>Спирт этиловый неденатурированный с концентрацией спирта менее 80 об.%; спиртовые настойки, ликеры и прочие спиртные напитки</v>
          </cell>
          <cell r="C349" t="str">
            <v>Литр чистого (100%) спирта</v>
          </cell>
          <cell r="G349">
            <v>88.539000000000001</v>
          </cell>
          <cell r="H349">
            <v>18834.900000000001</v>
          </cell>
          <cell r="I349">
            <v>174.81379999999999</v>
          </cell>
        </row>
        <row r="350">
          <cell r="B350" t="str">
            <v>АРМЕHИЯ</v>
          </cell>
          <cell r="G350">
            <v>15.03</v>
          </cell>
          <cell r="H350">
            <v>3528</v>
          </cell>
          <cell r="I350">
            <v>60.610050000000001</v>
          </cell>
        </row>
        <row r="351">
          <cell r="B351" t="str">
            <v>БЕЛАРУСЬ</v>
          </cell>
          <cell r="G351">
            <v>73.509</v>
          </cell>
          <cell r="H351">
            <v>15306.9</v>
          </cell>
          <cell r="I351">
            <v>114.20375</v>
          </cell>
        </row>
        <row r="352">
          <cell r="A352" t="str">
            <v>2209</v>
          </cell>
          <cell r="B352" t="str">
            <v>Уксус и его заменители, полученные из уксусной кислоты</v>
          </cell>
          <cell r="C352" t="str">
            <v>Литр</v>
          </cell>
          <cell r="G352">
            <v>122.06816000000001</v>
          </cell>
          <cell r="H352">
            <v>121941</v>
          </cell>
          <cell r="I352">
            <v>80.133799999999994</v>
          </cell>
        </row>
        <row r="353">
          <cell r="B353" t="str">
            <v>РОССИЯ</v>
          </cell>
          <cell r="G353">
            <v>122.06816000000001</v>
          </cell>
          <cell r="H353">
            <v>121941</v>
          </cell>
          <cell r="I353">
            <v>80.133799999999994</v>
          </cell>
        </row>
        <row r="354">
          <cell r="A354" t="str">
            <v>2302</v>
          </cell>
          <cell r="B354" t="str">
            <v>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v>
          </cell>
          <cell r="D354">
            <v>20724.189999999999</v>
          </cell>
          <cell r="F354">
            <v>1823.53179</v>
          </cell>
          <cell r="G354">
            <v>102.56389</v>
          </cell>
          <cell r="I354">
            <v>19.097000000000001</v>
          </cell>
        </row>
        <row r="355">
          <cell r="B355" t="str">
            <v>КЫРГЫЗСТАH</v>
          </cell>
          <cell r="D355">
            <v>1659</v>
          </cell>
          <cell r="F355">
            <v>82.95</v>
          </cell>
        </row>
        <row r="356">
          <cell r="B356" t="str">
            <v>РОССИЯ</v>
          </cell>
          <cell r="D356">
            <v>19065.189999999999</v>
          </cell>
          <cell r="F356">
            <v>1740.58179</v>
          </cell>
          <cell r="G356">
            <v>102.56389</v>
          </cell>
          <cell r="I356">
            <v>19.097000000000001</v>
          </cell>
        </row>
        <row r="357">
          <cell r="A357" t="str">
            <v>2303</v>
          </cell>
          <cell r="B357" t="str">
            <v>Остатки от производства крахмала и аналогичные остатки, свекловичный жом, багасса, или жом сахарного тростника, и прочие отходы производства сахара, барда и прочие отходы пивоварения или винокурения, негранулированные или гранулированные</v>
          </cell>
          <cell r="D357">
            <v>1614.729</v>
          </cell>
          <cell r="F357">
            <v>802.97233000000006</v>
          </cell>
          <cell r="G357">
            <v>101.78</v>
          </cell>
          <cell r="I357">
            <v>75.12</v>
          </cell>
        </row>
        <row r="358">
          <cell r="B358" t="str">
            <v>РОССИЯ</v>
          </cell>
          <cell r="D358">
            <v>1614.729</v>
          </cell>
          <cell r="F358">
            <v>802.97233000000006</v>
          </cell>
          <cell r="G358">
            <v>101.78</v>
          </cell>
          <cell r="I358">
            <v>75.12</v>
          </cell>
        </row>
        <row r="359">
          <cell r="A359" t="str">
            <v>2306</v>
          </cell>
          <cell r="B359" t="str">
            <v>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v>
          </cell>
          <cell r="D359">
            <v>1071.33</v>
          </cell>
          <cell r="F359">
            <v>235.52633</v>
          </cell>
        </row>
        <row r="360">
          <cell r="B360" t="str">
            <v>РОССИЯ</v>
          </cell>
          <cell r="D360">
            <v>1071.33</v>
          </cell>
          <cell r="F360">
            <v>235.52633</v>
          </cell>
        </row>
        <row r="361">
          <cell r="A361" t="str">
            <v>2309</v>
          </cell>
          <cell r="B361" t="str">
            <v>Продукты, используемые для кормления животных</v>
          </cell>
          <cell r="D361">
            <v>13.52</v>
          </cell>
          <cell r="F361">
            <v>7.0190000000000001</v>
          </cell>
          <cell r="G361">
            <v>3707.76091</v>
          </cell>
          <cell r="I361">
            <v>4388.8584499999997</v>
          </cell>
        </row>
        <row r="362">
          <cell r="B362" t="str">
            <v>КЫРГЫЗСТАH</v>
          </cell>
          <cell r="D362">
            <v>13.52</v>
          </cell>
          <cell r="F362">
            <v>7.0190000000000001</v>
          </cell>
        </row>
        <row r="363">
          <cell r="B363" t="str">
            <v>РОССИЯ</v>
          </cell>
          <cell r="G363">
            <v>3707.76091</v>
          </cell>
          <cell r="I363">
            <v>4388.8584499999997</v>
          </cell>
        </row>
        <row r="364">
          <cell r="A364" t="str">
            <v>2402</v>
          </cell>
          <cell r="B364" t="str">
            <v>Сигары, сигары с обрезанными концами, сигариллы и сигареты из табака или его заменителей</v>
          </cell>
          <cell r="G364">
            <v>34.432499999999997</v>
          </cell>
          <cell r="I364">
            <v>338.26499999999999</v>
          </cell>
        </row>
        <row r="365">
          <cell r="B365" t="str">
            <v>РОССИЯ</v>
          </cell>
          <cell r="G365">
            <v>34.432499999999997</v>
          </cell>
          <cell r="I365">
            <v>338.26499999999999</v>
          </cell>
        </row>
        <row r="366">
          <cell r="A366" t="str">
            <v>2501</v>
          </cell>
          <cell r="B366" t="str">
            <v>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v>
          </cell>
          <cell r="G366">
            <v>1523.7447500000001</v>
          </cell>
          <cell r="I366">
            <v>131.99542</v>
          </cell>
        </row>
        <row r="367">
          <cell r="B367" t="str">
            <v>БЕЛАРУСЬ</v>
          </cell>
          <cell r="G367">
            <v>64.001800000000003</v>
          </cell>
          <cell r="I367">
            <v>5.6380600000000003</v>
          </cell>
        </row>
        <row r="368">
          <cell r="B368" t="str">
            <v>РОССИЯ</v>
          </cell>
          <cell r="G368">
            <v>1459.7429500000001</v>
          </cell>
          <cell r="I368">
            <v>126.35736</v>
          </cell>
        </row>
        <row r="369">
          <cell r="A369" t="str">
            <v>2503</v>
          </cell>
          <cell r="B369" t="str">
            <v>Сера всех видов, кроме серы сублимированной, осажденной или коллоидной</v>
          </cell>
          <cell r="G369">
            <v>0.71099999999999997</v>
          </cell>
          <cell r="I369">
            <v>0.371</v>
          </cell>
        </row>
        <row r="370">
          <cell r="B370" t="str">
            <v>РОССИЯ</v>
          </cell>
          <cell r="G370">
            <v>0.71099999999999997</v>
          </cell>
          <cell r="I370">
            <v>0.371</v>
          </cell>
        </row>
        <row r="371">
          <cell r="A371" t="str">
            <v>2504</v>
          </cell>
          <cell r="B371" t="str">
            <v>Графит природный</v>
          </cell>
          <cell r="G371">
            <v>3</v>
          </cell>
          <cell r="I371">
            <v>2.8142900000000002</v>
          </cell>
        </row>
        <row r="372">
          <cell r="B372" t="str">
            <v>РОССИЯ</v>
          </cell>
          <cell r="G372">
            <v>3</v>
          </cell>
          <cell r="I372">
            <v>2.8142900000000002</v>
          </cell>
        </row>
        <row r="373">
          <cell r="A373" t="str">
            <v>2505</v>
          </cell>
          <cell r="B373" t="str">
            <v>Пески природные всех видов, окрашенные или неокрашенные, кроме металлоносных песков группы 26</v>
          </cell>
          <cell r="G373">
            <v>313.64287999999999</v>
          </cell>
          <cell r="I373">
            <v>8.7577099999999994</v>
          </cell>
        </row>
        <row r="374">
          <cell r="B374" t="str">
            <v>РОССИЯ</v>
          </cell>
          <cell r="G374">
            <v>313.64287999999999</v>
          </cell>
          <cell r="I374">
            <v>8.7577099999999994</v>
          </cell>
        </row>
        <row r="375">
          <cell r="A375" t="str">
            <v>2506</v>
          </cell>
          <cell r="B375" t="str">
            <v>Кварц (кроме песков природных); кварцит, грубо раздробленный или нераздробленный, распиленный или нераспиленный, или разделенный другим способом на блоки или плиты прямоугольной (включая квадратную) формы</v>
          </cell>
          <cell r="G375">
            <v>145.5</v>
          </cell>
          <cell r="I375">
            <v>9.2201900000000006</v>
          </cell>
        </row>
        <row r="376">
          <cell r="B376" t="str">
            <v>РОССИЯ</v>
          </cell>
          <cell r="G376">
            <v>145.5</v>
          </cell>
          <cell r="I376">
            <v>9.2201900000000006</v>
          </cell>
        </row>
        <row r="377">
          <cell r="A377" t="str">
            <v>2508</v>
          </cell>
          <cell r="B377" t="str">
            <v>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v>
          </cell>
          <cell r="D377">
            <v>134342.79999999999</v>
          </cell>
          <cell r="F377">
            <v>4479.2006000000001</v>
          </cell>
          <cell r="G377">
            <v>1158.0863999999999</v>
          </cell>
          <cell r="I377">
            <v>41.986069999999998</v>
          </cell>
        </row>
        <row r="378">
          <cell r="B378" t="str">
            <v>РОССИЯ</v>
          </cell>
          <cell r="D378">
            <v>134342.79999999999</v>
          </cell>
          <cell r="F378">
            <v>4479.2006000000001</v>
          </cell>
          <cell r="G378">
            <v>1158.0863999999999</v>
          </cell>
          <cell r="I378">
            <v>41.986069999999998</v>
          </cell>
        </row>
        <row r="379">
          <cell r="A379" t="str">
            <v>2509</v>
          </cell>
          <cell r="B379" t="str">
            <v>Мел</v>
          </cell>
          <cell r="G379">
            <v>627.26639999999998</v>
          </cell>
          <cell r="I379">
            <v>62.349649999999997</v>
          </cell>
        </row>
        <row r="380">
          <cell r="B380" t="str">
            <v>РОССИЯ</v>
          </cell>
          <cell r="G380">
            <v>627.26639999999998</v>
          </cell>
          <cell r="I380">
            <v>62.349649999999997</v>
          </cell>
        </row>
        <row r="381">
          <cell r="A381" t="str">
            <v>2512</v>
          </cell>
          <cell r="B381" t="str">
            <v>Земли инфузорные кремнистые (напр.кизельгур, трепел и диатомит) и аналогичные кремнистые земли, кальцинированные или некальцинированные, с удельным весом 1 или менее</v>
          </cell>
          <cell r="G381">
            <v>7.4534000000000002</v>
          </cell>
          <cell r="I381">
            <v>1.1730499999999999</v>
          </cell>
        </row>
        <row r="382">
          <cell r="B382" t="str">
            <v>БЕЛАРУСЬ</v>
          </cell>
          <cell r="G382">
            <v>0.04</v>
          </cell>
          <cell r="I382">
            <v>7.1400000000000005E-2</v>
          </cell>
        </row>
        <row r="383">
          <cell r="B383" t="str">
            <v>РОССИЯ</v>
          </cell>
          <cell r="G383">
            <v>7.4134000000000002</v>
          </cell>
          <cell r="I383">
            <v>1.10165</v>
          </cell>
        </row>
        <row r="384">
          <cell r="A384" t="str">
            <v>2513</v>
          </cell>
          <cell r="B384" t="str">
            <v>Пемза; наждак; корунд природный, гранат природный и прочие природные абразивные материалы, термически обработанные или необработанные</v>
          </cell>
          <cell r="G384">
            <v>4.1999999999999997E-3</v>
          </cell>
          <cell r="I384">
            <v>7.2789999999999994E-2</v>
          </cell>
        </row>
        <row r="385">
          <cell r="B385" t="str">
            <v>РОССИЯ</v>
          </cell>
          <cell r="G385">
            <v>4.1999999999999997E-3</v>
          </cell>
          <cell r="I385">
            <v>7.2789999999999994E-2</v>
          </cell>
        </row>
        <row r="386">
          <cell r="A386" t="str">
            <v>2515</v>
          </cell>
          <cell r="B386" t="str">
            <v>Мрамор, травертин, или известковый туф, экауссин и другие известняки для памятников или строительства с удельным весом 2,5 или более, и алебастр, грубо раздробленные или нераздробленные, распиленные или нераспиленные, либо разделенные другим способом на</v>
          </cell>
          <cell r="G386">
            <v>1846.65292</v>
          </cell>
          <cell r="I386">
            <v>90.819569999999999</v>
          </cell>
        </row>
        <row r="387">
          <cell r="B387" t="str">
            <v>РОССИЯ</v>
          </cell>
          <cell r="G387">
            <v>1846.65292</v>
          </cell>
          <cell r="I387">
            <v>90.819569999999999</v>
          </cell>
        </row>
        <row r="388">
          <cell r="A388" t="str">
            <v>2516</v>
          </cell>
          <cell r="B388" t="str">
            <v>Гранит, порфир, базальт, песчаник и камень для памятников или строительства прочий,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v>
          </cell>
          <cell r="G388">
            <v>61.615000000000002</v>
          </cell>
          <cell r="I388">
            <v>22.873100000000001</v>
          </cell>
        </row>
        <row r="389">
          <cell r="B389" t="str">
            <v>РОССИЯ</v>
          </cell>
          <cell r="G389">
            <v>61.615000000000002</v>
          </cell>
          <cell r="I389">
            <v>22.873100000000001</v>
          </cell>
        </row>
        <row r="390">
          <cell r="A390" t="str">
            <v>2517</v>
          </cell>
          <cell r="B390" t="str">
            <v>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v>
          </cell>
          <cell r="D390">
            <v>207.48</v>
          </cell>
          <cell r="F390">
            <v>1.6990000000000001</v>
          </cell>
          <cell r="G390">
            <v>9519.2802800000009</v>
          </cell>
          <cell r="I390">
            <v>356.31538999999998</v>
          </cell>
        </row>
        <row r="391">
          <cell r="B391" t="str">
            <v>РОССИЯ</v>
          </cell>
          <cell r="D391">
            <v>207.48</v>
          </cell>
          <cell r="F391">
            <v>1.6990000000000001</v>
          </cell>
          <cell r="G391">
            <v>9519.2802800000009</v>
          </cell>
          <cell r="I391">
            <v>356.31538999999998</v>
          </cell>
        </row>
        <row r="392">
          <cell r="A392" t="str">
            <v>2519</v>
          </cell>
          <cell r="B392" t="str">
            <v>Карбонат магния природный (магнезит); магнезия плавленая; магнезия обожженная до спекания (агломерированная), содержащая или не содержащая небольшие количества других оксидов, добавляемых перед агломерацией; прочие оксиды магния, с примесями или без при</v>
          </cell>
          <cell r="G392">
            <v>899.21400000000006</v>
          </cell>
          <cell r="I392">
            <v>624.05871000000002</v>
          </cell>
        </row>
        <row r="393">
          <cell r="B393" t="str">
            <v>РОССИЯ</v>
          </cell>
          <cell r="G393">
            <v>899.21400000000006</v>
          </cell>
          <cell r="I393">
            <v>624.05871000000002</v>
          </cell>
        </row>
        <row r="394">
          <cell r="A394" t="str">
            <v>2520</v>
          </cell>
          <cell r="B394" t="str">
            <v>Гипс; ангидрит; гипсовые вяжущие (представляющие собой кальцинированный гипс или сульфат кальция), окрашенные или неокрашенные, содержащие или не содержащие небольшие количества ускорителей или замедлителей</v>
          </cell>
          <cell r="G394">
            <v>1228.10123</v>
          </cell>
          <cell r="I394">
            <v>122.87803</v>
          </cell>
        </row>
        <row r="395">
          <cell r="B395" t="str">
            <v>РОССИЯ</v>
          </cell>
          <cell r="G395">
            <v>1228.10123</v>
          </cell>
          <cell r="I395">
            <v>122.87803</v>
          </cell>
        </row>
        <row r="396">
          <cell r="A396" t="str">
            <v>2522</v>
          </cell>
          <cell r="B396" t="str">
            <v>Известь негашеная, гашеная и гидравлическая, кроме оксида и гидроксида кальция, указанных в товарной позиции 2825</v>
          </cell>
          <cell r="G396">
            <v>648.36500000000001</v>
          </cell>
          <cell r="I396">
            <v>43.66619</v>
          </cell>
        </row>
        <row r="397">
          <cell r="B397" t="str">
            <v>РОССИЯ</v>
          </cell>
          <cell r="G397">
            <v>648.36500000000001</v>
          </cell>
          <cell r="I397">
            <v>43.66619</v>
          </cell>
        </row>
        <row r="398">
          <cell r="A398" t="str">
            <v>2523</v>
          </cell>
          <cell r="B398" t="str">
            <v>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v>
          </cell>
          <cell r="D398">
            <v>0.75</v>
          </cell>
          <cell r="F398">
            <v>0.72850999999999999</v>
          </cell>
          <cell r="G398">
            <v>20439.050999999999</v>
          </cell>
          <cell r="I398">
            <v>1091.1958099999999</v>
          </cell>
        </row>
        <row r="399">
          <cell r="B399" t="str">
            <v>БЕЛАРУСЬ</v>
          </cell>
          <cell r="D399">
            <v>0.2</v>
          </cell>
          <cell r="F399">
            <v>0.15251999999999999</v>
          </cell>
        </row>
        <row r="400">
          <cell r="B400" t="str">
            <v>РОССИЯ</v>
          </cell>
          <cell r="D400">
            <v>0.55000000000000004</v>
          </cell>
          <cell r="F400">
            <v>0.57599</v>
          </cell>
          <cell r="G400">
            <v>20439.050999999999</v>
          </cell>
          <cell r="I400">
            <v>1091.1958099999999</v>
          </cell>
        </row>
        <row r="401">
          <cell r="A401" t="str">
            <v>2524</v>
          </cell>
          <cell r="B401" t="str">
            <v>Асбест</v>
          </cell>
          <cell r="D401">
            <v>8797.75</v>
          </cell>
          <cell r="F401">
            <v>2752.7389800000001</v>
          </cell>
        </row>
        <row r="402">
          <cell r="B402" t="str">
            <v>КЫРГЫЗСТАH</v>
          </cell>
          <cell r="D402">
            <v>8797.75</v>
          </cell>
          <cell r="F402">
            <v>2752.7389800000001</v>
          </cell>
        </row>
        <row r="403">
          <cell r="A403" t="str">
            <v>2526</v>
          </cell>
          <cell r="B403" t="str">
            <v>Стеатит природный, грубо раздробленный или нераздробленный, распиленный или нераспиленный, либо разделенный другим способом на блоки или плиты прямоугольной (включая квадратную) формы; тальк</v>
          </cell>
          <cell r="G403">
            <v>6</v>
          </cell>
          <cell r="I403">
            <v>3.01152</v>
          </cell>
        </row>
        <row r="404">
          <cell r="B404" t="str">
            <v>РОССИЯ</v>
          </cell>
          <cell r="G404">
            <v>6</v>
          </cell>
          <cell r="I404">
            <v>3.01152</v>
          </cell>
        </row>
        <row r="405">
          <cell r="A405" t="str">
            <v>2529</v>
          </cell>
          <cell r="B405" t="str">
            <v>Полевой шпат; лейцит; нефелин и нефелиновый сиенит; плавиковый шпат</v>
          </cell>
          <cell r="G405">
            <v>41</v>
          </cell>
          <cell r="I405">
            <v>31.97917</v>
          </cell>
        </row>
        <row r="406">
          <cell r="B406" t="str">
            <v>РОССИЯ</v>
          </cell>
          <cell r="G406">
            <v>41</v>
          </cell>
          <cell r="I406">
            <v>31.97917</v>
          </cell>
        </row>
        <row r="407">
          <cell r="A407" t="str">
            <v>2530</v>
          </cell>
          <cell r="B407" t="str">
            <v>Вещества минеральные, в другом месте не поименованные или не включенные</v>
          </cell>
          <cell r="D407">
            <v>69.938999999999993</v>
          </cell>
          <cell r="F407">
            <v>7.3867000000000003</v>
          </cell>
          <cell r="G407">
            <v>23.673909999999999</v>
          </cell>
          <cell r="I407">
            <v>6.7886600000000001</v>
          </cell>
        </row>
        <row r="408">
          <cell r="B408" t="str">
            <v>РОССИЯ</v>
          </cell>
          <cell r="D408">
            <v>69.938999999999993</v>
          </cell>
          <cell r="F408">
            <v>7.3867000000000003</v>
          </cell>
          <cell r="G408">
            <v>23.673909999999999</v>
          </cell>
          <cell r="I408">
            <v>6.7886600000000001</v>
          </cell>
        </row>
        <row r="409">
          <cell r="A409" t="str">
            <v>2601</v>
          </cell>
          <cell r="B409" t="str">
            <v>Руды и концентраты железные, включая обожженный пирит</v>
          </cell>
          <cell r="D409">
            <v>7545483.4000000004</v>
          </cell>
          <cell r="F409">
            <v>439298.67181000003</v>
          </cell>
        </row>
        <row r="410">
          <cell r="B410" t="str">
            <v>РОССИЯ</v>
          </cell>
          <cell r="D410">
            <v>7545483.4000000004</v>
          </cell>
          <cell r="F410">
            <v>439298.67181000003</v>
          </cell>
        </row>
        <row r="411">
          <cell r="A411" t="str">
            <v>2616</v>
          </cell>
          <cell r="B411" t="str">
            <v>Руды и концентраты драгоценных металлов</v>
          </cell>
          <cell r="G411">
            <v>3191.0012999999999</v>
          </cell>
          <cell r="I411">
            <v>5020.2238399999997</v>
          </cell>
        </row>
        <row r="412">
          <cell r="B412" t="str">
            <v>РОССИЯ</v>
          </cell>
          <cell r="G412">
            <v>3191.0012999999999</v>
          </cell>
          <cell r="I412">
            <v>5020.2238399999997</v>
          </cell>
        </row>
        <row r="413">
          <cell r="A413" t="str">
            <v>2617</v>
          </cell>
          <cell r="B413" t="str">
            <v>Руды и концентраты прочие</v>
          </cell>
          <cell r="G413">
            <v>38.225999999999999</v>
          </cell>
          <cell r="I413">
            <v>88.795000000000002</v>
          </cell>
        </row>
        <row r="414">
          <cell r="B414" t="str">
            <v>РОССИЯ</v>
          </cell>
          <cell r="G414">
            <v>38.225999999999999</v>
          </cell>
          <cell r="I414">
            <v>88.795000000000002</v>
          </cell>
        </row>
        <row r="415">
          <cell r="A415" t="str">
            <v>2619</v>
          </cell>
          <cell r="B415" t="str">
            <v>Шлак, дросс (кроме гранулированного шлака), окалина и прочие отходы производства черных металлов</v>
          </cell>
          <cell r="D415">
            <v>2120.09</v>
          </cell>
          <cell r="F415">
            <v>250.53</v>
          </cell>
        </row>
        <row r="416">
          <cell r="B416" t="str">
            <v>РОССИЯ</v>
          </cell>
          <cell r="D416">
            <v>2120.09</v>
          </cell>
          <cell r="F416">
            <v>250.53</v>
          </cell>
        </row>
        <row r="417">
          <cell r="A417" t="str">
            <v>2703</v>
          </cell>
          <cell r="B417" t="str">
            <v>Торф (включая торфяную крошку), агломерированный или неагломерированный</v>
          </cell>
          <cell r="G417">
            <v>840.90048999999999</v>
          </cell>
          <cell r="I417">
            <v>141.36509000000001</v>
          </cell>
        </row>
        <row r="418">
          <cell r="B418" t="str">
            <v>БЕЛАРУСЬ</v>
          </cell>
          <cell r="G418">
            <v>5.0000000000000001E-4</v>
          </cell>
          <cell r="I418">
            <v>7.5700000000000003E-3</v>
          </cell>
        </row>
        <row r="419">
          <cell r="B419" t="str">
            <v>РОССИЯ</v>
          </cell>
          <cell r="G419">
            <v>840.89999</v>
          </cell>
          <cell r="I419">
            <v>141.35751999999999</v>
          </cell>
        </row>
        <row r="420">
          <cell r="A420" t="str">
            <v>2704</v>
          </cell>
          <cell r="B420" t="str">
            <v>Кокс и полукокс из каменного угля, лигнита или торфа, агломерированные или неагломерированные; уголь ретортный</v>
          </cell>
          <cell r="G420">
            <v>31.234999999999999</v>
          </cell>
          <cell r="I420">
            <v>18.458749999999998</v>
          </cell>
        </row>
        <row r="421">
          <cell r="B421" t="str">
            <v>РОССИЯ</v>
          </cell>
          <cell r="G421">
            <v>31.234999999999999</v>
          </cell>
          <cell r="I421">
            <v>18.458749999999998</v>
          </cell>
        </row>
        <row r="422">
          <cell r="A422" t="str">
            <v>2707</v>
          </cell>
          <cell r="B422" t="str">
            <v>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v>
          </cell>
          <cell r="G422">
            <v>3.0150000000000001</v>
          </cell>
          <cell r="I422">
            <v>4.5039199999999999</v>
          </cell>
        </row>
        <row r="423">
          <cell r="B423" t="str">
            <v>РОССИЯ</v>
          </cell>
          <cell r="G423">
            <v>3.0150000000000001</v>
          </cell>
          <cell r="I423">
            <v>4.5039199999999999</v>
          </cell>
        </row>
        <row r="424">
          <cell r="A424" t="str">
            <v>2710</v>
          </cell>
          <cell r="B424" t="str">
            <v>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v>
          </cell>
          <cell r="D424">
            <v>201.87700000000001</v>
          </cell>
          <cell r="F424">
            <v>214.86500000000001</v>
          </cell>
          <cell r="G424">
            <v>28430.661329999999</v>
          </cell>
          <cell r="I424">
            <v>13686.20052</v>
          </cell>
        </row>
        <row r="425">
          <cell r="B425" t="str">
            <v>БЕЛАРУСЬ</v>
          </cell>
          <cell r="D425">
            <v>72.010999999999996</v>
          </cell>
          <cell r="F425">
            <v>72.010999999999996</v>
          </cell>
          <cell r="G425">
            <v>0.105</v>
          </cell>
          <cell r="I425">
            <v>1.13141</v>
          </cell>
        </row>
        <row r="426">
          <cell r="B426" t="str">
            <v>КЫРГЫЗСТАH</v>
          </cell>
          <cell r="G426">
            <v>761.18399999999997</v>
          </cell>
          <cell r="I426">
            <v>424.56700000000001</v>
          </cell>
        </row>
        <row r="427">
          <cell r="B427" t="str">
            <v>РОССИЯ</v>
          </cell>
          <cell r="D427">
            <v>129.86600000000001</v>
          </cell>
          <cell r="F427">
            <v>142.85400000000001</v>
          </cell>
          <cell r="G427">
            <v>27669.372329999998</v>
          </cell>
          <cell r="I427">
            <v>13260.502109999999</v>
          </cell>
        </row>
        <row r="428">
          <cell r="A428" t="str">
            <v>2711</v>
          </cell>
          <cell r="B428" t="str">
            <v>Газы нефтяные и углеводороды газообразные прочие</v>
          </cell>
          <cell r="G428">
            <v>5.7706900000000001</v>
          </cell>
          <cell r="I428">
            <v>10.809419999999999</v>
          </cell>
        </row>
        <row r="429">
          <cell r="B429" t="str">
            <v>РОССИЯ</v>
          </cell>
          <cell r="G429">
            <v>5.7706900000000001</v>
          </cell>
          <cell r="I429">
            <v>10.809419999999999</v>
          </cell>
        </row>
        <row r="430">
          <cell r="A430" t="str">
            <v>2715</v>
          </cell>
          <cell r="B430" t="str">
            <v>Смеси битумные, на основе природного асфальта, природного битума, нефтяного битума, минеральных смол или пека минеральных смол (например, битумные мастики, асфальтовые смеси для дорожных покрытий)</v>
          </cell>
          <cell r="G430">
            <v>978.11479999999995</v>
          </cell>
          <cell r="I430">
            <v>424.50254000000001</v>
          </cell>
        </row>
        <row r="431">
          <cell r="B431" t="str">
            <v>РОССИЯ</v>
          </cell>
          <cell r="G431">
            <v>978.11479999999995</v>
          </cell>
          <cell r="I431">
            <v>424.50254000000001</v>
          </cell>
        </row>
        <row r="432">
          <cell r="A432" t="str">
            <v>2716</v>
          </cell>
          <cell r="B432" t="str">
            <v>Электроэнергия</v>
          </cell>
          <cell r="C432" t="str">
            <v>1000 киловатт-час</v>
          </cell>
          <cell r="E432">
            <v>73.900000000000006</v>
          </cell>
          <cell r="F432">
            <v>4.4749999999999996</v>
          </cell>
          <cell r="H432">
            <v>33.299999999999997</v>
          </cell>
          <cell r="I432">
            <v>2.1377000000000002</v>
          </cell>
        </row>
        <row r="433">
          <cell r="B433" t="str">
            <v>РОССИЯ</v>
          </cell>
          <cell r="E433">
            <v>73.900000000000006</v>
          </cell>
          <cell r="F433">
            <v>4.4749999999999996</v>
          </cell>
          <cell r="H433">
            <v>33.299999999999997</v>
          </cell>
          <cell r="I433">
            <v>2.1377000000000002</v>
          </cell>
        </row>
        <row r="434">
          <cell r="A434" t="str">
            <v>2801</v>
          </cell>
          <cell r="B434" t="str">
            <v>Фтор, хлор, бром и йод</v>
          </cell>
          <cell r="G434">
            <v>0.06</v>
          </cell>
          <cell r="I434">
            <v>0.66996999999999995</v>
          </cell>
        </row>
        <row r="435">
          <cell r="B435" t="str">
            <v>РОССИЯ</v>
          </cell>
          <cell r="G435">
            <v>0.06</v>
          </cell>
          <cell r="I435">
            <v>0.66996999999999995</v>
          </cell>
        </row>
        <row r="436">
          <cell r="A436" t="str">
            <v>2803</v>
          </cell>
          <cell r="B436" t="str">
            <v>Углерод (сажи и прочие формы углерода, в другом месте не поименованные)</v>
          </cell>
          <cell r="G436">
            <v>0.34989999999999999</v>
          </cell>
          <cell r="I436">
            <v>2.1006300000000002</v>
          </cell>
        </row>
        <row r="437">
          <cell r="B437" t="str">
            <v>РОССИЯ</v>
          </cell>
          <cell r="G437">
            <v>0.34989999999999999</v>
          </cell>
          <cell r="I437">
            <v>2.1006300000000002</v>
          </cell>
        </row>
        <row r="438">
          <cell r="A438" t="str">
            <v>2804</v>
          </cell>
          <cell r="B438" t="str">
            <v>Водород, газы инертные и прочие неметаллы</v>
          </cell>
          <cell r="G438">
            <v>88.742699999999999</v>
          </cell>
          <cell r="I438">
            <v>28.426380000000002</v>
          </cell>
        </row>
        <row r="439">
          <cell r="B439" t="str">
            <v>РОССИЯ</v>
          </cell>
          <cell r="G439">
            <v>88.742699999999999</v>
          </cell>
          <cell r="I439">
            <v>28.426380000000002</v>
          </cell>
        </row>
        <row r="440">
          <cell r="A440" t="str">
            <v>2805</v>
          </cell>
          <cell r="B440" t="str">
            <v>Металлы щелочные или щелочно-земельные; металлы редкоземельные, скандий и иттрий в чистом виде, в смесях или сплавах; ртуть</v>
          </cell>
          <cell r="G440">
            <v>2.5999999999999999E-2</v>
          </cell>
          <cell r="I440">
            <v>3.7580000000000002E-2</v>
          </cell>
        </row>
        <row r="441">
          <cell r="B441" t="str">
            <v>РОССИЯ</v>
          </cell>
          <cell r="G441">
            <v>2.5999999999999999E-2</v>
          </cell>
          <cell r="I441">
            <v>3.7580000000000002E-2</v>
          </cell>
        </row>
        <row r="442">
          <cell r="A442" t="str">
            <v>2807</v>
          </cell>
          <cell r="B442" t="str">
            <v>Серная кислота; олеум</v>
          </cell>
          <cell r="G442">
            <v>77.557000000000002</v>
          </cell>
          <cell r="I442">
            <v>11.12406</v>
          </cell>
        </row>
        <row r="443">
          <cell r="B443" t="str">
            <v>РОССИЯ</v>
          </cell>
          <cell r="G443">
            <v>77.557000000000002</v>
          </cell>
          <cell r="I443">
            <v>11.12406</v>
          </cell>
        </row>
        <row r="444">
          <cell r="A444" t="str">
            <v>2808</v>
          </cell>
          <cell r="B444" t="str">
            <v>Кислота азотная; кислоты сульфоазотные</v>
          </cell>
          <cell r="G444">
            <v>236.3646</v>
          </cell>
          <cell r="I444">
            <v>93.66216</v>
          </cell>
        </row>
        <row r="445">
          <cell r="B445" t="str">
            <v>РОССИЯ</v>
          </cell>
          <cell r="G445">
            <v>236.3646</v>
          </cell>
          <cell r="I445">
            <v>93.66216</v>
          </cell>
        </row>
        <row r="446">
          <cell r="A446" t="str">
            <v>2809</v>
          </cell>
          <cell r="B446" t="str">
            <v>Пентаоксид дифосфора; фосфорная кислота; полифосфорные кислоты определенного или неопределенного химического состава</v>
          </cell>
          <cell r="C446" t="str">
            <v>Килограмм пятиокиси фосфора</v>
          </cell>
          <cell r="G446">
            <v>8.1144999999999996</v>
          </cell>
          <cell r="H446">
            <v>7114.9</v>
          </cell>
          <cell r="I446">
            <v>13.06915</v>
          </cell>
        </row>
        <row r="447">
          <cell r="B447" t="str">
            <v>РОССИЯ</v>
          </cell>
          <cell r="G447">
            <v>8.1144999999999996</v>
          </cell>
          <cell r="H447">
            <v>7114.9</v>
          </cell>
          <cell r="I447">
            <v>13.06915</v>
          </cell>
        </row>
        <row r="448">
          <cell r="A448" t="str">
            <v>2810</v>
          </cell>
          <cell r="B448" t="str">
            <v>Оксиды бора; кислоты борные</v>
          </cell>
          <cell r="G448">
            <v>0.69099999999999995</v>
          </cell>
          <cell r="I448">
            <v>1.22441</v>
          </cell>
        </row>
        <row r="449">
          <cell r="B449" t="str">
            <v>РОССИЯ</v>
          </cell>
          <cell r="G449">
            <v>0.69099999999999995</v>
          </cell>
          <cell r="I449">
            <v>1.22441</v>
          </cell>
        </row>
        <row r="450">
          <cell r="A450" t="str">
            <v>2811</v>
          </cell>
          <cell r="B450" t="str">
            <v>Кислоты неорганические прочие и соединения неметаллов с кислородом неорганические прочие</v>
          </cell>
          <cell r="G450">
            <v>1529.1465000000001</v>
          </cell>
          <cell r="I450">
            <v>465.74184000000002</v>
          </cell>
        </row>
        <row r="451">
          <cell r="B451" t="str">
            <v>БЕЛАРУСЬ</v>
          </cell>
          <cell r="G451">
            <v>1.4</v>
          </cell>
          <cell r="I451">
            <v>5.375</v>
          </cell>
        </row>
        <row r="452">
          <cell r="B452" t="str">
            <v>РОССИЯ</v>
          </cell>
          <cell r="G452">
            <v>1527.7465</v>
          </cell>
          <cell r="I452">
            <v>460.36684000000002</v>
          </cell>
        </row>
        <row r="453">
          <cell r="A453" t="str">
            <v>2814</v>
          </cell>
          <cell r="B453" t="str">
            <v>Аммиак, безводный или в водном растворе</v>
          </cell>
          <cell r="G453">
            <v>3.1190000000000002</v>
          </cell>
          <cell r="I453">
            <v>1.62748</v>
          </cell>
        </row>
        <row r="454">
          <cell r="B454" t="str">
            <v>РОССИЯ</v>
          </cell>
          <cell r="G454">
            <v>3.1190000000000002</v>
          </cell>
          <cell r="I454">
            <v>1.62748</v>
          </cell>
        </row>
        <row r="455">
          <cell r="A455" t="str">
            <v>2815</v>
          </cell>
          <cell r="B455" t="str">
            <v>Гидроксид натрия (сода каустическая); гидроксид калия (едкое кали); пероксиды натрия или калия</v>
          </cell>
          <cell r="G455">
            <v>218.286</v>
          </cell>
          <cell r="I455">
            <v>154.91505000000001</v>
          </cell>
        </row>
        <row r="456">
          <cell r="B456" t="str">
            <v>РОССИЯ</v>
          </cell>
          <cell r="G456">
            <v>218.286</v>
          </cell>
          <cell r="I456">
            <v>154.91505000000001</v>
          </cell>
        </row>
        <row r="457">
          <cell r="A457" t="str">
            <v>2817</v>
          </cell>
          <cell r="B457" t="str">
            <v>Оксид цинка; пероксид цинка</v>
          </cell>
          <cell r="G457">
            <v>0.375</v>
          </cell>
          <cell r="I457">
            <v>1.2151799999999999</v>
          </cell>
        </row>
        <row r="458">
          <cell r="B458" t="str">
            <v>РОССИЯ</v>
          </cell>
          <cell r="G458">
            <v>0.375</v>
          </cell>
          <cell r="I458">
            <v>1.2151799999999999</v>
          </cell>
        </row>
        <row r="459">
          <cell r="A459" t="str">
            <v>2818</v>
          </cell>
          <cell r="B459" t="str">
            <v>Искусственный корунд определенного или неопределенного химического состава; оксид алюминия; гидроксид алюминия</v>
          </cell>
          <cell r="D459">
            <v>11468.168</v>
          </cell>
          <cell r="F459">
            <v>8554.3883800000003</v>
          </cell>
          <cell r="G459">
            <v>10.1</v>
          </cell>
          <cell r="I459">
            <v>35.958120000000001</v>
          </cell>
        </row>
        <row r="460">
          <cell r="B460" t="str">
            <v>КЫРГЫЗСТАH</v>
          </cell>
          <cell r="D460">
            <v>63</v>
          </cell>
          <cell r="F460">
            <v>6.8581799999999999</v>
          </cell>
        </row>
        <row r="461">
          <cell r="B461" t="str">
            <v>РОССИЯ</v>
          </cell>
          <cell r="D461">
            <v>11405.168</v>
          </cell>
          <cell r="F461">
            <v>8547.5301999999992</v>
          </cell>
          <cell r="G461">
            <v>10.1</v>
          </cell>
          <cell r="I461">
            <v>35.958120000000001</v>
          </cell>
        </row>
        <row r="462">
          <cell r="A462" t="str">
            <v>2821</v>
          </cell>
          <cell r="B462" t="str">
            <v>Оксиды и гидроксиды железа; красители минеральные, содержащие 70 мас.% или более химически связанного железа в пересчете на fе2o3</v>
          </cell>
          <cell r="G462">
            <v>45.561</v>
          </cell>
          <cell r="I462">
            <v>63.96754</v>
          </cell>
        </row>
        <row r="463">
          <cell r="B463" t="str">
            <v>РОССИЯ</v>
          </cell>
          <cell r="G463">
            <v>45.561</v>
          </cell>
          <cell r="I463">
            <v>63.96754</v>
          </cell>
        </row>
        <row r="464">
          <cell r="A464" t="str">
            <v>2824</v>
          </cell>
          <cell r="B464" t="str">
            <v>Оксиды свинца; сурик свинцовый (красный и оранжевый)</v>
          </cell>
          <cell r="G464">
            <v>15.8</v>
          </cell>
          <cell r="I464">
            <v>63.801879999999997</v>
          </cell>
        </row>
        <row r="465">
          <cell r="B465" t="str">
            <v>РОССИЯ</v>
          </cell>
          <cell r="G465">
            <v>15.8</v>
          </cell>
          <cell r="I465">
            <v>63.801879999999997</v>
          </cell>
        </row>
        <row r="466">
          <cell r="A466" t="str">
            <v>2825</v>
          </cell>
          <cell r="B466" t="str">
            <v>Гидразин и гидроксиламин и их неорганические соли; неорганические основания прочие; оксиды, гидроксиды и пероксиды металлов прочие</v>
          </cell>
          <cell r="G466">
            <v>5.1000000000000004E-4</v>
          </cell>
          <cell r="I466">
            <v>1.3469999999999999E-2</v>
          </cell>
        </row>
        <row r="467">
          <cell r="B467" t="str">
            <v>БЕЛАРУСЬ</v>
          </cell>
          <cell r="G467">
            <v>5.1000000000000004E-4</v>
          </cell>
          <cell r="I467">
            <v>1.3469999999999999E-2</v>
          </cell>
        </row>
        <row r="468">
          <cell r="A468" t="str">
            <v>2826</v>
          </cell>
          <cell r="B468" t="str">
            <v>Фториды; фторосиликаты, фтороалюминаты и прочие комплексные соли фтора</v>
          </cell>
          <cell r="G468">
            <v>1.4E-2</v>
          </cell>
          <cell r="I468">
            <v>4.4609999999999997E-2</v>
          </cell>
        </row>
        <row r="469">
          <cell r="B469" t="str">
            <v>РОССИЯ</v>
          </cell>
          <cell r="G469">
            <v>1.4E-2</v>
          </cell>
          <cell r="I469">
            <v>4.4609999999999997E-2</v>
          </cell>
        </row>
        <row r="470">
          <cell r="A470" t="str">
            <v>2827</v>
          </cell>
          <cell r="B470" t="str">
            <v>Хлориды, хлорид оксиды и хлорид гидроксиды; бромиды и бромид оксиды; йодиды и йодид оксиды</v>
          </cell>
          <cell r="G470">
            <v>1253.3630000000001</v>
          </cell>
          <cell r="I470">
            <v>142.42514</v>
          </cell>
        </row>
        <row r="471">
          <cell r="B471" t="str">
            <v>РОССИЯ</v>
          </cell>
          <cell r="G471">
            <v>1253.3630000000001</v>
          </cell>
          <cell r="I471">
            <v>142.42514</v>
          </cell>
        </row>
        <row r="472">
          <cell r="A472" t="str">
            <v>2828</v>
          </cell>
          <cell r="B472" t="str">
            <v>Гипохлориты; гипохлорит кальция технический; хлориты; гипобромиты</v>
          </cell>
          <cell r="G472">
            <v>58.70852</v>
          </cell>
          <cell r="I472">
            <v>41.653120000000001</v>
          </cell>
        </row>
        <row r="473">
          <cell r="B473" t="str">
            <v>РОССИЯ</v>
          </cell>
          <cell r="G473">
            <v>58.70852</v>
          </cell>
          <cell r="I473">
            <v>41.653120000000001</v>
          </cell>
        </row>
        <row r="474">
          <cell r="A474" t="str">
            <v>2833</v>
          </cell>
          <cell r="B474" t="str">
            <v>Сульфаты; квасцы; пероксосульфаты (персульфаты)</v>
          </cell>
          <cell r="G474">
            <v>25.511009999999999</v>
          </cell>
          <cell r="I474">
            <v>128.63672</v>
          </cell>
        </row>
        <row r="475">
          <cell r="B475" t="str">
            <v>БЕЛАРУСЬ</v>
          </cell>
          <cell r="G475">
            <v>1.01E-3</v>
          </cell>
          <cell r="I475">
            <v>4.6800000000000001E-3</v>
          </cell>
        </row>
        <row r="476">
          <cell r="B476" t="str">
            <v>РОССИЯ</v>
          </cell>
          <cell r="G476">
            <v>25.51</v>
          </cell>
          <cell r="I476">
            <v>128.63203999999999</v>
          </cell>
        </row>
        <row r="477">
          <cell r="A477" t="str">
            <v>2834</v>
          </cell>
          <cell r="B477" t="str">
            <v>Нитриты; нитраты</v>
          </cell>
          <cell r="G477">
            <v>7.8651099999999996</v>
          </cell>
          <cell r="I477">
            <v>3.7685399999999998</v>
          </cell>
        </row>
        <row r="478">
          <cell r="B478" t="str">
            <v>БЕЛАРУСЬ</v>
          </cell>
          <cell r="G478">
            <v>1.1E-4</v>
          </cell>
          <cell r="I478">
            <v>1.129E-2</v>
          </cell>
        </row>
        <row r="479">
          <cell r="B479" t="str">
            <v>РОССИЯ</v>
          </cell>
          <cell r="G479">
            <v>7.8650000000000002</v>
          </cell>
          <cell r="I479">
            <v>3.75725</v>
          </cell>
        </row>
        <row r="480">
          <cell r="A480" t="str">
            <v>2835</v>
          </cell>
          <cell r="B480" t="str">
            <v>Фосфинаты (гипофосфиты), фосфонаты (фосфиты) и фосфаты; полифосфаты определенного или неопределенного химического состава</v>
          </cell>
          <cell r="G480">
            <v>69.900109999999998</v>
          </cell>
          <cell r="I480">
            <v>46.011960000000002</v>
          </cell>
        </row>
        <row r="481">
          <cell r="B481" t="str">
            <v>БЕЛАРУСЬ</v>
          </cell>
          <cell r="G481">
            <v>1.01E-3</v>
          </cell>
          <cell r="I481">
            <v>1.291E-2</v>
          </cell>
        </row>
        <row r="482">
          <cell r="B482" t="str">
            <v>РОССИЯ</v>
          </cell>
          <cell r="G482">
            <v>69.899100000000004</v>
          </cell>
          <cell r="I482">
            <v>45.999049999999997</v>
          </cell>
        </row>
        <row r="483">
          <cell r="A483" t="str">
            <v>2836</v>
          </cell>
          <cell r="B483" t="str">
            <v>Карбонаты; пероксокарбонаты (перкарбонаты); карбонат аммония технический, содержащий карбамат аммония</v>
          </cell>
          <cell r="D483">
            <v>0.312</v>
          </cell>
          <cell r="F483">
            <v>0.22514999999999999</v>
          </cell>
          <cell r="G483">
            <v>73.802040000000005</v>
          </cell>
          <cell r="I483">
            <v>51.310519999999997</v>
          </cell>
        </row>
        <row r="484">
          <cell r="B484" t="str">
            <v>РОССИЯ</v>
          </cell>
          <cell r="D484">
            <v>0.312</v>
          </cell>
          <cell r="F484">
            <v>0.22514999999999999</v>
          </cell>
          <cell r="G484">
            <v>73.802040000000005</v>
          </cell>
          <cell r="I484">
            <v>51.310519999999997</v>
          </cell>
        </row>
        <row r="485">
          <cell r="A485" t="str">
            <v>2837</v>
          </cell>
          <cell r="B485" t="str">
            <v>Цианиды, цианид оксиды, цианиды комплексные</v>
          </cell>
          <cell r="G485">
            <v>1921.82</v>
          </cell>
          <cell r="I485">
            <v>4303.5778</v>
          </cell>
        </row>
        <row r="486">
          <cell r="B486" t="str">
            <v>РОССИЯ</v>
          </cell>
          <cell r="G486">
            <v>1921.82</v>
          </cell>
          <cell r="I486">
            <v>4303.5778</v>
          </cell>
        </row>
        <row r="487">
          <cell r="A487" t="str">
            <v>2839</v>
          </cell>
          <cell r="B487" t="str">
            <v>Силикаты; силикаты щелочных металлов технические</v>
          </cell>
          <cell r="G487">
            <v>461.56400000000002</v>
          </cell>
          <cell r="I487">
            <v>103.21413</v>
          </cell>
        </row>
        <row r="488">
          <cell r="B488" t="str">
            <v>РОССИЯ</v>
          </cell>
          <cell r="G488">
            <v>461.56400000000002</v>
          </cell>
          <cell r="I488">
            <v>103.21413</v>
          </cell>
        </row>
        <row r="489">
          <cell r="A489" t="str">
            <v>2840</v>
          </cell>
          <cell r="B489" t="str">
            <v>Бораты; пероксобораты (пербораты)</v>
          </cell>
          <cell r="G489">
            <v>8.8085000000000004</v>
          </cell>
          <cell r="I489">
            <v>11.461830000000001</v>
          </cell>
        </row>
        <row r="490">
          <cell r="B490" t="str">
            <v>РОССИЯ</v>
          </cell>
          <cell r="G490">
            <v>8.8085000000000004</v>
          </cell>
          <cell r="I490">
            <v>11.461830000000001</v>
          </cell>
        </row>
        <row r="491">
          <cell r="A491" t="str">
            <v>2841</v>
          </cell>
          <cell r="B491" t="str">
            <v>Соли оксометаллических или пероксометаллических кислот</v>
          </cell>
          <cell r="G491">
            <v>1.8509999999999999E-2</v>
          </cell>
          <cell r="I491">
            <v>0.55293999999999999</v>
          </cell>
        </row>
        <row r="492">
          <cell r="B492" t="str">
            <v>БЕЛАРУСЬ</v>
          </cell>
          <cell r="G492">
            <v>5.1000000000000004E-4</v>
          </cell>
          <cell r="I492">
            <v>1.533E-2</v>
          </cell>
        </row>
        <row r="493">
          <cell r="B493" t="str">
            <v>РОССИЯ</v>
          </cell>
          <cell r="G493">
            <v>1.7999999999999999E-2</v>
          </cell>
          <cell r="I493">
            <v>0.53761000000000003</v>
          </cell>
        </row>
        <row r="494">
          <cell r="A494" t="str">
            <v>2842</v>
          </cell>
          <cell r="B494" t="str">
            <v>Соли неорганических кислот или пероксокислот (включая алюмосиликаты определенного или неопределенного химического состава), кроме азидов, прочие</v>
          </cell>
          <cell r="G494">
            <v>1.65</v>
          </cell>
          <cell r="I494">
            <v>4.4950000000000001</v>
          </cell>
        </row>
        <row r="495">
          <cell r="B495" t="str">
            <v>РОССИЯ</v>
          </cell>
          <cell r="G495">
            <v>1.65</v>
          </cell>
          <cell r="I495">
            <v>4.4950000000000001</v>
          </cell>
        </row>
        <row r="496">
          <cell r="A496" t="str">
            <v>2847</v>
          </cell>
          <cell r="B496" t="str">
            <v>Пероксид водорода, отвержденный или не отвержденный мочевиной</v>
          </cell>
          <cell r="C496" t="str">
            <v>Килограмм пероксида водорода</v>
          </cell>
          <cell r="G496">
            <v>2.3690000000000002</v>
          </cell>
          <cell r="H496">
            <v>2369</v>
          </cell>
          <cell r="I496">
            <v>1.8159400000000001</v>
          </cell>
        </row>
        <row r="497">
          <cell r="B497" t="str">
            <v>БЕЛАРУСЬ</v>
          </cell>
          <cell r="G497">
            <v>1.25</v>
          </cell>
          <cell r="H497">
            <v>1250</v>
          </cell>
          <cell r="I497">
            <v>1.1409400000000001</v>
          </cell>
        </row>
        <row r="498">
          <cell r="B498" t="str">
            <v>РОССИЯ</v>
          </cell>
          <cell r="G498">
            <v>1.119</v>
          </cell>
          <cell r="H498">
            <v>1119</v>
          </cell>
          <cell r="I498">
            <v>0.67500000000000004</v>
          </cell>
        </row>
        <row r="499">
          <cell r="A499" t="str">
            <v>2852</v>
          </cell>
          <cell r="B499" t="str">
            <v>Соединения ртути, неорганические или органические,кроме амальгам</v>
          </cell>
          <cell r="G499">
            <v>2E-3</v>
          </cell>
          <cell r="I499">
            <v>0.26708999999999999</v>
          </cell>
        </row>
        <row r="500">
          <cell r="B500" t="str">
            <v>РОССИЯ</v>
          </cell>
          <cell r="G500">
            <v>2E-3</v>
          </cell>
          <cell r="I500">
            <v>0.26708999999999999</v>
          </cell>
        </row>
        <row r="501">
          <cell r="A501" t="str">
            <v>2853</v>
          </cell>
          <cell r="B501" t="str">
            <v>Соединения неорганические прочие (включая дистиллированную или кондуктометрическую воду и воду аналогичной чистоты); воздух жидкий (с удалением или без удаления инертных газов); воздух сжатый; амальга</v>
          </cell>
          <cell r="G501">
            <v>22.001999999999999</v>
          </cell>
          <cell r="I501">
            <v>2.1400899999999998</v>
          </cell>
        </row>
        <row r="502">
          <cell r="B502" t="str">
            <v>РОССИЯ</v>
          </cell>
          <cell r="G502">
            <v>22.001999999999999</v>
          </cell>
          <cell r="I502">
            <v>2.1400899999999998</v>
          </cell>
        </row>
        <row r="503">
          <cell r="A503" t="str">
            <v>2901</v>
          </cell>
          <cell r="B503" t="str">
            <v>Углеводороды ациклические</v>
          </cell>
          <cell r="G503">
            <v>0.58440000000000003</v>
          </cell>
          <cell r="I503">
            <v>6.3507199999999999</v>
          </cell>
        </row>
        <row r="504">
          <cell r="B504" t="str">
            <v>РОССИЯ</v>
          </cell>
          <cell r="G504">
            <v>0.58440000000000003</v>
          </cell>
          <cell r="I504">
            <v>6.3507199999999999</v>
          </cell>
        </row>
        <row r="505">
          <cell r="A505" t="str">
            <v>2902</v>
          </cell>
          <cell r="B505" t="str">
            <v>Углеводороды циклические</v>
          </cell>
          <cell r="G505">
            <v>4.4528999999999996</v>
          </cell>
          <cell r="I505">
            <v>4.8723299999999998</v>
          </cell>
        </row>
        <row r="506">
          <cell r="B506" t="str">
            <v>РОССИЯ</v>
          </cell>
          <cell r="G506">
            <v>4.4528999999999996</v>
          </cell>
          <cell r="I506">
            <v>4.8723299999999998</v>
          </cell>
        </row>
        <row r="507">
          <cell r="A507" t="str">
            <v>2903</v>
          </cell>
          <cell r="B507" t="str">
            <v>Галогенированные производные углеводородов</v>
          </cell>
          <cell r="G507">
            <v>0.36865999999999999</v>
          </cell>
          <cell r="I507">
            <v>3.2137500000000001</v>
          </cell>
        </row>
        <row r="508">
          <cell r="B508" t="str">
            <v>РОССИЯ</v>
          </cell>
          <cell r="G508">
            <v>0.36865999999999999</v>
          </cell>
          <cell r="I508">
            <v>3.2137500000000001</v>
          </cell>
        </row>
        <row r="509">
          <cell r="A509" t="str">
            <v>2904</v>
          </cell>
          <cell r="B509" t="str">
            <v>Сульфированные, нитрованные или нитрозированные производные углеводородов, галогенированные или негалогенированные</v>
          </cell>
          <cell r="G509">
            <v>0.26</v>
          </cell>
          <cell r="I509">
            <v>0.71194999999999997</v>
          </cell>
        </row>
        <row r="510">
          <cell r="B510" t="str">
            <v>БЕЛАРУСЬ</v>
          </cell>
          <cell r="G510">
            <v>0.26</v>
          </cell>
          <cell r="I510">
            <v>0.71194999999999997</v>
          </cell>
        </row>
        <row r="511">
          <cell r="A511" t="str">
            <v>2905</v>
          </cell>
          <cell r="B511" t="str">
            <v>Спирты ациклические и их галогенированные, сульфированные, нитрованные или нитрозированные производные</v>
          </cell>
          <cell r="G511">
            <v>77.970709999999997</v>
          </cell>
          <cell r="I511">
            <v>110.88997999999999</v>
          </cell>
        </row>
        <row r="512">
          <cell r="B512" t="str">
            <v>БЕЛАРУСЬ</v>
          </cell>
          <cell r="G512">
            <v>4.0508100000000002</v>
          </cell>
          <cell r="I512">
            <v>7.3679600000000001</v>
          </cell>
        </row>
        <row r="513">
          <cell r="B513" t="str">
            <v>РОССИЯ</v>
          </cell>
          <cell r="G513">
            <v>73.919899999999998</v>
          </cell>
          <cell r="I513">
            <v>103.52202</v>
          </cell>
        </row>
        <row r="514">
          <cell r="A514" t="str">
            <v>2909</v>
          </cell>
          <cell r="B514" t="str">
            <v>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v>
          </cell>
          <cell r="G514">
            <v>2.9007499999999999</v>
          </cell>
          <cell r="I514">
            <v>11.08878</v>
          </cell>
        </row>
        <row r="515">
          <cell r="B515" t="str">
            <v>БЕЛАРУСЬ</v>
          </cell>
          <cell r="G515">
            <v>0.185</v>
          </cell>
          <cell r="I515">
            <v>0.35550999999999999</v>
          </cell>
        </row>
        <row r="516">
          <cell r="B516" t="str">
            <v>РОССИЯ</v>
          </cell>
          <cell r="G516">
            <v>2.7157499999999999</v>
          </cell>
          <cell r="I516">
            <v>10.733269999999999</v>
          </cell>
        </row>
        <row r="517">
          <cell r="A517" t="str">
            <v>2910</v>
          </cell>
          <cell r="B517" t="str">
            <v>Эпоксиды, эпоксиспирты, эпоксифенолы и эпоксиэфиры, содержащие в структуре трехчленное кольцо, и их галогенированные, сульфированные, нитрованные или нитрозированные производные</v>
          </cell>
          <cell r="G517">
            <v>0.09</v>
          </cell>
          <cell r="I517">
            <v>1.218</v>
          </cell>
        </row>
        <row r="518">
          <cell r="B518" t="str">
            <v>РОССИЯ</v>
          </cell>
          <cell r="G518">
            <v>0.09</v>
          </cell>
          <cell r="I518">
            <v>1.218</v>
          </cell>
        </row>
        <row r="519">
          <cell r="A519" t="str">
            <v>2912</v>
          </cell>
          <cell r="B519" t="str">
            <v>Альдегиды, содержащие или не содержащие другую кислородсодержащую функциональную группу; полимеры альдегидов циклические; параформальдегид</v>
          </cell>
          <cell r="G519">
            <v>14.411849999999999</v>
          </cell>
          <cell r="I519">
            <v>34.21002</v>
          </cell>
        </row>
        <row r="520">
          <cell r="B520" t="str">
            <v>БЕЛАРУСЬ</v>
          </cell>
          <cell r="G520">
            <v>1.329</v>
          </cell>
          <cell r="I520">
            <v>5.4478299999999997</v>
          </cell>
        </row>
        <row r="521">
          <cell r="B521" t="str">
            <v>РОССИЯ</v>
          </cell>
          <cell r="G521">
            <v>13.082850000000001</v>
          </cell>
          <cell r="I521">
            <v>28.76219</v>
          </cell>
        </row>
        <row r="522">
          <cell r="A522" t="str">
            <v>2914</v>
          </cell>
          <cell r="B522"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v>
          </cell>
          <cell r="G522">
            <v>0.28375</v>
          </cell>
          <cell r="I522">
            <v>0.68488000000000004</v>
          </cell>
        </row>
        <row r="523">
          <cell r="B523" t="str">
            <v>РОССИЯ</v>
          </cell>
          <cell r="G523">
            <v>0.28375</v>
          </cell>
          <cell r="I523">
            <v>0.68488000000000004</v>
          </cell>
        </row>
        <row r="524">
          <cell r="A524" t="str">
            <v>2915</v>
          </cell>
          <cell r="B524"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v>
          </cell>
          <cell r="G524">
            <v>148.89652000000001</v>
          </cell>
          <cell r="I524">
            <v>136.05754999999999</v>
          </cell>
        </row>
        <row r="525">
          <cell r="B525" t="str">
            <v>РОССИЯ</v>
          </cell>
          <cell r="G525">
            <v>148.89652000000001</v>
          </cell>
          <cell r="I525">
            <v>136.05754999999999</v>
          </cell>
        </row>
        <row r="526">
          <cell r="A526" t="str">
            <v>2916</v>
          </cell>
          <cell r="B526"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v>
          </cell>
          <cell r="G526">
            <v>0.32600000000000001</v>
          </cell>
          <cell r="I526">
            <v>1.44171</v>
          </cell>
        </row>
        <row r="527">
          <cell r="B527" t="str">
            <v>РОССИЯ</v>
          </cell>
          <cell r="G527">
            <v>0.32600000000000001</v>
          </cell>
          <cell r="I527">
            <v>1.44171</v>
          </cell>
        </row>
        <row r="528">
          <cell r="A528" t="str">
            <v>2917</v>
          </cell>
          <cell r="B528"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v>
          </cell>
          <cell r="G528">
            <v>0.6</v>
          </cell>
          <cell r="I528">
            <v>0.63992000000000004</v>
          </cell>
        </row>
        <row r="529">
          <cell r="B529" t="str">
            <v>РОССИЯ</v>
          </cell>
          <cell r="G529">
            <v>0.6</v>
          </cell>
          <cell r="I529">
            <v>0.63992000000000004</v>
          </cell>
        </row>
        <row r="530">
          <cell r="A530" t="str">
            <v>2918</v>
          </cell>
          <cell r="B530"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v>
          </cell>
          <cell r="D530">
            <v>6</v>
          </cell>
          <cell r="F530">
            <v>0.7278</v>
          </cell>
          <cell r="G530">
            <v>4.8715799999999998</v>
          </cell>
          <cell r="I530">
            <v>20.72289</v>
          </cell>
        </row>
        <row r="531">
          <cell r="B531" t="str">
            <v>БЕЛАРУСЬ</v>
          </cell>
          <cell r="G531">
            <v>1.2</v>
          </cell>
          <cell r="I531">
            <v>2.9695999999999998</v>
          </cell>
        </row>
        <row r="532">
          <cell r="B532" t="str">
            <v>РОССИЯ</v>
          </cell>
          <cell r="D532">
            <v>6</v>
          </cell>
          <cell r="F532">
            <v>0.7278</v>
          </cell>
          <cell r="G532">
            <v>3.6715800000000001</v>
          </cell>
          <cell r="I532">
            <v>17.75329</v>
          </cell>
        </row>
        <row r="533">
          <cell r="A533" t="str">
            <v>2921</v>
          </cell>
          <cell r="B533" t="str">
            <v>Соединения с аминной функциональной группой</v>
          </cell>
          <cell r="G533">
            <v>0.47051999999999999</v>
          </cell>
          <cell r="I533">
            <v>3.7633399999999999</v>
          </cell>
        </row>
        <row r="534">
          <cell r="B534" t="str">
            <v>БЕЛАРУСЬ</v>
          </cell>
          <cell r="G534">
            <v>0.20399999999999999</v>
          </cell>
          <cell r="I534">
            <v>0.76800000000000002</v>
          </cell>
        </row>
        <row r="535">
          <cell r="B535" t="str">
            <v>РОССИЯ</v>
          </cell>
          <cell r="G535">
            <v>0.26651999999999998</v>
          </cell>
          <cell r="I535">
            <v>2.9953400000000001</v>
          </cell>
        </row>
        <row r="536">
          <cell r="A536" t="str">
            <v>2922</v>
          </cell>
          <cell r="B536" t="str">
            <v>Аминосоединения, включающие кислородсодержащую функциональную группу</v>
          </cell>
          <cell r="D536">
            <v>538.65</v>
          </cell>
          <cell r="F536">
            <v>961.97130000000004</v>
          </cell>
          <cell r="G536">
            <v>12.6265</v>
          </cell>
          <cell r="I536">
            <v>20.126149999999999</v>
          </cell>
        </row>
        <row r="537">
          <cell r="B537" t="str">
            <v>БЕЛАРУСЬ</v>
          </cell>
          <cell r="G537">
            <v>0.17499999999999999</v>
          </cell>
          <cell r="I537">
            <v>0.44283</v>
          </cell>
        </row>
        <row r="538">
          <cell r="B538" t="str">
            <v>РОССИЯ</v>
          </cell>
          <cell r="D538">
            <v>538.65</v>
          </cell>
          <cell r="F538">
            <v>961.97130000000004</v>
          </cell>
          <cell r="G538">
            <v>12.451499999999999</v>
          </cell>
          <cell r="I538">
            <v>19.683319999999998</v>
          </cell>
        </row>
        <row r="539">
          <cell r="A539" t="str">
            <v>2923</v>
          </cell>
          <cell r="B539" t="str">
            <v>Соли и гидроксиды четвертичного аммониевого основания; лецитины и фосфоаминолипиды прочие, определенного или неопределенного химического состава</v>
          </cell>
          <cell r="G539">
            <v>47.293999999999997</v>
          </cell>
          <cell r="I539">
            <v>58.099899999999998</v>
          </cell>
        </row>
        <row r="540">
          <cell r="B540" t="str">
            <v>БЕЛАРУСЬ</v>
          </cell>
          <cell r="G540">
            <v>1.66</v>
          </cell>
          <cell r="I540">
            <v>3.93329</v>
          </cell>
        </row>
        <row r="541">
          <cell r="B541" t="str">
            <v>РОССИЯ</v>
          </cell>
          <cell r="G541">
            <v>45.634</v>
          </cell>
          <cell r="I541">
            <v>54.166609999999999</v>
          </cell>
        </row>
        <row r="542">
          <cell r="A542" t="str">
            <v>2924</v>
          </cell>
          <cell r="B542" t="str">
            <v>Соединения, содержащие функциональную карбоксамидную группу; соединения угольной кислоты, содержащие функциональную амидную группу</v>
          </cell>
          <cell r="G542">
            <v>13.965949999999999</v>
          </cell>
          <cell r="I542">
            <v>38.44</v>
          </cell>
        </row>
        <row r="543">
          <cell r="B543" t="str">
            <v>РОССИЯ</v>
          </cell>
          <cell r="G543">
            <v>13.965949999999999</v>
          </cell>
          <cell r="I543">
            <v>38.44</v>
          </cell>
        </row>
        <row r="544">
          <cell r="A544" t="str">
            <v>2926</v>
          </cell>
          <cell r="B544" t="str">
            <v>Соединения, содержащие функциональную нитрильную группу</v>
          </cell>
          <cell r="G544">
            <v>7.4099999999999999E-2</v>
          </cell>
          <cell r="I544">
            <v>1.3886000000000001</v>
          </cell>
        </row>
        <row r="545">
          <cell r="B545" t="str">
            <v>РОССИЯ</v>
          </cell>
          <cell r="G545">
            <v>7.4099999999999999E-2</v>
          </cell>
          <cell r="I545">
            <v>1.3886000000000001</v>
          </cell>
        </row>
        <row r="546">
          <cell r="A546" t="str">
            <v>2927</v>
          </cell>
          <cell r="B546" t="str">
            <v>Диазо-, азо- или азоксисоединения</v>
          </cell>
          <cell r="G546">
            <v>1E-3</v>
          </cell>
          <cell r="I546">
            <v>0.1575</v>
          </cell>
        </row>
        <row r="547">
          <cell r="B547" t="str">
            <v>РОССИЯ</v>
          </cell>
          <cell r="G547">
            <v>1E-3</v>
          </cell>
          <cell r="I547">
            <v>0.1575</v>
          </cell>
        </row>
        <row r="548">
          <cell r="A548" t="str">
            <v>2928</v>
          </cell>
          <cell r="B548" t="str">
            <v>Производные гидразина или гидроксиламина органические</v>
          </cell>
          <cell r="G548">
            <v>4.6800000000000001E-2</v>
          </cell>
          <cell r="I548">
            <v>0.68500000000000005</v>
          </cell>
        </row>
        <row r="549">
          <cell r="B549" t="str">
            <v>РОССИЯ</v>
          </cell>
          <cell r="G549">
            <v>4.6800000000000001E-2</v>
          </cell>
          <cell r="I549">
            <v>0.68500000000000005</v>
          </cell>
        </row>
        <row r="550">
          <cell r="A550" t="str">
            <v>2929</v>
          </cell>
          <cell r="B550" t="str">
            <v>Соединения, содержащие другие азотсодержащие функциональные группы</v>
          </cell>
          <cell r="G550">
            <v>3.33</v>
          </cell>
          <cell r="I550">
            <v>10.359</v>
          </cell>
        </row>
        <row r="551">
          <cell r="B551" t="str">
            <v>РОССИЯ</v>
          </cell>
          <cell r="G551">
            <v>3.33</v>
          </cell>
          <cell r="I551">
            <v>10.359</v>
          </cell>
        </row>
        <row r="552">
          <cell r="A552" t="str">
            <v>2930</v>
          </cell>
          <cell r="B552" t="str">
            <v>Соединения сероорганические</v>
          </cell>
          <cell r="G552">
            <v>12.682</v>
          </cell>
          <cell r="I552">
            <v>37.703650000000003</v>
          </cell>
        </row>
        <row r="553">
          <cell r="B553" t="str">
            <v>РОССИЯ</v>
          </cell>
          <cell r="G553">
            <v>12.682</v>
          </cell>
          <cell r="I553">
            <v>37.703650000000003</v>
          </cell>
        </row>
        <row r="554">
          <cell r="A554" t="str">
            <v>2931</v>
          </cell>
          <cell r="B554" t="str">
            <v>Соединения органо-неорганические прочие</v>
          </cell>
          <cell r="G554">
            <v>8.1449999999999996</v>
          </cell>
          <cell r="I554">
            <v>23.497219999999999</v>
          </cell>
        </row>
        <row r="555">
          <cell r="B555" t="str">
            <v>БЕЛАРУСЬ</v>
          </cell>
          <cell r="G555">
            <v>0.25</v>
          </cell>
          <cell r="I555">
            <v>0.52022000000000002</v>
          </cell>
        </row>
        <row r="556">
          <cell r="B556" t="str">
            <v>РОССИЯ</v>
          </cell>
          <cell r="G556">
            <v>7.8949999999999996</v>
          </cell>
          <cell r="I556">
            <v>22.977</v>
          </cell>
        </row>
        <row r="557">
          <cell r="A557" t="str">
            <v>2932</v>
          </cell>
          <cell r="B557" t="str">
            <v>Соединения гетероциклические, содержащие лишь гетероатом(ы) кислорода</v>
          </cell>
          <cell r="G557">
            <v>0.3</v>
          </cell>
          <cell r="I557">
            <v>1.13855</v>
          </cell>
        </row>
        <row r="558">
          <cell r="B558" t="str">
            <v>РОССИЯ</v>
          </cell>
          <cell r="G558">
            <v>0.3</v>
          </cell>
          <cell r="I558">
            <v>1.13855</v>
          </cell>
        </row>
        <row r="559">
          <cell r="A559" t="str">
            <v>2933</v>
          </cell>
          <cell r="B559" t="str">
            <v>Соединения гетероциклические, содержащие лишь гетероатом(ы) азота</v>
          </cell>
          <cell r="G559">
            <v>0.65</v>
          </cell>
          <cell r="I559">
            <v>6.7568799999999998</v>
          </cell>
        </row>
        <row r="560">
          <cell r="B560" t="str">
            <v>БЕЛАРУСЬ</v>
          </cell>
          <cell r="G560">
            <v>0.05</v>
          </cell>
          <cell r="I560">
            <v>0.41931000000000002</v>
          </cell>
        </row>
        <row r="561">
          <cell r="B561" t="str">
            <v>РОССИЯ</v>
          </cell>
          <cell r="G561">
            <v>0.6</v>
          </cell>
          <cell r="I561">
            <v>6.3375700000000004</v>
          </cell>
        </row>
        <row r="562">
          <cell r="A562" t="str">
            <v>2936</v>
          </cell>
          <cell r="B562"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v>
          </cell>
          <cell r="G562">
            <v>0.15720000000000001</v>
          </cell>
          <cell r="I562">
            <v>2.0203199999999999</v>
          </cell>
        </row>
        <row r="563">
          <cell r="B563" t="str">
            <v>БЕЛАРУСЬ</v>
          </cell>
          <cell r="G563">
            <v>0.01</v>
          </cell>
          <cell r="I563">
            <v>0.21329000000000001</v>
          </cell>
        </row>
        <row r="564">
          <cell r="B564" t="str">
            <v>РОССИЯ</v>
          </cell>
          <cell r="G564">
            <v>0.1472</v>
          </cell>
          <cell r="I564">
            <v>1.8070299999999999</v>
          </cell>
        </row>
        <row r="565">
          <cell r="A565" t="str">
            <v>2938</v>
          </cell>
          <cell r="B565" t="str">
            <v>Гликозиды, природные или синтезированные, их соли, простые и сложные эфиры и прочие производные</v>
          </cell>
          <cell r="G565">
            <v>1.3480000000000001E-2</v>
          </cell>
          <cell r="I565">
            <v>0.27</v>
          </cell>
        </row>
        <row r="566">
          <cell r="B566" t="str">
            <v>РОССИЯ</v>
          </cell>
          <cell r="G566">
            <v>1.3480000000000001E-2</v>
          </cell>
          <cell r="I566">
            <v>0.27</v>
          </cell>
        </row>
        <row r="567">
          <cell r="A567" t="str">
            <v>2942</v>
          </cell>
          <cell r="B567" t="str">
            <v>Соединения органические прочие</v>
          </cell>
          <cell r="G567">
            <v>0.2</v>
          </cell>
          <cell r="I567">
            <v>1.734</v>
          </cell>
        </row>
        <row r="568">
          <cell r="B568" t="str">
            <v>РОССИЯ</v>
          </cell>
          <cell r="G568">
            <v>0.2</v>
          </cell>
          <cell r="I568">
            <v>1.734</v>
          </cell>
        </row>
        <row r="569">
          <cell r="A569" t="str">
            <v>3001</v>
          </cell>
          <cell r="B569" t="str">
            <v>Железы и прочие органы, предназначенные для органотерапии, высушенные, измельченные или не измельченные в порошок; экстракты желез или прочих органов или их секретов, предназначенные для органотерапии; гепарин и его соли;</v>
          </cell>
          <cell r="G569">
            <v>0.14599999999999999</v>
          </cell>
          <cell r="I569">
            <v>0.97099999999999997</v>
          </cell>
        </row>
        <row r="570">
          <cell r="B570" t="str">
            <v>РОССИЯ</v>
          </cell>
          <cell r="G570">
            <v>0.14599999999999999</v>
          </cell>
          <cell r="I570">
            <v>0.97099999999999997</v>
          </cell>
        </row>
        <row r="571">
          <cell r="A571" t="str">
            <v>3002</v>
          </cell>
          <cell r="B571" t="str">
            <v>Кровь человеческая; кровь животных, приготовленная для использования в терапевтических, профилактических или диагностических целях; сыворотки иммунные и фракции крови прочие и модифицированные иммунологические продукты, в том числе полученные методами</v>
          </cell>
          <cell r="G571">
            <v>14.93102</v>
          </cell>
          <cell r="I571">
            <v>1074.6325200000001</v>
          </cell>
        </row>
        <row r="572">
          <cell r="B572" t="str">
            <v>АРМЕHИЯ</v>
          </cell>
          <cell r="G572">
            <v>0.16800000000000001</v>
          </cell>
          <cell r="I572">
            <v>13.6905</v>
          </cell>
        </row>
        <row r="573">
          <cell r="B573" t="str">
            <v>РОССИЯ</v>
          </cell>
          <cell r="G573">
            <v>14.763019999999999</v>
          </cell>
          <cell r="I573">
            <v>1060.94202</v>
          </cell>
        </row>
        <row r="574">
          <cell r="A574" t="str">
            <v>3003</v>
          </cell>
          <cell r="B574" t="str">
            <v>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v>
          </cell>
          <cell r="G574">
            <v>8.9999999999999998E-4</v>
          </cell>
          <cell r="I574">
            <v>0.20795</v>
          </cell>
        </row>
        <row r="575">
          <cell r="B575" t="str">
            <v>РОССИЯ</v>
          </cell>
          <cell r="G575">
            <v>8.9999999999999998E-4</v>
          </cell>
          <cell r="I575">
            <v>0.20795</v>
          </cell>
        </row>
        <row r="576">
          <cell r="A576" t="str">
            <v>3004</v>
          </cell>
          <cell r="B576" t="str">
            <v>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v>
          </cell>
          <cell r="D576">
            <v>7.9188000000000001</v>
          </cell>
          <cell r="F576">
            <v>260.52300000000002</v>
          </cell>
          <cell r="G576">
            <v>751.13066000000003</v>
          </cell>
          <cell r="I576">
            <v>9514.51188</v>
          </cell>
        </row>
        <row r="577">
          <cell r="B577" t="str">
            <v>БЕЛАРУСЬ</v>
          </cell>
          <cell r="D577">
            <v>7.9188000000000001</v>
          </cell>
          <cell r="F577">
            <v>260.52300000000002</v>
          </cell>
          <cell r="G577">
            <v>183.20740000000001</v>
          </cell>
          <cell r="I577">
            <v>1792.4111600000001</v>
          </cell>
        </row>
        <row r="578">
          <cell r="B578" t="str">
            <v>РОССИЯ</v>
          </cell>
          <cell r="G578">
            <v>567.92326000000003</v>
          </cell>
          <cell r="I578">
            <v>7722.1007200000004</v>
          </cell>
        </row>
        <row r="579">
          <cell r="A579" t="str">
            <v>3005</v>
          </cell>
          <cell r="B579" t="str">
            <v>Вата, марля, бинты и аналогичные изделия (например, перевязочный материал, лейкопластыри, припарки), пропитанные или покрытые фармацевтическими веществами или расфасованные в формы или упаковки для розничной продажи, предназначенные для использования в</v>
          </cell>
          <cell r="G579">
            <v>11.9992</v>
          </cell>
          <cell r="I579">
            <v>60.995460000000001</v>
          </cell>
        </row>
        <row r="580">
          <cell r="B580" t="str">
            <v>РОССИЯ</v>
          </cell>
          <cell r="G580">
            <v>11.9992</v>
          </cell>
          <cell r="I580">
            <v>60.995460000000001</v>
          </cell>
        </row>
        <row r="581">
          <cell r="A581" t="str">
            <v>3006</v>
          </cell>
          <cell r="B581" t="str">
            <v>Фармацевтическая продукция, упомянутая в примечании 4 к данной группе</v>
          </cell>
          <cell r="G581">
            <v>4.7791300000000003</v>
          </cell>
          <cell r="I581">
            <v>230.60719</v>
          </cell>
        </row>
        <row r="582">
          <cell r="B582" t="str">
            <v>БЕЛАРУСЬ</v>
          </cell>
          <cell r="G582">
            <v>0.105</v>
          </cell>
          <cell r="I582">
            <v>3.39574</v>
          </cell>
        </row>
        <row r="583">
          <cell r="B583" t="str">
            <v>РОССИЯ</v>
          </cell>
          <cell r="G583">
            <v>4.6741299999999999</v>
          </cell>
          <cell r="I583">
            <v>227.21145000000001</v>
          </cell>
        </row>
        <row r="584">
          <cell r="A584" t="str">
            <v>3101</v>
          </cell>
          <cell r="B584" t="str">
            <v>Удобрения животного (растительного происхождения, смешанные или несмешанные, химически обработанные или необработанные...</v>
          </cell>
          <cell r="G584">
            <v>78.963350000000005</v>
          </cell>
          <cell r="I584">
            <v>241.20437000000001</v>
          </cell>
        </row>
        <row r="585">
          <cell r="B585" t="str">
            <v>РОССИЯ</v>
          </cell>
          <cell r="G585">
            <v>78.963350000000005</v>
          </cell>
          <cell r="I585">
            <v>241.20437000000001</v>
          </cell>
        </row>
        <row r="586">
          <cell r="A586" t="str">
            <v>3102</v>
          </cell>
          <cell r="B586" t="str">
            <v>Удобрения минеральные или химические, азотные</v>
          </cell>
          <cell r="G586">
            <v>14492.37408</v>
          </cell>
          <cell r="I586">
            <v>3714.1430500000001</v>
          </cell>
        </row>
        <row r="587">
          <cell r="B587" t="str">
            <v>БЕЛАРУСЬ</v>
          </cell>
          <cell r="G587">
            <v>73.401420000000002</v>
          </cell>
          <cell r="I587">
            <v>13.56826</v>
          </cell>
        </row>
        <row r="588">
          <cell r="B588" t="str">
            <v>РОССИЯ</v>
          </cell>
          <cell r="G588">
            <v>14418.972659999999</v>
          </cell>
          <cell r="I588">
            <v>3700.5747900000001</v>
          </cell>
        </row>
        <row r="589">
          <cell r="A589" t="str">
            <v>3105</v>
          </cell>
          <cell r="B589" t="str">
            <v>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v>
          </cell>
          <cell r="G589">
            <v>296.64999999999998</v>
          </cell>
          <cell r="I589">
            <v>487.41608000000002</v>
          </cell>
        </row>
        <row r="590">
          <cell r="B590" t="str">
            <v>РОССИЯ</v>
          </cell>
          <cell r="G590">
            <v>296.64999999999998</v>
          </cell>
          <cell r="I590">
            <v>487.41608000000002</v>
          </cell>
        </row>
        <row r="591">
          <cell r="A591" t="str">
            <v>3203</v>
          </cell>
          <cell r="B591" t="str">
            <v>Красящие вещества растительного или животного происхождения (включая красящие экстракты, кроме животного угля), определенного или неопределенного химического состава и препараты на их основе</v>
          </cell>
          <cell r="G591">
            <v>18.308309999999999</v>
          </cell>
          <cell r="I591">
            <v>63.564990000000002</v>
          </cell>
        </row>
        <row r="592">
          <cell r="B592" t="str">
            <v>РОССИЯ</v>
          </cell>
          <cell r="G592">
            <v>18.308309999999999</v>
          </cell>
          <cell r="I592">
            <v>63.564990000000002</v>
          </cell>
        </row>
        <row r="593">
          <cell r="A593" t="str">
            <v>3204</v>
          </cell>
          <cell r="B593"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v>
          </cell>
          <cell r="G593">
            <v>15.513859999999999</v>
          </cell>
          <cell r="I593">
            <v>29.03661</v>
          </cell>
        </row>
        <row r="594">
          <cell r="B594" t="str">
            <v>БЕЛАРУСЬ</v>
          </cell>
          <cell r="G594">
            <v>1.1E-4</v>
          </cell>
          <cell r="I594">
            <v>2.3800000000000002E-2</v>
          </cell>
        </row>
        <row r="595">
          <cell r="B595" t="str">
            <v>РОССИЯ</v>
          </cell>
          <cell r="G595">
            <v>15.51375</v>
          </cell>
          <cell r="I595">
            <v>29.012810000000002</v>
          </cell>
        </row>
        <row r="596">
          <cell r="A596" t="str">
            <v>3205</v>
          </cell>
          <cell r="B596" t="str">
            <v>Лаки цветные; препараты, изготовленные на их основе, указ. В примечании 3 к данной группе</v>
          </cell>
          <cell r="G596">
            <v>1</v>
          </cell>
          <cell r="I596">
            <v>7.3959999999999999</v>
          </cell>
        </row>
        <row r="597">
          <cell r="B597" t="str">
            <v>РОССИЯ</v>
          </cell>
          <cell r="G597">
            <v>1</v>
          </cell>
          <cell r="I597">
            <v>7.3959999999999999</v>
          </cell>
        </row>
        <row r="598">
          <cell r="A598" t="str">
            <v>3206</v>
          </cell>
          <cell r="B598" t="str">
            <v>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v>
          </cell>
          <cell r="G598">
            <v>33.885199999999998</v>
          </cell>
          <cell r="I598">
            <v>38.407620000000001</v>
          </cell>
        </row>
        <row r="599">
          <cell r="B599" t="str">
            <v>РОССИЯ</v>
          </cell>
          <cell r="G599">
            <v>33.885199999999998</v>
          </cell>
          <cell r="I599">
            <v>38.407620000000001</v>
          </cell>
        </row>
        <row r="600">
          <cell r="A600" t="str">
            <v>3207</v>
          </cell>
          <cell r="B600" t="str">
            <v>Готовые пигменты, готовые глушители стекла и готовые краски, эмали и глазури стекловидные, ангобы (шликеры), глянцы жидкие и аналогичные препараты, используемые при производстве керамики, эмали или стекла; фритта стекловидная и стекло прочее в порошке,</v>
          </cell>
          <cell r="G600">
            <v>0.11899999999999999</v>
          </cell>
          <cell r="I600">
            <v>0.32563999999999999</v>
          </cell>
        </row>
        <row r="601">
          <cell r="B601" t="str">
            <v>РОССИЯ</v>
          </cell>
          <cell r="G601">
            <v>0.11899999999999999</v>
          </cell>
          <cell r="I601">
            <v>0.32563999999999999</v>
          </cell>
        </row>
        <row r="602">
          <cell r="A602" t="str">
            <v>3208</v>
          </cell>
          <cell r="B602" t="str">
            <v>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неводной среде; растворы, указанные в примечании 4 к данной группе</v>
          </cell>
          <cell r="G602">
            <v>1493.56378</v>
          </cell>
          <cell r="I602">
            <v>2440.9598799999999</v>
          </cell>
        </row>
        <row r="603">
          <cell r="B603" t="str">
            <v>БЕЛАРУСЬ</v>
          </cell>
          <cell r="G603">
            <v>1.09E-2</v>
          </cell>
          <cell r="I603">
            <v>0.56838999999999995</v>
          </cell>
        </row>
        <row r="604">
          <cell r="B604" t="str">
            <v>РОССИЯ</v>
          </cell>
          <cell r="G604">
            <v>1493.55288</v>
          </cell>
          <cell r="I604">
            <v>2440.39149</v>
          </cell>
        </row>
        <row r="605">
          <cell r="A605" t="str">
            <v>3209</v>
          </cell>
          <cell r="B605" t="str">
            <v>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водной среде</v>
          </cell>
          <cell r="G605">
            <v>430.44614000000001</v>
          </cell>
          <cell r="I605">
            <v>236.53431</v>
          </cell>
        </row>
        <row r="606">
          <cell r="B606" t="str">
            <v>БЕЛАРУСЬ</v>
          </cell>
          <cell r="G606">
            <v>3.5000000000000001E-3</v>
          </cell>
          <cell r="I606">
            <v>3.024E-2</v>
          </cell>
        </row>
        <row r="607">
          <cell r="B607" t="str">
            <v>РОССИЯ</v>
          </cell>
          <cell r="G607">
            <v>430.44263999999998</v>
          </cell>
          <cell r="I607">
            <v>236.50407000000001</v>
          </cell>
        </row>
        <row r="608">
          <cell r="A608" t="str">
            <v>3210</v>
          </cell>
          <cell r="B608" t="str">
            <v>Прочие краски и лаки (включая эмали, политуры и клеевые краски); готовые водные пигменты типа используемых для отделки кож</v>
          </cell>
          <cell r="G608">
            <v>275.81533000000002</v>
          </cell>
          <cell r="I608">
            <v>311.74860000000001</v>
          </cell>
        </row>
        <row r="609">
          <cell r="B609" t="str">
            <v>РОССИЯ</v>
          </cell>
          <cell r="G609">
            <v>275.81533000000002</v>
          </cell>
          <cell r="I609">
            <v>311.74860000000001</v>
          </cell>
        </row>
        <row r="610">
          <cell r="A610" t="str">
            <v>3212</v>
          </cell>
          <cell r="B610" t="str">
            <v>Пигменты (включая металлические порошки и хлопья), диспергированные в неводных средах, жидкие или пастообразные, используемые при производстве красок (включая эмали); фольга для тиснения; красители и прочие красящие вещества, расфасованные в формы или у</v>
          </cell>
          <cell r="G610">
            <v>10.20424</v>
          </cell>
          <cell r="I610">
            <v>57.676110000000001</v>
          </cell>
        </row>
        <row r="611">
          <cell r="B611" t="str">
            <v>РОССИЯ</v>
          </cell>
          <cell r="G611">
            <v>10.20424</v>
          </cell>
          <cell r="I611">
            <v>57.676110000000001</v>
          </cell>
        </row>
        <row r="612">
          <cell r="A612" t="str">
            <v>3213</v>
          </cell>
          <cell r="B612" t="str">
            <v>Краски художественные, используемые художниками, студентами или для оформления вывесок, лессировочные краски, краски для досуга и аналогичные продукты в таблетках, тюбиках, банках, флаконах, лотках или в аналогичных формах или упаковках</v>
          </cell>
          <cell r="G612">
            <v>7.2520699999999998</v>
          </cell>
          <cell r="I612">
            <v>44.064900000000002</v>
          </cell>
        </row>
        <row r="613">
          <cell r="B613" t="str">
            <v>РОССИЯ</v>
          </cell>
          <cell r="G613">
            <v>7.2520699999999998</v>
          </cell>
          <cell r="I613">
            <v>44.064900000000002</v>
          </cell>
        </row>
        <row r="614">
          <cell r="A614" t="str">
            <v>3214</v>
          </cell>
          <cell r="B614" t="str">
            <v>Замазки стекольная и садовая, цементы смоляные, составы для уплотнения и прочие мастики; шпатлевки для малярных работ; неогнеупорные составы для подготовки поверхностей фасадов, внутренних стен зданий, полов, потолков или аналогичные</v>
          </cell>
          <cell r="G614">
            <v>2894.4295099999999</v>
          </cell>
          <cell r="I614">
            <v>959.87184999999999</v>
          </cell>
        </row>
        <row r="615">
          <cell r="B615" t="str">
            <v>БЕЛАРУСЬ</v>
          </cell>
          <cell r="G615">
            <v>3.5000000000000001E-3</v>
          </cell>
          <cell r="I615">
            <v>1.2359999999999999E-2</v>
          </cell>
        </row>
        <row r="616">
          <cell r="B616" t="str">
            <v>РОССИЯ</v>
          </cell>
          <cell r="G616">
            <v>2894.4260100000001</v>
          </cell>
          <cell r="I616">
            <v>959.85949000000005</v>
          </cell>
        </row>
        <row r="617">
          <cell r="A617" t="str">
            <v>3215</v>
          </cell>
          <cell r="B617" t="str">
            <v>Краска полиграфическая, чернила или тушь для письма или рисования и прочие чернила, концентрированные или неконцентрированные, твердые или нетвердые</v>
          </cell>
          <cell r="G617">
            <v>1.6362099999999999</v>
          </cell>
          <cell r="I617">
            <v>49.768940000000001</v>
          </cell>
        </row>
        <row r="618">
          <cell r="B618" t="str">
            <v>РОССИЯ</v>
          </cell>
          <cell r="G618">
            <v>1.6362099999999999</v>
          </cell>
          <cell r="I618">
            <v>49.768940000000001</v>
          </cell>
        </row>
        <row r="619">
          <cell r="A619" t="str">
            <v>3301</v>
          </cell>
          <cell r="B619" t="str">
            <v>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v>
          </cell>
          <cell r="G619">
            <v>1.1742600000000001</v>
          </cell>
          <cell r="I619">
            <v>12.052530000000001</v>
          </cell>
        </row>
        <row r="620">
          <cell r="B620" t="str">
            <v>РОССИЯ</v>
          </cell>
          <cell r="G620">
            <v>1.1742600000000001</v>
          </cell>
          <cell r="I620">
            <v>12.052530000000001</v>
          </cell>
        </row>
        <row r="621">
          <cell r="A621" t="str">
            <v>3302</v>
          </cell>
          <cell r="B621" t="str">
            <v>Смеси душистых веществ и смеси (включая спиртовые растворы) на основе одного или более таких веществ, используемые в качестве промышленного сырья; прочие препараты на основе душистых веществ, используемые для производства напитков</v>
          </cell>
          <cell r="D621">
            <v>1</v>
          </cell>
          <cell r="F621">
            <v>0.876</v>
          </cell>
          <cell r="G621">
            <v>19.139810000000001</v>
          </cell>
          <cell r="I621">
            <v>327.10924</v>
          </cell>
        </row>
        <row r="622">
          <cell r="B622" t="str">
            <v>БЕЛАРУСЬ</v>
          </cell>
          <cell r="G622">
            <v>4.4999999999999998E-2</v>
          </cell>
          <cell r="I622">
            <v>0.73199999999999998</v>
          </cell>
        </row>
        <row r="623">
          <cell r="B623" t="str">
            <v>РОССИЯ</v>
          </cell>
          <cell r="D623">
            <v>1</v>
          </cell>
          <cell r="F623">
            <v>0.876</v>
          </cell>
          <cell r="G623">
            <v>19.094809999999999</v>
          </cell>
          <cell r="I623">
            <v>326.37723999999997</v>
          </cell>
        </row>
        <row r="624">
          <cell r="A624" t="str">
            <v>3303</v>
          </cell>
          <cell r="B624" t="str">
            <v>Духи и туалетная вода</v>
          </cell>
          <cell r="D624">
            <v>1.3786</v>
          </cell>
          <cell r="F624">
            <v>3.4297800000000001</v>
          </cell>
          <cell r="G624">
            <v>11.29222</v>
          </cell>
          <cell r="I624">
            <v>31.864070000000002</v>
          </cell>
        </row>
        <row r="625">
          <cell r="B625" t="str">
            <v>БЕЛАРУСЬ</v>
          </cell>
          <cell r="G625">
            <v>0.13852</v>
          </cell>
          <cell r="I625">
            <v>2.01816</v>
          </cell>
        </row>
        <row r="626">
          <cell r="B626" t="str">
            <v>РОССИЯ</v>
          </cell>
          <cell r="D626">
            <v>1.3786</v>
          </cell>
          <cell r="F626">
            <v>3.4297800000000001</v>
          </cell>
          <cell r="G626">
            <v>11.153700000000001</v>
          </cell>
          <cell r="I626">
            <v>29.84591</v>
          </cell>
        </row>
        <row r="627">
          <cell r="A627" t="str">
            <v>3304</v>
          </cell>
          <cell r="B627" t="str">
            <v>Косметические средства или средства для макияжа и средства для ухода за кожей (кроме лекарственных), включая средства против загара или для загара; средства для маникюра или педикюра</v>
          </cell>
          <cell r="D627">
            <v>4.3862899999999998</v>
          </cell>
          <cell r="F627">
            <v>39.607019999999999</v>
          </cell>
          <cell r="G627">
            <v>141.95977999999999</v>
          </cell>
          <cell r="I627">
            <v>932.58920999999998</v>
          </cell>
        </row>
        <row r="628">
          <cell r="B628" t="str">
            <v>БЕЛАРУСЬ</v>
          </cell>
          <cell r="G628">
            <v>56.115229999999997</v>
          </cell>
          <cell r="I628">
            <v>538.51969999999994</v>
          </cell>
        </row>
        <row r="629">
          <cell r="B629" t="str">
            <v>РОССИЯ</v>
          </cell>
          <cell r="D629">
            <v>4.3862899999999998</v>
          </cell>
          <cell r="F629">
            <v>39.607019999999999</v>
          </cell>
          <cell r="G629">
            <v>85.844549999999998</v>
          </cell>
          <cell r="I629">
            <v>394.06950999999998</v>
          </cell>
        </row>
        <row r="630">
          <cell r="A630" t="str">
            <v>3305</v>
          </cell>
          <cell r="B630" t="str">
            <v>Средства для волос</v>
          </cell>
          <cell r="D630">
            <v>11.764139999999999</v>
          </cell>
          <cell r="F630">
            <v>24.913709999999998</v>
          </cell>
          <cell r="G630">
            <v>698.63274000000001</v>
          </cell>
          <cell r="I630">
            <v>1539.5131799999999</v>
          </cell>
        </row>
        <row r="631">
          <cell r="B631" t="str">
            <v>БЕЛАРУСЬ</v>
          </cell>
          <cell r="G631">
            <v>350.76738999999998</v>
          </cell>
          <cell r="I631">
            <v>598.59591</v>
          </cell>
        </row>
        <row r="632">
          <cell r="B632" t="str">
            <v>РОССИЯ</v>
          </cell>
          <cell r="D632">
            <v>11.764139999999999</v>
          </cell>
          <cell r="F632">
            <v>24.913709999999998</v>
          </cell>
          <cell r="G632">
            <v>347.86534999999998</v>
          </cell>
          <cell r="I632">
            <v>940.91727000000003</v>
          </cell>
        </row>
        <row r="633">
          <cell r="A633" t="str">
            <v>3306</v>
          </cell>
          <cell r="B633" t="str">
            <v>Средства для гигиены полости рта или зубов, включая фиксирующие порошки и пасты для зубных протезов; нитки, используемые для очистки межзубных промежутков (зубной шелк), в индивидуальной упаковке для розничной продажи</v>
          </cell>
          <cell r="G633">
            <v>58.352679999999999</v>
          </cell>
          <cell r="I633">
            <v>185.77833999999999</v>
          </cell>
        </row>
        <row r="634">
          <cell r="B634" t="str">
            <v>БЕЛАРУСЬ</v>
          </cell>
          <cell r="G634">
            <v>11.68023</v>
          </cell>
          <cell r="I634">
            <v>39.722819999999999</v>
          </cell>
        </row>
        <row r="635">
          <cell r="B635" t="str">
            <v>РОССИЯ</v>
          </cell>
          <cell r="G635">
            <v>46.672449999999998</v>
          </cell>
          <cell r="I635">
            <v>146.05552</v>
          </cell>
        </row>
        <row r="636">
          <cell r="A636" t="str">
            <v>3307</v>
          </cell>
          <cell r="B636" t="str">
            <v>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v>
          </cell>
          <cell r="D636">
            <v>4.9328200000000004</v>
          </cell>
          <cell r="F636">
            <v>12.905200000000001</v>
          </cell>
          <cell r="G636">
            <v>409.31074999999998</v>
          </cell>
          <cell r="I636">
            <v>1136.91695</v>
          </cell>
        </row>
        <row r="637">
          <cell r="B637" t="str">
            <v>БЕЛАРУСЬ</v>
          </cell>
          <cell r="G637">
            <v>8.8681099999999997</v>
          </cell>
          <cell r="I637">
            <v>33.817680000000003</v>
          </cell>
        </row>
        <row r="638">
          <cell r="B638" t="str">
            <v>РОССИЯ</v>
          </cell>
          <cell r="D638">
            <v>4.9328200000000004</v>
          </cell>
          <cell r="F638">
            <v>12.905200000000001</v>
          </cell>
          <cell r="G638">
            <v>400.44263999999998</v>
          </cell>
          <cell r="I638">
            <v>1103.0992699999999</v>
          </cell>
        </row>
        <row r="639">
          <cell r="A639" t="str">
            <v>3401</v>
          </cell>
          <cell r="B639" t="str">
            <v>Мыло; поверхностно-активные органические вещества и средства, применяемые в качестве мыла, в форме брусков, кусков или в виде формованных изделий, содержащие или не содержащие мыло; поверхностно-активные органические вещества и средства для мытья кожи в</v>
          </cell>
          <cell r="D639">
            <v>200.90439000000001</v>
          </cell>
          <cell r="F639">
            <v>175.94967</v>
          </cell>
          <cell r="G639">
            <v>1248.7152100000001</v>
          </cell>
          <cell r="I639">
            <v>1409.5109</v>
          </cell>
        </row>
        <row r="640">
          <cell r="B640" t="str">
            <v>БЕЛАРУСЬ</v>
          </cell>
          <cell r="G640">
            <v>74.32647</v>
          </cell>
          <cell r="I640">
            <v>137.03538</v>
          </cell>
        </row>
        <row r="641">
          <cell r="B641" t="str">
            <v>РОССИЯ</v>
          </cell>
          <cell r="D641">
            <v>200.90439000000001</v>
          </cell>
          <cell r="F641">
            <v>175.94967</v>
          </cell>
          <cell r="G641">
            <v>1174.3887400000001</v>
          </cell>
          <cell r="I641">
            <v>1272.47552</v>
          </cell>
        </row>
        <row r="642">
          <cell r="A642" t="str">
            <v>3402</v>
          </cell>
          <cell r="B642" t="str">
            <v>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v>
          </cell>
          <cell r="D642">
            <v>38.0901</v>
          </cell>
          <cell r="F642">
            <v>32.281889999999997</v>
          </cell>
          <cell r="G642">
            <v>4177.0742399999999</v>
          </cell>
          <cell r="I642">
            <v>2968.4988699999999</v>
          </cell>
        </row>
        <row r="643">
          <cell r="B643" t="str">
            <v>БЕЛАРУСЬ</v>
          </cell>
          <cell r="G643">
            <v>14.78769</v>
          </cell>
          <cell r="I643">
            <v>20.378440000000001</v>
          </cell>
        </row>
        <row r="644">
          <cell r="B644" t="str">
            <v>РОССИЯ</v>
          </cell>
          <cell r="D644">
            <v>38.0901</v>
          </cell>
          <cell r="F644">
            <v>32.281889999999997</v>
          </cell>
          <cell r="G644">
            <v>4162.2865499999998</v>
          </cell>
          <cell r="I644">
            <v>2948.1204299999999</v>
          </cell>
        </row>
        <row r="645">
          <cell r="A645" t="str">
            <v>3403</v>
          </cell>
          <cell r="B645" t="str">
            <v>Материалы смазочные (включая смазочно-охлаждающие эмульсии для режущих инструментов, средства для облегчения вывинчивания болтов или гаек, средства для удаления ржавчины или антикоррозионные средства и препараты для облегчения выемки изделий из форм, из</v>
          </cell>
          <cell r="G645">
            <v>64.104339999999993</v>
          </cell>
          <cell r="I645">
            <v>206.92722000000001</v>
          </cell>
        </row>
        <row r="646">
          <cell r="B646" t="str">
            <v>РОССИЯ</v>
          </cell>
          <cell r="G646">
            <v>64.104339999999993</v>
          </cell>
          <cell r="I646">
            <v>206.92722000000001</v>
          </cell>
        </row>
        <row r="647">
          <cell r="A647" t="str">
            <v>3404</v>
          </cell>
          <cell r="B647" t="str">
            <v>Воски искусственные и готовые воски</v>
          </cell>
          <cell r="G647">
            <v>3.2682199999999999</v>
          </cell>
          <cell r="I647">
            <v>5.8465600000000002</v>
          </cell>
        </row>
        <row r="648">
          <cell r="B648" t="str">
            <v>РОССИЯ</v>
          </cell>
          <cell r="G648">
            <v>3.2682199999999999</v>
          </cell>
          <cell r="I648">
            <v>5.8465600000000002</v>
          </cell>
        </row>
        <row r="649">
          <cell r="A649" t="str">
            <v>3405</v>
          </cell>
          <cell r="B649" t="str">
            <v>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v>
          </cell>
          <cell r="G649">
            <v>127.07658000000001</v>
          </cell>
          <cell r="I649">
            <v>261.99851999999998</v>
          </cell>
        </row>
        <row r="650">
          <cell r="B650" t="str">
            <v>РОССИЯ</v>
          </cell>
          <cell r="G650">
            <v>127.07658000000001</v>
          </cell>
          <cell r="I650">
            <v>261.99851999999998</v>
          </cell>
        </row>
        <row r="651">
          <cell r="A651" t="str">
            <v>3406</v>
          </cell>
          <cell r="B651" t="str">
            <v>Свечи, тонкие восковые свечки и аналогичные изделия</v>
          </cell>
          <cell r="G651">
            <v>4.7073999999999998</v>
          </cell>
          <cell r="I651">
            <v>19.358170000000001</v>
          </cell>
        </row>
        <row r="652">
          <cell r="B652" t="str">
            <v>РОССИЯ</v>
          </cell>
          <cell r="G652">
            <v>4.7073999999999998</v>
          </cell>
          <cell r="I652">
            <v>19.358170000000001</v>
          </cell>
        </row>
        <row r="653">
          <cell r="A653" t="str">
            <v>3407</v>
          </cell>
          <cell r="B653" t="str">
            <v>Пасты для лепки, включая пластилин для детской лепки; 'зубоврачебный воск' или составы для получения слепков зубов, расфас. В наборы, в упаковки для розн. Продажи или в виде плиток, в форме подков,...</v>
          </cell>
          <cell r="G653">
            <v>12.71163</v>
          </cell>
          <cell r="I653">
            <v>40.167439999999999</v>
          </cell>
        </row>
        <row r="654">
          <cell r="B654" t="str">
            <v>РОССИЯ</v>
          </cell>
          <cell r="G654">
            <v>12.71163</v>
          </cell>
          <cell r="I654">
            <v>40.167439999999999</v>
          </cell>
        </row>
        <row r="655">
          <cell r="A655" t="str">
            <v>3502</v>
          </cell>
          <cell r="B655" t="str">
            <v>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v>
          </cell>
          <cell r="G655">
            <v>4.75</v>
          </cell>
          <cell r="I655">
            <v>38.999130000000001</v>
          </cell>
        </row>
        <row r="656">
          <cell r="B656" t="str">
            <v>РОССИЯ</v>
          </cell>
          <cell r="G656">
            <v>4.75</v>
          </cell>
          <cell r="I656">
            <v>38.999130000000001</v>
          </cell>
        </row>
        <row r="657">
          <cell r="A657" t="str">
            <v>3503</v>
          </cell>
          <cell r="B657" t="str">
            <v>Желатин (с поверхностной обработкой или без обработки) и его производные;клей рыбий; прочие клеи животного происхождения, кроме казеиновых, указанных в товарной позиции 3501</v>
          </cell>
          <cell r="G657">
            <v>1.1890799999999999</v>
          </cell>
          <cell r="I657">
            <v>8.6193399999999993</v>
          </cell>
        </row>
        <row r="658">
          <cell r="B658" t="str">
            <v>БЕЛАРУСЬ</v>
          </cell>
          <cell r="G658">
            <v>2.5000000000000001E-2</v>
          </cell>
          <cell r="I658">
            <v>0.24937999999999999</v>
          </cell>
        </row>
        <row r="659">
          <cell r="B659" t="str">
            <v>РОССИЯ</v>
          </cell>
          <cell r="G659">
            <v>1.16408</v>
          </cell>
          <cell r="I659">
            <v>8.3699600000000007</v>
          </cell>
        </row>
        <row r="660">
          <cell r="A660" t="str">
            <v>3504</v>
          </cell>
          <cell r="B660" t="str">
            <v>Пептоны и их производные; белковые вещества прочие и их производные; порошок из кожи, хромированной, голья, хромированный или нехромированный</v>
          </cell>
          <cell r="G660">
            <v>85.814999999999998</v>
          </cell>
          <cell r="I660">
            <v>226.88834</v>
          </cell>
        </row>
        <row r="661">
          <cell r="B661" t="str">
            <v>РОССИЯ</v>
          </cell>
          <cell r="G661">
            <v>85.814999999999998</v>
          </cell>
          <cell r="I661">
            <v>226.88834</v>
          </cell>
        </row>
        <row r="662">
          <cell r="A662" t="str">
            <v>3505</v>
          </cell>
          <cell r="B662" t="str">
            <v>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v>
          </cell>
          <cell r="G662">
            <v>7.5523899999999999</v>
          </cell>
          <cell r="I662">
            <v>22.855560000000001</v>
          </cell>
        </row>
        <row r="663">
          <cell r="B663" t="str">
            <v>РОССИЯ</v>
          </cell>
          <cell r="G663">
            <v>7.5523899999999999</v>
          </cell>
          <cell r="I663">
            <v>22.855560000000001</v>
          </cell>
        </row>
        <row r="664">
          <cell r="A664" t="str">
            <v>3506</v>
          </cell>
          <cell r="B664" t="str">
            <v>Готовые клеи и прочие готовые адгезивы, в другом месте не поименованные или не включенные; 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v>
          </cell>
          <cell r="G664">
            <v>428.26877000000002</v>
          </cell>
          <cell r="I664">
            <v>458.25243</v>
          </cell>
        </row>
        <row r="665">
          <cell r="B665" t="str">
            <v>РОССИЯ</v>
          </cell>
          <cell r="G665">
            <v>428.26877000000002</v>
          </cell>
          <cell r="I665">
            <v>458.25243</v>
          </cell>
        </row>
        <row r="666">
          <cell r="A666" t="str">
            <v>3507</v>
          </cell>
          <cell r="B666" t="str">
            <v>Ферменты; ферментные препараты, в другом месте не поименованные или не включенные</v>
          </cell>
          <cell r="G666">
            <v>5.9516</v>
          </cell>
          <cell r="I666">
            <v>205.64080000000001</v>
          </cell>
        </row>
        <row r="667">
          <cell r="B667" t="str">
            <v>РОССИЯ</v>
          </cell>
          <cell r="G667">
            <v>5.9516</v>
          </cell>
          <cell r="I667">
            <v>205.64080000000001</v>
          </cell>
        </row>
        <row r="668">
          <cell r="A668" t="str">
            <v>3602</v>
          </cell>
          <cell r="B668" t="str">
            <v>Вещества взрывчатые готовые, кроме пороха</v>
          </cell>
          <cell r="G668">
            <v>3585</v>
          </cell>
          <cell r="I668">
            <v>1438.3944799999999</v>
          </cell>
        </row>
        <row r="669">
          <cell r="B669" t="str">
            <v>РОССИЯ</v>
          </cell>
          <cell r="G669">
            <v>3585</v>
          </cell>
          <cell r="I669">
            <v>1438.3944799999999</v>
          </cell>
        </row>
        <row r="670">
          <cell r="A670" t="str">
            <v>3604</v>
          </cell>
          <cell r="B670" t="str">
            <v>Фейерверки, ракеты сигнальные, дождевые ракеты, сигналы противотуманные и изделия пиротехнические прочие</v>
          </cell>
          <cell r="C670" t="str">
            <v>Штука</v>
          </cell>
          <cell r="G670">
            <v>1.9820000000000001E-2</v>
          </cell>
          <cell r="H670">
            <v>448</v>
          </cell>
          <cell r="I670">
            <v>0.29207</v>
          </cell>
        </row>
        <row r="671">
          <cell r="B671" t="str">
            <v>РОССИЯ</v>
          </cell>
          <cell r="G671">
            <v>1.9820000000000001E-2</v>
          </cell>
          <cell r="H671">
            <v>448</v>
          </cell>
          <cell r="I671">
            <v>0.29207</v>
          </cell>
        </row>
        <row r="672">
          <cell r="A672" t="str">
            <v>3605</v>
          </cell>
          <cell r="B672" t="str">
            <v>Спички, кроме пиротехнических изделий товарной позиции 3604</v>
          </cell>
          <cell r="G672">
            <v>433.32749999999999</v>
          </cell>
          <cell r="I672">
            <v>452.41345000000001</v>
          </cell>
        </row>
        <row r="673">
          <cell r="B673" t="str">
            <v>БЕЛАРУСЬ</v>
          </cell>
          <cell r="G673">
            <v>106.4</v>
          </cell>
          <cell r="I673">
            <v>110.16522999999999</v>
          </cell>
        </row>
        <row r="674">
          <cell r="B674" t="str">
            <v>РОССИЯ</v>
          </cell>
          <cell r="G674">
            <v>326.92750000000001</v>
          </cell>
          <cell r="I674">
            <v>342.24822</v>
          </cell>
        </row>
        <row r="675">
          <cell r="A675" t="str">
            <v>3606</v>
          </cell>
          <cell r="B675" t="str">
            <v>Ферроцерий и сплавы пирофорные прочие в любых формах; изделия из горючих материалов, указанные в примечании 2 к данной группе</v>
          </cell>
          <cell r="G675">
            <v>0.71740000000000004</v>
          </cell>
          <cell r="I675">
            <v>3.75102</v>
          </cell>
        </row>
        <row r="676">
          <cell r="B676" t="str">
            <v>РОССИЯ</v>
          </cell>
          <cell r="G676">
            <v>0.71740000000000004</v>
          </cell>
          <cell r="I676">
            <v>3.75102</v>
          </cell>
        </row>
        <row r="677">
          <cell r="A677" t="str">
            <v>3701</v>
          </cell>
          <cell r="B677" t="str">
            <v>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v>
          </cell>
          <cell r="G677">
            <v>0.71152000000000004</v>
          </cell>
          <cell r="I677">
            <v>113.59256999999999</v>
          </cell>
        </row>
        <row r="678">
          <cell r="B678" t="str">
            <v>РОССИЯ</v>
          </cell>
          <cell r="G678">
            <v>0.71152000000000004</v>
          </cell>
          <cell r="I678">
            <v>113.59256999999999</v>
          </cell>
        </row>
        <row r="679">
          <cell r="A679" t="str">
            <v>3703</v>
          </cell>
          <cell r="B679" t="str">
            <v>Фотографические бумага, картон и текстильные материалы, сенсибилизированные, неэкспонированные</v>
          </cell>
          <cell r="G679">
            <v>3.0000000000000001E-3</v>
          </cell>
          <cell r="I679">
            <v>0.13183</v>
          </cell>
        </row>
        <row r="680">
          <cell r="B680" t="str">
            <v>РОССИЯ</v>
          </cell>
          <cell r="G680">
            <v>3.0000000000000001E-3</v>
          </cell>
          <cell r="I680">
            <v>0.13183</v>
          </cell>
        </row>
        <row r="681">
          <cell r="A681" t="str">
            <v>3707</v>
          </cell>
          <cell r="B681" t="str">
            <v>Фотохимикаты (кроме лаков, клеев, адгезивов и аналогичных препаратов); продукты несмешанные, используемые для фотографических целей, представленные в отмеренных дозах или упакованные для розничной продажи в готовом к использованию виде</v>
          </cell>
          <cell r="G681">
            <v>0.92</v>
          </cell>
          <cell r="I681">
            <v>10.61242</v>
          </cell>
        </row>
        <row r="682">
          <cell r="B682" t="str">
            <v>РОССИЯ</v>
          </cell>
          <cell r="G682">
            <v>0.92</v>
          </cell>
          <cell r="I682">
            <v>10.61242</v>
          </cell>
        </row>
        <row r="683">
          <cell r="A683" t="str">
            <v>3801</v>
          </cell>
          <cell r="B683" t="str">
            <v>Графит искусственный; графит коллоидный или полуколлоидный; продукты, полученные на основе графита или прочего углерода, в виде паст, блоков, пластин или прочих полуфабрикатов</v>
          </cell>
          <cell r="D683">
            <v>2.9279999999999999</v>
          </cell>
          <cell r="F683">
            <v>0.43473000000000001</v>
          </cell>
        </row>
        <row r="684">
          <cell r="B684" t="str">
            <v>РОССИЯ</v>
          </cell>
          <cell r="D684">
            <v>2.9279999999999999</v>
          </cell>
          <cell r="F684">
            <v>0.43473000000000001</v>
          </cell>
        </row>
        <row r="685">
          <cell r="A685" t="str">
            <v>3802</v>
          </cell>
          <cell r="B685" t="str">
            <v>Уголь активированный; продукты минеральные природные активированные; уголь животный, включая использованный животный уголь</v>
          </cell>
          <cell r="G685">
            <v>37.426699999999997</v>
          </cell>
          <cell r="I685">
            <v>140.63557</v>
          </cell>
        </row>
        <row r="686">
          <cell r="B686" t="str">
            <v>РОССИЯ</v>
          </cell>
          <cell r="G686">
            <v>37.426699999999997</v>
          </cell>
          <cell r="I686">
            <v>140.63557</v>
          </cell>
        </row>
        <row r="687">
          <cell r="A687" t="str">
            <v>3804</v>
          </cell>
          <cell r="B687" t="str">
            <v>Щелок, остающийся при изготовлении древесной целлюлозы, концентрированный или неконцентрированный, включая сульфонаты лигнина, кроме таллового масла товарной позиции 3803</v>
          </cell>
          <cell r="G687">
            <v>47.1</v>
          </cell>
          <cell r="I687">
            <v>26.72279</v>
          </cell>
        </row>
        <row r="688">
          <cell r="B688" t="str">
            <v>РОССИЯ</v>
          </cell>
          <cell r="G688">
            <v>47.1</v>
          </cell>
          <cell r="I688">
            <v>26.72279</v>
          </cell>
        </row>
        <row r="689">
          <cell r="A689" t="str">
            <v>3805</v>
          </cell>
          <cell r="B689" t="str">
            <v>Скипидар живичный, древесный или сульфатный и масла терпеновые прочие, получаемые путем перегонки или другой обработки древесины хвойных пород; дипентен неочищенный; скипидар сульфитный и пара-цимол неочищенный прочий; масло сосновое, содержащее альфа-т</v>
          </cell>
          <cell r="G689">
            <v>0.125</v>
          </cell>
          <cell r="I689">
            <v>0.187</v>
          </cell>
        </row>
        <row r="690">
          <cell r="B690" t="str">
            <v>РОССИЯ</v>
          </cell>
          <cell r="G690">
            <v>0.125</v>
          </cell>
          <cell r="I690">
            <v>0.187</v>
          </cell>
        </row>
        <row r="691">
          <cell r="A691" t="str">
            <v>3806</v>
          </cell>
          <cell r="B691" t="str">
            <v>Канифоль и смоляные кислоты, и их производные; спирт канифольный и масла канифольные; переплавленные смолы</v>
          </cell>
          <cell r="G691">
            <v>0.33206999999999998</v>
          </cell>
          <cell r="I691">
            <v>1.05338</v>
          </cell>
        </row>
        <row r="692">
          <cell r="B692" t="str">
            <v>РОССИЯ</v>
          </cell>
          <cell r="G692">
            <v>0.33206999999999998</v>
          </cell>
          <cell r="I692">
            <v>1.05338</v>
          </cell>
        </row>
        <row r="693">
          <cell r="A693" t="str">
            <v>3807</v>
          </cell>
          <cell r="B693" t="str">
            <v>Деготь древесный; масла, полученные из древесного дегтя; креозот древесный; нафта древесная; пек растительный, пивоваренный и продукты на основе канифоли, смоляных кислот или растительного пека</v>
          </cell>
          <cell r="G693">
            <v>1.3748</v>
          </cell>
          <cell r="I693">
            <v>6.8039300000000003</v>
          </cell>
        </row>
        <row r="694">
          <cell r="B694" t="str">
            <v>РОССИЯ</v>
          </cell>
          <cell r="G694">
            <v>1.3748</v>
          </cell>
          <cell r="I694">
            <v>6.8039300000000003</v>
          </cell>
        </row>
        <row r="695">
          <cell r="A695" t="str">
            <v>3808</v>
          </cell>
          <cell r="B695" t="str">
            <v>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v>
          </cell>
          <cell r="D695">
            <v>1.3680000000000001</v>
          </cell>
          <cell r="F695">
            <v>5.94536</v>
          </cell>
          <cell r="G695">
            <v>709.48253999999997</v>
          </cell>
          <cell r="I695">
            <v>7110.34166</v>
          </cell>
        </row>
        <row r="696">
          <cell r="B696" t="str">
            <v>БЕЛАРУСЬ</v>
          </cell>
          <cell r="G696">
            <v>9.86571</v>
          </cell>
          <cell r="I696">
            <v>36.338700000000003</v>
          </cell>
        </row>
        <row r="697">
          <cell r="B697" t="str">
            <v>РОССИЯ</v>
          </cell>
          <cell r="D697">
            <v>1.3680000000000001</v>
          </cell>
          <cell r="F697">
            <v>5.94536</v>
          </cell>
          <cell r="G697">
            <v>699.61683000000005</v>
          </cell>
          <cell r="I697">
            <v>7074.0029599999998</v>
          </cell>
        </row>
        <row r="698">
          <cell r="A698" t="str">
            <v>3809</v>
          </cell>
          <cell r="B698" t="str">
            <v>Средства отделочные, средства для ускорения крашения или фиксации красителей и продукты прочие и готовые препараты (например, вещества для обработки и протравы), применяемые в текстильной, бумажной, кожевенной промышленности или аналогичных отраслях, вд</v>
          </cell>
          <cell r="G698">
            <v>4.63</v>
          </cell>
          <cell r="I698">
            <v>8.6331399999999991</v>
          </cell>
        </row>
        <row r="699">
          <cell r="B699" t="str">
            <v>РОССИЯ</v>
          </cell>
          <cell r="G699">
            <v>4.63</v>
          </cell>
          <cell r="I699">
            <v>8.6331399999999991</v>
          </cell>
        </row>
        <row r="700">
          <cell r="A700" t="str">
            <v>3810</v>
          </cell>
          <cell r="B700" t="str">
            <v>Препараты для травления металлических поверхностей; флюсы и препараты вспомогательные прочие для низкотемпературной пайки, высокотемпературной пайки или для сварки; порошки и пасты для низкотемпературной пайки, высокотемпературной пайки или для сварки,</v>
          </cell>
          <cell r="G700">
            <v>78.926969999999997</v>
          </cell>
          <cell r="I700">
            <v>52.284480000000002</v>
          </cell>
        </row>
        <row r="701">
          <cell r="B701" t="str">
            <v>РОССИЯ</v>
          </cell>
          <cell r="G701">
            <v>78.926969999999997</v>
          </cell>
          <cell r="I701">
            <v>52.284480000000002</v>
          </cell>
        </row>
        <row r="702">
          <cell r="A702" t="str">
            <v>3811</v>
          </cell>
          <cell r="B702" t="str">
            <v>Антидетонаторы, антиоксиданты, ингибиторы смолообразования, загустители, антикоррозионные вещества и присадки готовые прочие к нефтепродуктам (включая бензин) или другим жидкостям, используемым в тех же целях, что и нефтепродукты</v>
          </cell>
          <cell r="G702">
            <v>4.8421599999999998</v>
          </cell>
          <cell r="I702">
            <v>18.233129999999999</v>
          </cell>
        </row>
        <row r="703">
          <cell r="B703" t="str">
            <v>БЕЛАРУСЬ</v>
          </cell>
          <cell r="G703">
            <v>0.83799999999999997</v>
          </cell>
          <cell r="I703">
            <v>5.9833999999999996</v>
          </cell>
        </row>
        <row r="704">
          <cell r="B704" t="str">
            <v>РОССИЯ</v>
          </cell>
          <cell r="G704">
            <v>4.0041599999999997</v>
          </cell>
          <cell r="I704">
            <v>12.24973</v>
          </cell>
        </row>
        <row r="705">
          <cell r="A705" t="str">
            <v>3812</v>
          </cell>
          <cell r="B705" t="str">
            <v>Ускорители вулканизации каучука готовые; составные пластификаторы для каучука или пластмасс, в другом месте не поименованные или не включенные; антиоксиданты и стабилизаторы составные прочие для каучука или пластмасс</v>
          </cell>
          <cell r="G705">
            <v>0.68240000000000001</v>
          </cell>
          <cell r="I705">
            <v>2.7339099999999998</v>
          </cell>
        </row>
        <row r="706">
          <cell r="B706" t="str">
            <v>РОССИЯ</v>
          </cell>
          <cell r="G706">
            <v>0.68240000000000001</v>
          </cell>
          <cell r="I706">
            <v>2.7339099999999998</v>
          </cell>
        </row>
        <row r="707">
          <cell r="A707" t="str">
            <v>3813</v>
          </cell>
          <cell r="B707" t="str">
            <v>Составы и заряды для огнетушителей; заряженные гранаты для тушения пожаров</v>
          </cell>
          <cell r="G707">
            <v>16.02</v>
          </cell>
          <cell r="I707">
            <v>10.79</v>
          </cell>
        </row>
        <row r="708">
          <cell r="B708" t="str">
            <v>РОССИЯ</v>
          </cell>
          <cell r="G708">
            <v>16.02</v>
          </cell>
          <cell r="I708">
            <v>10.79</v>
          </cell>
        </row>
        <row r="709">
          <cell r="A709" t="str">
            <v>3814</v>
          </cell>
          <cell r="B709" t="str">
            <v>Растворители и разбавители сложные органические, в другом месте не поименованные; готовые составы для удаления красок или лаков</v>
          </cell>
          <cell r="G709">
            <v>302.82796999999999</v>
          </cell>
          <cell r="I709">
            <v>330.87747999999999</v>
          </cell>
        </row>
        <row r="710">
          <cell r="B710" t="str">
            <v>БЕЛАРУСЬ</v>
          </cell>
          <cell r="G710">
            <v>7.0000000000000001E-3</v>
          </cell>
          <cell r="I710">
            <v>3.5290000000000002E-2</v>
          </cell>
        </row>
        <row r="711">
          <cell r="B711" t="str">
            <v>РОССИЯ</v>
          </cell>
          <cell r="G711">
            <v>302.82096999999999</v>
          </cell>
          <cell r="I711">
            <v>330.84219000000002</v>
          </cell>
        </row>
        <row r="712">
          <cell r="A712" t="str">
            <v>3815</v>
          </cell>
          <cell r="B712" t="str">
            <v>Инициаторы реакций, ускорители реакций и катализаторы, в другом месте не поименованные или не включенные</v>
          </cell>
          <cell r="G712">
            <v>4.4806999999999997</v>
          </cell>
          <cell r="I712">
            <v>66.946770000000001</v>
          </cell>
        </row>
        <row r="713">
          <cell r="B713" t="str">
            <v>РОССИЯ</v>
          </cell>
          <cell r="G713">
            <v>4.4806999999999997</v>
          </cell>
          <cell r="I713">
            <v>66.946770000000001</v>
          </cell>
        </row>
        <row r="714">
          <cell r="A714" t="str">
            <v>3816</v>
          </cell>
          <cell r="B714" t="str">
            <v>Цементы огнеупорные, растворы строительные, бетоны и аналогичные составы, кроме товаров товарной позиции 3801</v>
          </cell>
          <cell r="D714">
            <v>1075.02</v>
          </cell>
          <cell r="F714">
            <v>737.96118000000001</v>
          </cell>
          <cell r="G714">
            <v>1084.586</v>
          </cell>
          <cell r="I714">
            <v>124.88413</v>
          </cell>
        </row>
        <row r="715">
          <cell r="B715" t="str">
            <v>БЕЛАРУСЬ</v>
          </cell>
          <cell r="D715">
            <v>68</v>
          </cell>
          <cell r="F715">
            <v>59.704000000000001</v>
          </cell>
        </row>
        <row r="716">
          <cell r="B716" t="str">
            <v>КЫРГЫЗСТАH</v>
          </cell>
          <cell r="D716">
            <v>4</v>
          </cell>
          <cell r="F716">
            <v>0.55015999999999998</v>
          </cell>
        </row>
        <row r="717">
          <cell r="B717" t="str">
            <v>РОССИЯ</v>
          </cell>
          <cell r="D717">
            <v>1003.02</v>
          </cell>
          <cell r="F717">
            <v>677.70702000000006</v>
          </cell>
          <cell r="G717">
            <v>1084.586</v>
          </cell>
          <cell r="I717">
            <v>124.88413</v>
          </cell>
        </row>
        <row r="718">
          <cell r="A718" t="str">
            <v>3817</v>
          </cell>
          <cell r="B718" t="str">
            <v>Алкибензолы смешанные и алкинафталины смешанные, кроме продуктов товарной позиции 2707 или 2902</v>
          </cell>
          <cell r="G718">
            <v>2.0499999999999998</v>
          </cell>
          <cell r="I718">
            <v>3.5805199999999999</v>
          </cell>
        </row>
        <row r="719">
          <cell r="B719" t="str">
            <v>РОССИЯ</v>
          </cell>
          <cell r="G719">
            <v>2.0499999999999998</v>
          </cell>
          <cell r="I719">
            <v>3.5805199999999999</v>
          </cell>
        </row>
        <row r="720">
          <cell r="A720" t="str">
            <v>3819</v>
          </cell>
          <cell r="B720" t="str">
            <v>Жидкости тормозные гидравлические и жидкости готовые прочие для гидравлических передач, не содержащие или содержащие менее 70 мас% нефти или нефтепродуктов, полученных из битуминозных минералов</v>
          </cell>
          <cell r="G720">
            <v>23.730139999999999</v>
          </cell>
          <cell r="I720">
            <v>36.465789999999998</v>
          </cell>
        </row>
        <row r="721">
          <cell r="B721" t="str">
            <v>РОССИЯ</v>
          </cell>
          <cell r="G721">
            <v>23.730139999999999</v>
          </cell>
          <cell r="I721">
            <v>36.465789999999998</v>
          </cell>
        </row>
        <row r="722">
          <cell r="A722" t="str">
            <v>3820</v>
          </cell>
          <cell r="B722" t="str">
            <v>Антифризы и жидкости антиобледенительные готовые</v>
          </cell>
          <cell r="G722">
            <v>2837.85331</v>
          </cell>
          <cell r="I722">
            <v>1388.1934900000001</v>
          </cell>
        </row>
        <row r="723">
          <cell r="B723" t="str">
            <v>РОССИЯ</v>
          </cell>
          <cell r="G723">
            <v>2837.85331</v>
          </cell>
          <cell r="I723">
            <v>1388.1934900000001</v>
          </cell>
        </row>
        <row r="724">
          <cell r="A724" t="str">
            <v>3821</v>
          </cell>
          <cell r="B724" t="str">
            <v>Среды культуральные для выращивания микроорганизмов</v>
          </cell>
          <cell r="G724">
            <v>10.397589999999999</v>
          </cell>
          <cell r="I724">
            <v>44.110320000000002</v>
          </cell>
        </row>
        <row r="725">
          <cell r="B725" t="str">
            <v>РОССИЯ</v>
          </cell>
          <cell r="G725">
            <v>10.397589999999999</v>
          </cell>
          <cell r="I725">
            <v>44.110320000000002</v>
          </cell>
        </row>
        <row r="726">
          <cell r="A726" t="str">
            <v>3822</v>
          </cell>
          <cell r="B726" t="str">
            <v>Реагенты диагностические или лабораторные, на подложке и приготовленные диагностические или лабораторные реагенты на подложке или без нее кроме товаров товарной позиции 3002 и 3006</v>
          </cell>
          <cell r="G726">
            <v>13.402939999999999</v>
          </cell>
          <cell r="I726">
            <v>97.971379999999996</v>
          </cell>
        </row>
        <row r="727">
          <cell r="B727" t="str">
            <v>БЕЛАРУСЬ</v>
          </cell>
          <cell r="G727">
            <v>7.1000000000000002E-4</v>
          </cell>
          <cell r="I727">
            <v>9.2939999999999995E-2</v>
          </cell>
        </row>
        <row r="728">
          <cell r="B728" t="str">
            <v>РОССИЯ</v>
          </cell>
          <cell r="G728">
            <v>13.402229999999999</v>
          </cell>
          <cell r="I728">
            <v>97.878439999999998</v>
          </cell>
        </row>
        <row r="729">
          <cell r="A729" t="str">
            <v>3823</v>
          </cell>
          <cell r="B729" t="str">
            <v>Промышленные монокарбоновые жирные кислоты; кислотные масла после рафинирования; промышленные жирные спирты</v>
          </cell>
          <cell r="G729">
            <v>7.7299999999999999E-3</v>
          </cell>
          <cell r="I729">
            <v>1.80104</v>
          </cell>
        </row>
        <row r="730">
          <cell r="B730" t="str">
            <v>РОССИЯ</v>
          </cell>
          <cell r="G730">
            <v>7.7299999999999999E-3</v>
          </cell>
          <cell r="I730">
            <v>1.80104</v>
          </cell>
        </row>
        <row r="731">
          <cell r="A731" t="str">
            <v>3824</v>
          </cell>
          <cell r="B731"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v>
          </cell>
          <cell r="G731">
            <v>108.06977000000001</v>
          </cell>
          <cell r="I731">
            <v>204.70957999999999</v>
          </cell>
        </row>
        <row r="732">
          <cell r="B732" t="str">
            <v>БЕЛАРУСЬ</v>
          </cell>
          <cell r="G732">
            <v>0.06</v>
          </cell>
          <cell r="I732">
            <v>0.40137</v>
          </cell>
        </row>
        <row r="733">
          <cell r="B733" t="str">
            <v>РОССИЯ</v>
          </cell>
          <cell r="G733">
            <v>108.00977</v>
          </cell>
          <cell r="I733">
            <v>204.30821</v>
          </cell>
        </row>
        <row r="734">
          <cell r="A734" t="str">
            <v>3825</v>
          </cell>
          <cell r="B734" t="str">
            <v>Остаточные продукты химической или смежных отраслей промышленности, в другом месте не поименованные или не включенные; отходы городского хозяйства; шлам сточных вод; отходы прочие, указанные в примечании 6 к данной группе</v>
          </cell>
          <cell r="G734">
            <v>1.41344</v>
          </cell>
          <cell r="I734">
            <v>2.3158300000000001</v>
          </cell>
        </row>
        <row r="735">
          <cell r="B735" t="str">
            <v>РОССИЯ</v>
          </cell>
          <cell r="G735">
            <v>1.41344</v>
          </cell>
          <cell r="I735">
            <v>2.3158300000000001</v>
          </cell>
        </row>
        <row r="736">
          <cell r="A736" t="str">
            <v>3901</v>
          </cell>
          <cell r="B736" t="str">
            <v>Полимеры этилена в первичных формах</v>
          </cell>
          <cell r="G736">
            <v>1754.13363</v>
          </cell>
          <cell r="I736">
            <v>2451.55638</v>
          </cell>
        </row>
        <row r="737">
          <cell r="B737" t="str">
            <v>РОССИЯ</v>
          </cell>
          <cell r="G737">
            <v>1754.13363</v>
          </cell>
          <cell r="I737">
            <v>2451.55638</v>
          </cell>
        </row>
        <row r="738">
          <cell r="A738" t="str">
            <v>3902</v>
          </cell>
          <cell r="B738" t="str">
            <v>Полимеры пропилена или прочих олефинов в первичных формах</v>
          </cell>
          <cell r="G738">
            <v>622.76120000000003</v>
          </cell>
          <cell r="I738">
            <v>331.38391000000001</v>
          </cell>
        </row>
        <row r="739">
          <cell r="B739" t="str">
            <v>РОССИЯ</v>
          </cell>
          <cell r="G739">
            <v>622.76120000000003</v>
          </cell>
          <cell r="I739">
            <v>331.38391000000001</v>
          </cell>
        </row>
        <row r="740">
          <cell r="A740" t="str">
            <v>3903</v>
          </cell>
          <cell r="B740" t="str">
            <v>Полимеры стирола в первичных формах</v>
          </cell>
          <cell r="G740">
            <v>0.32100000000000001</v>
          </cell>
          <cell r="I740">
            <v>8.7099999999999997E-2</v>
          </cell>
        </row>
        <row r="741">
          <cell r="B741" t="str">
            <v>РОССИЯ</v>
          </cell>
          <cell r="G741">
            <v>0.32100000000000001</v>
          </cell>
          <cell r="I741">
            <v>8.7099999999999997E-2</v>
          </cell>
        </row>
        <row r="742">
          <cell r="A742" t="str">
            <v>3904</v>
          </cell>
          <cell r="B742" t="str">
            <v>Полимеры винилхлорида или прочих галогенированных олефинов, в первичных формах</v>
          </cell>
          <cell r="D742">
            <v>58</v>
          </cell>
          <cell r="F742">
            <v>40.217300000000002</v>
          </cell>
          <cell r="G742">
            <v>720.43996000000004</v>
          </cell>
          <cell r="I742">
            <v>805.96644000000003</v>
          </cell>
        </row>
        <row r="743">
          <cell r="B743" t="str">
            <v>БЕЛАРУСЬ</v>
          </cell>
          <cell r="G743">
            <v>46.21454</v>
          </cell>
          <cell r="I743">
            <v>90.248999999999995</v>
          </cell>
        </row>
        <row r="744">
          <cell r="B744" t="str">
            <v>РОССИЯ</v>
          </cell>
          <cell r="D744">
            <v>58</v>
          </cell>
          <cell r="F744">
            <v>40.217300000000002</v>
          </cell>
          <cell r="G744">
            <v>674.22541999999999</v>
          </cell>
          <cell r="I744">
            <v>715.71744000000001</v>
          </cell>
        </row>
        <row r="745">
          <cell r="A745" t="str">
            <v>3905</v>
          </cell>
          <cell r="B745" t="str">
            <v>Полимеры винилацетата или прочих сложных виниловых эфиров, в первичных формах; прочие винильные полимеры в первичных формах</v>
          </cell>
          <cell r="G745">
            <v>2.2684000000000002</v>
          </cell>
          <cell r="I745">
            <v>2.3548200000000001</v>
          </cell>
        </row>
        <row r="746">
          <cell r="B746" t="str">
            <v>РОССИЯ</v>
          </cell>
          <cell r="G746">
            <v>2.2684000000000002</v>
          </cell>
          <cell r="I746">
            <v>2.3548200000000001</v>
          </cell>
        </row>
        <row r="747">
          <cell r="A747" t="str">
            <v>3906</v>
          </cell>
          <cell r="B747" t="str">
            <v>Акриловые полимеры в первичных формах</v>
          </cell>
          <cell r="G747">
            <v>9.6290000000000001E-2</v>
          </cell>
          <cell r="I747">
            <v>1.6899500000000001</v>
          </cell>
        </row>
        <row r="748">
          <cell r="B748" t="str">
            <v>БЕЛАРУСЬ</v>
          </cell>
          <cell r="G748">
            <v>2.5000000000000001E-2</v>
          </cell>
          <cell r="I748">
            <v>1.41116</v>
          </cell>
        </row>
        <row r="749">
          <cell r="B749" t="str">
            <v>РОССИЯ</v>
          </cell>
          <cell r="G749">
            <v>7.1290000000000006E-2</v>
          </cell>
          <cell r="I749">
            <v>0.27878999999999998</v>
          </cell>
        </row>
        <row r="750">
          <cell r="A750" t="str">
            <v>3907</v>
          </cell>
          <cell r="B750"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v>
          </cell>
          <cell r="G750">
            <v>32.222529999999999</v>
          </cell>
          <cell r="I750">
            <v>285.56333000000001</v>
          </cell>
        </row>
        <row r="751">
          <cell r="B751" t="str">
            <v>РОССИЯ</v>
          </cell>
          <cell r="G751">
            <v>32.222529999999999</v>
          </cell>
          <cell r="I751">
            <v>285.56333000000001</v>
          </cell>
        </row>
        <row r="752">
          <cell r="A752" t="str">
            <v>3908</v>
          </cell>
          <cell r="B752" t="str">
            <v>Полиамиды в первичных формах</v>
          </cell>
          <cell r="G752">
            <v>8.6010000000000009</v>
          </cell>
          <cell r="I752">
            <v>10.66201</v>
          </cell>
        </row>
        <row r="753">
          <cell r="B753" t="str">
            <v>РОССИЯ</v>
          </cell>
          <cell r="G753">
            <v>8.6010000000000009</v>
          </cell>
          <cell r="I753">
            <v>10.66201</v>
          </cell>
        </row>
        <row r="754">
          <cell r="A754" t="str">
            <v>3909</v>
          </cell>
          <cell r="B754" t="str">
            <v>Амино-альдегидные смолы, феноло-альдегидные смолы и полиуретаны в первичных формах</v>
          </cell>
          <cell r="G754">
            <v>66.695740000000001</v>
          </cell>
          <cell r="I754">
            <v>154.30235999999999</v>
          </cell>
        </row>
        <row r="755">
          <cell r="B755" t="str">
            <v>РОССИЯ</v>
          </cell>
          <cell r="G755">
            <v>66.695740000000001</v>
          </cell>
          <cell r="I755">
            <v>154.30235999999999</v>
          </cell>
        </row>
        <row r="756">
          <cell r="A756" t="str">
            <v>3910</v>
          </cell>
          <cell r="B756" t="str">
            <v>Силиконы в первичных формах</v>
          </cell>
          <cell r="G756">
            <v>0.28721999999999998</v>
          </cell>
          <cell r="I756">
            <v>2.7964899999999999</v>
          </cell>
        </row>
        <row r="757">
          <cell r="B757" t="str">
            <v>РОССИЯ</v>
          </cell>
          <cell r="G757">
            <v>0.28721999999999998</v>
          </cell>
          <cell r="I757">
            <v>2.7964899999999999</v>
          </cell>
        </row>
        <row r="758">
          <cell r="A758" t="str">
            <v>3911</v>
          </cell>
          <cell r="B758" t="str">
            <v>Смолы нефтяные, смолы кумароно-инденовые, политерпены, полисульфиды, полисульфоны и продукты прочие, указанные в примечании 3 к данной группе, в первичных формах, в другом месте не поименованные или не включенные</v>
          </cell>
          <cell r="G758">
            <v>33.9009</v>
          </cell>
          <cell r="I758">
            <v>167.95847000000001</v>
          </cell>
        </row>
        <row r="759">
          <cell r="B759" t="str">
            <v>РОССИЯ</v>
          </cell>
          <cell r="G759">
            <v>33.9009</v>
          </cell>
          <cell r="I759">
            <v>167.95847000000001</v>
          </cell>
        </row>
        <row r="760">
          <cell r="A760" t="str">
            <v>3912</v>
          </cell>
          <cell r="B760" t="str">
            <v>Целлюлоза и ее химические производные, в первичных формах, в другом месте не поименованные или не включенные</v>
          </cell>
          <cell r="G760">
            <v>9.93</v>
          </cell>
          <cell r="I760">
            <v>10.84196</v>
          </cell>
        </row>
        <row r="761">
          <cell r="B761" t="str">
            <v>РОССИЯ</v>
          </cell>
          <cell r="G761">
            <v>9.93</v>
          </cell>
          <cell r="I761">
            <v>10.84196</v>
          </cell>
        </row>
        <row r="762">
          <cell r="A762" t="str">
            <v>3913</v>
          </cell>
          <cell r="B762" t="str">
            <v>Полимеры природные (например, альгиновая кислота) и полимеры природные модифицированные (например, отвержденные протеины, химические производные натурального каучука), в первичных формах, в другом месте не поименованные или не включенные</v>
          </cell>
          <cell r="G762">
            <v>1.1563600000000001</v>
          </cell>
          <cell r="I762">
            <v>8.6303599999999996</v>
          </cell>
        </row>
        <row r="763">
          <cell r="B763" t="str">
            <v>РОССИЯ</v>
          </cell>
          <cell r="G763">
            <v>1.1563600000000001</v>
          </cell>
          <cell r="I763">
            <v>8.6303599999999996</v>
          </cell>
        </row>
        <row r="764">
          <cell r="A764" t="str">
            <v>3914</v>
          </cell>
          <cell r="B764" t="str">
            <v>Смолы ионообменные, полученные на основе полимеров товарных позиций 3901-3913, в первичных формах</v>
          </cell>
          <cell r="G764">
            <v>1.8707</v>
          </cell>
          <cell r="I764">
            <v>2.8182299999999998</v>
          </cell>
        </row>
        <row r="765">
          <cell r="B765" t="str">
            <v>РОССИЯ</v>
          </cell>
          <cell r="G765">
            <v>1.8707</v>
          </cell>
          <cell r="I765">
            <v>2.8182299999999998</v>
          </cell>
        </row>
        <row r="766">
          <cell r="A766" t="str">
            <v>3915</v>
          </cell>
          <cell r="B766" t="str">
            <v>Отходы, обрезки и скрап, из пластмасс</v>
          </cell>
          <cell r="D766">
            <v>280.827</v>
          </cell>
          <cell r="F766">
            <v>118.41800000000001</v>
          </cell>
          <cell r="G766">
            <v>0.44700000000000001</v>
          </cell>
          <cell r="I766">
            <v>1.6259999999999999</v>
          </cell>
        </row>
        <row r="767">
          <cell r="B767" t="str">
            <v>РОССИЯ</v>
          </cell>
          <cell r="D767">
            <v>280.827</v>
          </cell>
          <cell r="F767">
            <v>118.41800000000001</v>
          </cell>
          <cell r="G767">
            <v>0.44700000000000001</v>
          </cell>
          <cell r="I767">
            <v>1.6259999999999999</v>
          </cell>
        </row>
        <row r="768">
          <cell r="A768" t="str">
            <v>3916</v>
          </cell>
          <cell r="B768" t="str">
            <v>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пластмасс</v>
          </cell>
          <cell r="G768">
            <v>909.41296</v>
          </cell>
          <cell r="I768">
            <v>1520.1861200000001</v>
          </cell>
        </row>
        <row r="769">
          <cell r="B769" t="str">
            <v>БЕЛАРУСЬ</v>
          </cell>
          <cell r="G769">
            <v>3.1199999999999999E-3</v>
          </cell>
          <cell r="I769">
            <v>2.0500000000000001E-2</v>
          </cell>
        </row>
        <row r="770">
          <cell r="B770" t="str">
            <v>РОССИЯ</v>
          </cell>
          <cell r="G770">
            <v>909.40984000000003</v>
          </cell>
          <cell r="I770">
            <v>1520.16562</v>
          </cell>
        </row>
        <row r="771">
          <cell r="A771" t="str">
            <v>3917</v>
          </cell>
          <cell r="B771" t="str">
            <v>Трубы, трубки, шланги и их фитинги (например, соединения, колена, фланцы), из пластмасс</v>
          </cell>
          <cell r="D771">
            <v>41.67</v>
          </cell>
          <cell r="F771">
            <v>49.03</v>
          </cell>
          <cell r="G771">
            <v>807.44043999999997</v>
          </cell>
          <cell r="I771">
            <v>2800.76206</v>
          </cell>
        </row>
        <row r="772">
          <cell r="B772" t="str">
            <v>БЕЛАРУСЬ</v>
          </cell>
          <cell r="G772">
            <v>5.5068599999999996</v>
          </cell>
          <cell r="I772">
            <v>22.609300000000001</v>
          </cell>
        </row>
        <row r="773">
          <cell r="B773" t="str">
            <v>РОССИЯ</v>
          </cell>
          <cell r="D773">
            <v>41.67</v>
          </cell>
          <cell r="F773">
            <v>49.03</v>
          </cell>
          <cell r="G773">
            <v>801.93358000000001</v>
          </cell>
          <cell r="I773">
            <v>2778.1527599999999</v>
          </cell>
        </row>
        <row r="774">
          <cell r="A774" t="str">
            <v>3918</v>
          </cell>
          <cell r="B774" t="str">
            <v>Покрытия для пола из пластмасс, самоклеящиеся или несамоклеящиеся, в рулонах или пластинах; покрытия для стен или потолков из пластмасс, указанные в примечании 9 к данной группе</v>
          </cell>
          <cell r="C774" t="str">
            <v>Квадратный метр</v>
          </cell>
          <cell r="G774">
            <v>103.90474</v>
          </cell>
          <cell r="H774">
            <v>54279.8</v>
          </cell>
          <cell r="I774">
            <v>205.43467000000001</v>
          </cell>
        </row>
        <row r="775">
          <cell r="B775" t="str">
            <v>РОССИЯ</v>
          </cell>
          <cell r="G775">
            <v>103.90474</v>
          </cell>
          <cell r="H775">
            <v>54279.8</v>
          </cell>
          <cell r="I775">
            <v>205.43467000000001</v>
          </cell>
        </row>
        <row r="776">
          <cell r="A776" t="str">
            <v>3919</v>
          </cell>
          <cell r="B776" t="str">
            <v>Плиты, листы, пленка, лента, полоса и прочие плоские формы, из пластмасс, самоклеящиеся, в рулонах или не в рулонах</v>
          </cell>
          <cell r="G776">
            <v>74.614909999999995</v>
          </cell>
          <cell r="I776">
            <v>369.20341999999999</v>
          </cell>
        </row>
        <row r="777">
          <cell r="B777" t="str">
            <v>БЕЛАРУСЬ</v>
          </cell>
          <cell r="G777">
            <v>1.4999999999999999E-4</v>
          </cell>
          <cell r="I777">
            <v>2.2799999999999999E-3</v>
          </cell>
        </row>
        <row r="778">
          <cell r="B778" t="str">
            <v>РОССИЯ</v>
          </cell>
          <cell r="G778">
            <v>74.614760000000004</v>
          </cell>
          <cell r="I778">
            <v>369.20114000000001</v>
          </cell>
        </row>
        <row r="779">
          <cell r="A779" t="str">
            <v>3920</v>
          </cell>
          <cell r="B779"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v>
          </cell>
          <cell r="D779">
            <v>0.17193</v>
          </cell>
          <cell r="F779">
            <v>6.5189999999999998E-2</v>
          </cell>
          <cell r="G779">
            <v>2591.65112</v>
          </cell>
          <cell r="I779">
            <v>6772.9581799999996</v>
          </cell>
        </row>
        <row r="780">
          <cell r="B780" t="str">
            <v>БЕЛАРУСЬ</v>
          </cell>
          <cell r="G780">
            <v>140.04454999999999</v>
          </cell>
          <cell r="I780">
            <v>524.65029000000004</v>
          </cell>
        </row>
        <row r="781">
          <cell r="B781" t="str">
            <v>РОССИЯ</v>
          </cell>
          <cell r="D781">
            <v>0.17193</v>
          </cell>
          <cell r="F781">
            <v>6.5189999999999998E-2</v>
          </cell>
          <cell r="G781">
            <v>2451.6065699999999</v>
          </cell>
          <cell r="I781">
            <v>6248.30789</v>
          </cell>
        </row>
        <row r="782">
          <cell r="A782" t="str">
            <v>3921</v>
          </cell>
          <cell r="B782" t="str">
            <v>Плиты, листы, пленка и полосы или ленты из пластмасс, прочие</v>
          </cell>
          <cell r="D782">
            <v>59.692140000000002</v>
          </cell>
          <cell r="F782">
            <v>144.404</v>
          </cell>
          <cell r="G782">
            <v>1820.25684</v>
          </cell>
          <cell r="I782">
            <v>3567.2781599999998</v>
          </cell>
        </row>
        <row r="783">
          <cell r="B783" t="str">
            <v>БЕЛАРУСЬ</v>
          </cell>
          <cell r="G783">
            <v>8.1809600000000007</v>
          </cell>
          <cell r="I783">
            <v>19.168320000000001</v>
          </cell>
        </row>
        <row r="784">
          <cell r="B784" t="str">
            <v>РОССИЯ</v>
          </cell>
          <cell r="D784">
            <v>59.692140000000002</v>
          </cell>
          <cell r="F784">
            <v>144.404</v>
          </cell>
          <cell r="G784">
            <v>1812.0758800000001</v>
          </cell>
          <cell r="I784">
            <v>3548.1098400000001</v>
          </cell>
        </row>
        <row r="785">
          <cell r="A785" t="str">
            <v>3922</v>
          </cell>
          <cell r="B785" t="str">
            <v>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v>
          </cell>
          <cell r="G785">
            <v>95.868319999999997</v>
          </cell>
          <cell r="I785">
            <v>389.23775999999998</v>
          </cell>
        </row>
        <row r="786">
          <cell r="B786" t="str">
            <v>РОССИЯ</v>
          </cell>
          <cell r="G786">
            <v>95.868319999999997</v>
          </cell>
          <cell r="I786">
            <v>389.23775999999998</v>
          </cell>
        </row>
        <row r="787">
          <cell r="A787" t="str">
            <v>3923</v>
          </cell>
          <cell r="B787" t="str">
            <v>Изделия для транспортировки или упаковки товаров, из пластмасс; пробки, крышки, колпаки и другие укупорочные средства, из пластмасс</v>
          </cell>
          <cell r="D787">
            <v>250.54668000000001</v>
          </cell>
          <cell r="F787">
            <v>101.45742</v>
          </cell>
          <cell r="G787">
            <v>1143.3607300000001</v>
          </cell>
          <cell r="I787">
            <v>3164.34861</v>
          </cell>
        </row>
        <row r="788">
          <cell r="B788" t="str">
            <v>БЕЛАРУСЬ</v>
          </cell>
          <cell r="G788">
            <v>7.4717900000000004</v>
          </cell>
          <cell r="I788">
            <v>16.666820000000001</v>
          </cell>
        </row>
        <row r="789">
          <cell r="B789" t="str">
            <v>РОССИЯ</v>
          </cell>
          <cell r="D789">
            <v>250.54668000000001</v>
          </cell>
          <cell r="F789">
            <v>101.45742</v>
          </cell>
          <cell r="G789">
            <v>1135.88894</v>
          </cell>
          <cell r="I789">
            <v>3147.6817900000001</v>
          </cell>
        </row>
        <row r="790">
          <cell r="A790" t="str">
            <v>3924</v>
          </cell>
          <cell r="B790" t="str">
            <v>Посуда столовая и кухонная, приборы столовые и кухонные принадлежности, прочие предметы домашнего обихода и предметы гигиены или туалета, из пластмасс</v>
          </cell>
          <cell r="D790">
            <v>0.44685999999999998</v>
          </cell>
          <cell r="F790">
            <v>2.0770900000000001</v>
          </cell>
          <cell r="G790">
            <v>90.734200000000001</v>
          </cell>
          <cell r="I790">
            <v>428.78865000000002</v>
          </cell>
        </row>
        <row r="791">
          <cell r="B791" t="str">
            <v>БЕЛАРУСЬ</v>
          </cell>
          <cell r="G791">
            <v>5.0095000000000001</v>
          </cell>
          <cell r="I791">
            <v>27.3263</v>
          </cell>
        </row>
        <row r="792">
          <cell r="B792" t="str">
            <v>РОССИЯ</v>
          </cell>
          <cell r="D792">
            <v>0.44685999999999998</v>
          </cell>
          <cell r="F792">
            <v>2.0770900000000001</v>
          </cell>
          <cell r="G792">
            <v>85.724699999999999</v>
          </cell>
          <cell r="I792">
            <v>401.46235000000001</v>
          </cell>
        </row>
        <row r="793">
          <cell r="A793" t="str">
            <v>3925</v>
          </cell>
          <cell r="B793" t="str">
            <v>Детали строительные из пластмасс, в другом месте не поименованные или не включенные</v>
          </cell>
          <cell r="D793">
            <v>231.40809999999999</v>
          </cell>
          <cell r="F793">
            <v>255.24807999999999</v>
          </cell>
          <cell r="G793">
            <v>1087.1099999999999</v>
          </cell>
          <cell r="I793">
            <v>2217.4025200000001</v>
          </cell>
        </row>
        <row r="794">
          <cell r="B794" t="str">
            <v>БЕЛАРУСЬ</v>
          </cell>
          <cell r="G794">
            <v>2.6797499999999999</v>
          </cell>
          <cell r="I794">
            <v>15.215210000000001</v>
          </cell>
        </row>
        <row r="795">
          <cell r="B795" t="str">
            <v>РОССИЯ</v>
          </cell>
          <cell r="D795">
            <v>231.40809999999999</v>
          </cell>
          <cell r="F795">
            <v>255.24807999999999</v>
          </cell>
          <cell r="G795">
            <v>1084.4302499999999</v>
          </cell>
          <cell r="I795">
            <v>2202.1873099999998</v>
          </cell>
        </row>
        <row r="796">
          <cell r="A796" t="str">
            <v>3926</v>
          </cell>
          <cell r="B796" t="str">
            <v>Изделия прочие из пластмасс и изделия из прочих материалов товарных позиций 3901 - 3914</v>
          </cell>
          <cell r="D796">
            <v>2.8709999999999999E-2</v>
          </cell>
          <cell r="F796">
            <v>2.3259099999999999</v>
          </cell>
          <cell r="G796">
            <v>202.56541999999999</v>
          </cell>
          <cell r="I796">
            <v>1114.27108</v>
          </cell>
        </row>
        <row r="797">
          <cell r="B797" t="str">
            <v>БЕЛАРУСЬ</v>
          </cell>
          <cell r="G797">
            <v>1.04756</v>
          </cell>
          <cell r="I797">
            <v>20.356580000000001</v>
          </cell>
        </row>
        <row r="798">
          <cell r="B798" t="str">
            <v>РОССИЯ</v>
          </cell>
          <cell r="D798">
            <v>2.8709999999999999E-2</v>
          </cell>
          <cell r="F798">
            <v>2.3259099999999999</v>
          </cell>
          <cell r="G798">
            <v>201.51786000000001</v>
          </cell>
          <cell r="I798">
            <v>1093.9145000000001</v>
          </cell>
        </row>
        <row r="799">
          <cell r="A799" t="str">
            <v>4001</v>
          </cell>
          <cell r="B799" t="str">
            <v>Каучук натуральный, балата, гуттаперча, гваюла, чикл и аналогичные природные смолы, в первичных формах или в виде пластин, листов или полос, или лент</v>
          </cell>
          <cell r="G799">
            <v>0.3</v>
          </cell>
          <cell r="I799">
            <v>1.0830599999999999</v>
          </cell>
        </row>
        <row r="800">
          <cell r="B800" t="str">
            <v>РОССИЯ</v>
          </cell>
          <cell r="G800">
            <v>0.3</v>
          </cell>
          <cell r="I800">
            <v>1.0830599999999999</v>
          </cell>
        </row>
        <row r="801">
          <cell r="A801" t="str">
            <v>4002</v>
          </cell>
          <cell r="B801"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v>
          </cell>
          <cell r="D801">
            <v>5.2999999999999999E-2</v>
          </cell>
          <cell r="F801">
            <v>1.772</v>
          </cell>
          <cell r="G801">
            <v>0.15890000000000001</v>
          </cell>
          <cell r="I801">
            <v>2.0977100000000002</v>
          </cell>
        </row>
        <row r="802">
          <cell r="B802" t="str">
            <v>РОССИЯ</v>
          </cell>
          <cell r="D802">
            <v>5.2999999999999999E-2</v>
          </cell>
          <cell r="F802">
            <v>1.772</v>
          </cell>
          <cell r="G802">
            <v>0.15890000000000001</v>
          </cell>
          <cell r="I802">
            <v>2.0977100000000002</v>
          </cell>
        </row>
        <row r="803">
          <cell r="A803" t="str">
            <v>4004</v>
          </cell>
          <cell r="B803" t="str">
            <v>Отходы, обрезки и скрап резины (кроме твердой резины), порошки, гранулы, полученные из них</v>
          </cell>
          <cell r="G803">
            <v>0.35</v>
          </cell>
          <cell r="I803">
            <v>0.11916</v>
          </cell>
        </row>
        <row r="804">
          <cell r="B804" t="str">
            <v>РОССИЯ</v>
          </cell>
          <cell r="G804">
            <v>0.35</v>
          </cell>
          <cell r="I804">
            <v>0.11916</v>
          </cell>
        </row>
        <row r="805">
          <cell r="A805" t="str">
            <v>4005</v>
          </cell>
          <cell r="B805" t="str">
            <v>Невулканизованная резиновая смесь, в первичных формах или в виде пластин, листов или полос, или лент</v>
          </cell>
          <cell r="G805">
            <v>125.3263</v>
          </cell>
          <cell r="I805">
            <v>579.73478999999998</v>
          </cell>
        </row>
        <row r="806">
          <cell r="B806" t="str">
            <v>РОССИЯ</v>
          </cell>
          <cell r="G806">
            <v>125.3263</v>
          </cell>
          <cell r="I806">
            <v>579.73478999999998</v>
          </cell>
        </row>
        <row r="807">
          <cell r="A807" t="str">
            <v>4006</v>
          </cell>
          <cell r="B807" t="str">
            <v>Прочие формы (например, прутки, трубы и профили фасонные) и изделия (например, диски и кольца) из невулканизованной резины</v>
          </cell>
          <cell r="G807">
            <v>9.0569999999999998E-2</v>
          </cell>
          <cell r="I807">
            <v>5.3570000000000002</v>
          </cell>
        </row>
        <row r="808">
          <cell r="B808" t="str">
            <v>РОССИЯ</v>
          </cell>
          <cell r="G808">
            <v>9.0569999999999998E-2</v>
          </cell>
          <cell r="I808">
            <v>5.3570000000000002</v>
          </cell>
        </row>
        <row r="809">
          <cell r="A809" t="str">
            <v>4008</v>
          </cell>
          <cell r="B809" t="str">
            <v>Пластины, листы, полосы или ленты, прутки и профили фасонные из вулканизованной резины, кроме твердой резины</v>
          </cell>
          <cell r="G809">
            <v>44.128309999999999</v>
          </cell>
          <cell r="I809">
            <v>71.855540000000005</v>
          </cell>
        </row>
        <row r="810">
          <cell r="B810" t="str">
            <v>БЕЛАРУСЬ</v>
          </cell>
          <cell r="G810">
            <v>2.4709999999999999E-2</v>
          </cell>
          <cell r="I810">
            <v>0.13178999999999999</v>
          </cell>
        </row>
        <row r="811">
          <cell r="B811" t="str">
            <v>РОССИЯ</v>
          </cell>
          <cell r="G811">
            <v>44.1036</v>
          </cell>
          <cell r="I811">
            <v>71.723749999999995</v>
          </cell>
        </row>
        <row r="812">
          <cell r="A812" t="str">
            <v>4009</v>
          </cell>
          <cell r="B812" t="str">
            <v>Трубы, трубки и шланги из вулканизованной резины, кроме твердой резины, без фитингов или с фитингами (например, соединениями, патрубками, фланцами)</v>
          </cell>
          <cell r="D812">
            <v>0.79501999999999995</v>
          </cell>
          <cell r="F812">
            <v>16.628589999999999</v>
          </cell>
          <cell r="G812">
            <v>256.95668999999998</v>
          </cell>
          <cell r="I812">
            <v>697.25582999999995</v>
          </cell>
        </row>
        <row r="813">
          <cell r="B813" t="str">
            <v>БЕЛАРУСЬ</v>
          </cell>
          <cell r="G813">
            <v>0.35532000000000002</v>
          </cell>
          <cell r="I813">
            <v>5.4379499999999998</v>
          </cell>
        </row>
        <row r="814">
          <cell r="B814" t="str">
            <v>РОССИЯ</v>
          </cell>
          <cell r="D814">
            <v>0.79501999999999995</v>
          </cell>
          <cell r="F814">
            <v>16.628589999999999</v>
          </cell>
          <cell r="G814">
            <v>256.60136999999997</v>
          </cell>
          <cell r="I814">
            <v>691.81787999999995</v>
          </cell>
        </row>
        <row r="815">
          <cell r="A815" t="str">
            <v>4010</v>
          </cell>
          <cell r="B815" t="str">
            <v>Ленты конвейерные или ремни приводные, или бельтинг, из вулканизованной резины</v>
          </cell>
          <cell r="G815">
            <v>350.33183000000002</v>
          </cell>
          <cell r="I815">
            <v>1815.98552</v>
          </cell>
        </row>
        <row r="816">
          <cell r="B816" t="str">
            <v>БЕЛАРУСЬ</v>
          </cell>
          <cell r="G816">
            <v>3.2913999999999999</v>
          </cell>
          <cell r="I816">
            <v>24.98048</v>
          </cell>
        </row>
        <row r="817">
          <cell r="B817" t="str">
            <v>РОССИЯ</v>
          </cell>
          <cell r="G817">
            <v>347.04043000000001</v>
          </cell>
          <cell r="I817">
            <v>1791.00504</v>
          </cell>
        </row>
        <row r="818">
          <cell r="A818" t="str">
            <v>4011</v>
          </cell>
          <cell r="B818" t="str">
            <v>Шины и покрышки пневматические резиновые новые</v>
          </cell>
          <cell r="C818" t="str">
            <v>Штука</v>
          </cell>
          <cell r="G818">
            <v>3491.8395999999998</v>
          </cell>
          <cell r="H818">
            <v>93656</v>
          </cell>
          <cell r="I818">
            <v>8515.1010600000009</v>
          </cell>
        </row>
        <row r="819">
          <cell r="B819" t="str">
            <v>БЕЛАРУСЬ</v>
          </cell>
          <cell r="G819">
            <v>15.138999999999999</v>
          </cell>
          <cell r="H819">
            <v>210</v>
          </cell>
          <cell r="I819">
            <v>57.06711</v>
          </cell>
        </row>
        <row r="820">
          <cell r="B820" t="str">
            <v>РОССИЯ</v>
          </cell>
          <cell r="G820">
            <v>3476.7006000000001</v>
          </cell>
          <cell r="H820">
            <v>93446</v>
          </cell>
          <cell r="I820">
            <v>8458.0339499999991</v>
          </cell>
        </row>
        <row r="821">
          <cell r="A821" t="str">
            <v>4012</v>
          </cell>
          <cell r="B821" t="str">
            <v>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v>
          </cell>
          <cell r="C821" t="str">
            <v>Штука</v>
          </cell>
          <cell r="G821">
            <v>25.360099999999999</v>
          </cell>
          <cell r="H821">
            <v>2943</v>
          </cell>
          <cell r="I821">
            <v>62.186660000000003</v>
          </cell>
        </row>
        <row r="822">
          <cell r="B822" t="str">
            <v>БЕЛАРУСЬ</v>
          </cell>
          <cell r="G822">
            <v>16.9086</v>
          </cell>
          <cell r="H822">
            <v>229</v>
          </cell>
          <cell r="I822">
            <v>39.275559999999999</v>
          </cell>
        </row>
        <row r="823">
          <cell r="B823" t="str">
            <v>РОССИЯ</v>
          </cell>
          <cell r="G823">
            <v>8.4514999999999993</v>
          </cell>
          <cell r="H823">
            <v>2714</v>
          </cell>
          <cell r="I823">
            <v>22.911100000000001</v>
          </cell>
        </row>
        <row r="824">
          <cell r="A824" t="str">
            <v>4013</v>
          </cell>
          <cell r="B824" t="str">
            <v>Камеры резиновые</v>
          </cell>
          <cell r="C824" t="str">
            <v>Штука</v>
          </cell>
          <cell r="G824">
            <v>53.035899999999998</v>
          </cell>
          <cell r="H824">
            <v>19391</v>
          </cell>
          <cell r="I824">
            <v>163.03229999999999</v>
          </cell>
        </row>
        <row r="825">
          <cell r="B825" t="str">
            <v>РОССИЯ</v>
          </cell>
          <cell r="G825">
            <v>53.035899999999998</v>
          </cell>
          <cell r="H825">
            <v>19391</v>
          </cell>
          <cell r="I825">
            <v>163.03229999999999</v>
          </cell>
        </row>
        <row r="826">
          <cell r="A826" t="str">
            <v>4014</v>
          </cell>
          <cell r="B826" t="str">
            <v>Изделия гигиенические или фармацевтические (включая соски) из вулканизованной резины, кроме твердой резины, с фитингами из твердой резины или без них</v>
          </cell>
          <cell r="G826">
            <v>0.27196999999999999</v>
          </cell>
          <cell r="I826">
            <v>6.6169399999999996</v>
          </cell>
        </row>
        <row r="827">
          <cell r="B827" t="str">
            <v>РОССИЯ</v>
          </cell>
          <cell r="G827">
            <v>0.27196999999999999</v>
          </cell>
          <cell r="I827">
            <v>6.6169399999999996</v>
          </cell>
        </row>
        <row r="828">
          <cell r="A828" t="str">
            <v>4015</v>
          </cell>
          <cell r="B828" t="str">
            <v>Одежда и принадлежности к одежде (включая перчатки, рукавицы и митенки) из вулканизованной резины, кроме твердой резины, для различных целей</v>
          </cell>
          <cell r="D828">
            <v>0.03</v>
          </cell>
          <cell r="F828">
            <v>0.27360000000000001</v>
          </cell>
          <cell r="G828">
            <v>10.36829</v>
          </cell>
          <cell r="I828">
            <v>96.571060000000003</v>
          </cell>
        </row>
        <row r="829">
          <cell r="B829" t="str">
            <v>БЕЛАРУСЬ</v>
          </cell>
          <cell r="G829">
            <v>0.18792</v>
          </cell>
          <cell r="I829">
            <v>1.3608499999999999</v>
          </cell>
        </row>
        <row r="830">
          <cell r="B830" t="str">
            <v>РОССИЯ</v>
          </cell>
          <cell r="D830">
            <v>0.03</v>
          </cell>
          <cell r="F830">
            <v>0.27360000000000001</v>
          </cell>
          <cell r="G830">
            <v>10.18037</v>
          </cell>
          <cell r="I830">
            <v>95.210210000000004</v>
          </cell>
        </row>
        <row r="831">
          <cell r="A831" t="str">
            <v>4016</v>
          </cell>
          <cell r="B831" t="str">
            <v>Изделия из вулканизованной резины, кроме твердой резины, прочие</v>
          </cell>
          <cell r="D831">
            <v>58.927059999999997</v>
          </cell>
          <cell r="F831">
            <v>1327.77837</v>
          </cell>
          <cell r="G831">
            <v>115.86256</v>
          </cell>
          <cell r="I831">
            <v>662.73307999999997</v>
          </cell>
        </row>
        <row r="832">
          <cell r="B832" t="str">
            <v>БЕЛАРУСЬ</v>
          </cell>
          <cell r="G832">
            <v>0.46106999999999998</v>
          </cell>
          <cell r="I832">
            <v>15.25155</v>
          </cell>
        </row>
        <row r="833">
          <cell r="B833" t="str">
            <v>РОССИЯ</v>
          </cell>
          <cell r="D833">
            <v>58.927059999999997</v>
          </cell>
          <cell r="F833">
            <v>1327.77837</v>
          </cell>
          <cell r="G833">
            <v>115.40149</v>
          </cell>
          <cell r="I833">
            <v>647.48153000000002</v>
          </cell>
        </row>
        <row r="834">
          <cell r="A834" t="str">
            <v>4017</v>
          </cell>
          <cell r="B834" t="str">
            <v>Резина твердая (например, эбонит) во всех формах, включая отходы и скрап; изделия из твердой резины</v>
          </cell>
          <cell r="G834">
            <v>1.8649</v>
          </cell>
          <cell r="I834">
            <v>10.931179999999999</v>
          </cell>
        </row>
        <row r="835">
          <cell r="B835" t="str">
            <v>РОССИЯ</v>
          </cell>
          <cell r="G835">
            <v>1.8649</v>
          </cell>
          <cell r="I835">
            <v>10.931179999999999</v>
          </cell>
        </row>
        <row r="836">
          <cell r="A836" t="str">
            <v>4101</v>
          </cell>
          <cell r="B836" t="str">
            <v>Необработанные шкуры крупного рогатого скота (включая буйволов) или животных семейства лошадиных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v>
          </cell>
          <cell r="D836">
            <v>120</v>
          </cell>
          <cell r="F836">
            <v>105.64</v>
          </cell>
        </row>
        <row r="837">
          <cell r="B837" t="str">
            <v>РОССИЯ</v>
          </cell>
          <cell r="D837">
            <v>120</v>
          </cell>
          <cell r="F837">
            <v>105.64</v>
          </cell>
        </row>
        <row r="838">
          <cell r="A838" t="str">
            <v>4107</v>
          </cell>
          <cell r="B838" t="str">
            <v>Кожа, дополнительно обработанная после дубления или в виде кожевенного краста, включая выделанную под пергамент, из шкур крупного рогатого скота (включая буйволов) или животных семейства лошадиных, без волосяного покрова, двоеная или недвоеная, кроме ко</v>
          </cell>
          <cell r="G838">
            <v>0.2</v>
          </cell>
          <cell r="I838">
            <v>5.4409999999999998</v>
          </cell>
        </row>
        <row r="839">
          <cell r="B839" t="str">
            <v>РОССИЯ</v>
          </cell>
          <cell r="G839">
            <v>0.2</v>
          </cell>
          <cell r="I839">
            <v>5.4409999999999998</v>
          </cell>
        </row>
        <row r="840">
          <cell r="A840" t="str">
            <v>4201</v>
          </cell>
          <cell r="B840" t="str">
            <v>Изделия шорно-седельные и упряжь для любых животных (включая постромки, поводья, наколенники, попоны и аналог.изд.), изготовленные из любогоматериала</v>
          </cell>
          <cell r="G840">
            <v>2.47228</v>
          </cell>
          <cell r="I840">
            <v>44.493969999999997</v>
          </cell>
        </row>
        <row r="841">
          <cell r="B841" t="str">
            <v>РОССИЯ</v>
          </cell>
          <cell r="G841">
            <v>2.47228</v>
          </cell>
          <cell r="I841">
            <v>44.493969999999997</v>
          </cell>
        </row>
        <row r="842">
          <cell r="A842" t="str">
            <v>4202</v>
          </cell>
          <cell r="B842"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v>
          </cell>
          <cell r="G842">
            <v>3.11625</v>
          </cell>
          <cell r="I842">
            <v>42.419539999999998</v>
          </cell>
        </row>
        <row r="843">
          <cell r="B843" t="str">
            <v>БЕЛАРУСЬ</v>
          </cell>
          <cell r="G843">
            <v>0.04</v>
          </cell>
          <cell r="I843">
            <v>0.46616999999999997</v>
          </cell>
        </row>
        <row r="844">
          <cell r="B844" t="str">
            <v>РОССИЯ</v>
          </cell>
          <cell r="G844">
            <v>3.0762499999999999</v>
          </cell>
          <cell r="I844">
            <v>41.95337</v>
          </cell>
        </row>
        <row r="845">
          <cell r="A845" t="str">
            <v>4203</v>
          </cell>
          <cell r="B845" t="str">
            <v>Предметы одежды и принадлежности к одежде, из натуральной кожи или композиционной кожи</v>
          </cell>
          <cell r="G845">
            <v>1.90419</v>
          </cell>
          <cell r="I845">
            <v>30.782350000000001</v>
          </cell>
        </row>
        <row r="846">
          <cell r="B846" t="str">
            <v>РОССИЯ</v>
          </cell>
          <cell r="G846">
            <v>1.90419</v>
          </cell>
          <cell r="I846">
            <v>30.782350000000001</v>
          </cell>
        </row>
        <row r="847">
          <cell r="A847" t="str">
            <v>4205</v>
          </cell>
          <cell r="B847" t="str">
            <v>Прочие изделия из натуральной кожи или композиционной кожи</v>
          </cell>
          <cell r="G847">
            <v>0.1048</v>
          </cell>
          <cell r="I847">
            <v>3.1333500000000001</v>
          </cell>
        </row>
        <row r="848">
          <cell r="B848" t="str">
            <v>РОССИЯ</v>
          </cell>
          <cell r="G848">
            <v>0.1048</v>
          </cell>
          <cell r="I848">
            <v>3.1333500000000001</v>
          </cell>
        </row>
        <row r="849">
          <cell r="A849" t="str">
            <v>4303</v>
          </cell>
          <cell r="B849" t="str">
            <v>Предметы одежды, принадлежности к одежде и прочие изделия, из натурального меха</v>
          </cell>
          <cell r="G849">
            <v>0.33</v>
          </cell>
          <cell r="I849">
            <v>40.885489999999997</v>
          </cell>
        </row>
        <row r="850">
          <cell r="B850" t="str">
            <v>КЫРГЫЗСТАH</v>
          </cell>
          <cell r="G850">
            <v>4.8000000000000001E-2</v>
          </cell>
          <cell r="I850">
            <v>1.3254900000000001</v>
          </cell>
        </row>
        <row r="851">
          <cell r="B851" t="str">
            <v>РОССИЯ</v>
          </cell>
          <cell r="G851">
            <v>0.28199999999999997</v>
          </cell>
          <cell r="I851">
            <v>39.56</v>
          </cell>
        </row>
        <row r="852">
          <cell r="A852" t="str">
            <v>4304</v>
          </cell>
          <cell r="B852" t="str">
            <v>Мех искусственный и изделия из него</v>
          </cell>
          <cell r="D852">
            <v>3.3E-4</v>
          </cell>
          <cell r="F852">
            <v>2.7000000000000001E-3</v>
          </cell>
          <cell r="G852">
            <v>3.771E-2</v>
          </cell>
          <cell r="I852">
            <v>0.63993999999999995</v>
          </cell>
        </row>
        <row r="853">
          <cell r="B853" t="str">
            <v>РОССИЯ</v>
          </cell>
          <cell r="D853">
            <v>3.3E-4</v>
          </cell>
          <cell r="F853">
            <v>2.7000000000000001E-3</v>
          </cell>
          <cell r="G853">
            <v>3.771E-2</v>
          </cell>
          <cell r="I853">
            <v>0.63993999999999995</v>
          </cell>
        </row>
        <row r="854">
          <cell r="A854" t="str">
            <v>4401</v>
          </cell>
          <cell r="B854" t="str">
            <v>Древесина топливная в виде бревен, поленьев, сучьев, вязанок хвороста или в аналогичных видах; щепа или стружка древесная; опилки и древесные отходы и скрап, неагломерированные или агломерированные в виде бревен, брикетов, гранул или в аналогичных видах</v>
          </cell>
          <cell r="G854">
            <v>156.58453</v>
          </cell>
          <cell r="I854">
            <v>24.700399999999998</v>
          </cell>
        </row>
        <row r="855">
          <cell r="B855" t="str">
            <v>РОССИЯ</v>
          </cell>
          <cell r="G855">
            <v>156.58453</v>
          </cell>
          <cell r="I855">
            <v>24.700399999999998</v>
          </cell>
        </row>
        <row r="856">
          <cell r="A856" t="str">
            <v>4402</v>
          </cell>
          <cell r="B856" t="str">
            <v>Уголь древесный (включая уголь, полученный из скорлупы или орехов), агломерированный или неагломерированный</v>
          </cell>
          <cell r="G856">
            <v>99.00806</v>
          </cell>
          <cell r="I856">
            <v>34.277009999999997</v>
          </cell>
        </row>
        <row r="857">
          <cell r="B857" t="str">
            <v>РОССИЯ</v>
          </cell>
          <cell r="G857">
            <v>99.00806</v>
          </cell>
          <cell r="I857">
            <v>34.277009999999997</v>
          </cell>
        </row>
        <row r="858">
          <cell r="A858" t="str">
            <v>4403</v>
          </cell>
          <cell r="B858" t="str">
            <v>Лесоматериалы необработанные, с удаленной или неудаленной корой или заболонью или грубо брусованные или небрусованные</v>
          </cell>
          <cell r="C858" t="str">
            <v>Кубический метр</v>
          </cell>
          <cell r="G858">
            <v>16255.456899999999</v>
          </cell>
          <cell r="H858">
            <v>23700.400000000001</v>
          </cell>
          <cell r="I858">
            <v>409.25175000000002</v>
          </cell>
        </row>
        <row r="859">
          <cell r="B859" t="str">
            <v>РОССИЯ</v>
          </cell>
          <cell r="G859">
            <v>16255.456899999999</v>
          </cell>
          <cell r="H859">
            <v>23700.400000000001</v>
          </cell>
          <cell r="I859">
            <v>409.25175000000002</v>
          </cell>
        </row>
        <row r="860">
          <cell r="A860" t="str">
            <v>4404</v>
          </cell>
          <cell r="B860" t="str">
            <v>Древесина бондарная; бревна расколотые; сваи, колья и столбы из дерева, заостренные, но не распиленные вдоль; лесоматериалы, грубо обтесанные, но не обточенные, не изогнутые или не обработанные другим способом, используемые для производства тростей, зон</v>
          </cell>
          <cell r="G860">
            <v>0.505</v>
          </cell>
          <cell r="I860">
            <v>2.7964000000000002</v>
          </cell>
        </row>
        <row r="861">
          <cell r="B861" t="str">
            <v>РОССИЯ</v>
          </cell>
          <cell r="G861">
            <v>0.505</v>
          </cell>
          <cell r="I861">
            <v>2.7964000000000002</v>
          </cell>
        </row>
        <row r="862">
          <cell r="A862" t="str">
            <v>4405</v>
          </cell>
          <cell r="B862" t="str">
            <v>Шерсть древесная или тонкая стружка; мука древесная</v>
          </cell>
          <cell r="G862">
            <v>37.918900000000001</v>
          </cell>
          <cell r="I862">
            <v>11.58306</v>
          </cell>
        </row>
        <row r="863">
          <cell r="B863" t="str">
            <v>РОССИЯ</v>
          </cell>
          <cell r="G863">
            <v>37.918900000000001</v>
          </cell>
          <cell r="I863">
            <v>11.58306</v>
          </cell>
        </row>
        <row r="864">
          <cell r="A864" t="str">
            <v>4406</v>
          </cell>
          <cell r="B864" t="str">
            <v>Шпалы деревянные для железнодорожных или трамвайных путей</v>
          </cell>
          <cell r="C864" t="str">
            <v>Кубический метр</v>
          </cell>
          <cell r="G864">
            <v>551.28300000000002</v>
          </cell>
          <cell r="H864">
            <v>1037</v>
          </cell>
          <cell r="I864">
            <v>158.92175</v>
          </cell>
        </row>
        <row r="865">
          <cell r="B865" t="str">
            <v>РОССИЯ</v>
          </cell>
          <cell r="G865">
            <v>551.28300000000002</v>
          </cell>
          <cell r="H865">
            <v>1037</v>
          </cell>
          <cell r="I865">
            <v>158.92175</v>
          </cell>
        </row>
        <row r="866">
          <cell r="A866" t="str">
            <v>4407</v>
          </cell>
          <cell r="B866" t="str">
            <v>Лесоматериалы распиленные или расколотые вдоль, разделенные на слои или лущеные, строганые или нестроганые, шлифованные или нешлифованные, имеющие или не имеющие торцевые соединения, толщиной более 6 мм</v>
          </cell>
          <cell r="G866">
            <v>21613.481299999999</v>
          </cell>
          <cell r="I866">
            <v>1859.4317599999999</v>
          </cell>
        </row>
        <row r="867">
          <cell r="B867" t="str">
            <v>РОССИЯ</v>
          </cell>
          <cell r="G867">
            <v>21613.481299999999</v>
          </cell>
          <cell r="I867">
            <v>1859.4317599999999</v>
          </cell>
        </row>
        <row r="868">
          <cell r="A868" t="str">
            <v>4408</v>
          </cell>
          <cell r="B868" t="str">
            <v>Листы для облицовки (включая полученные разделением слоистой древесины), для клееной фанеры или для аналогичной слоистой древесины и прочие лесоматериалы, распиленные вдоль, разделенные на слои или лущеные, строганые или нестроганые, шлифованные или неш</v>
          </cell>
          <cell r="C868" t="str">
            <v>Кубический метр</v>
          </cell>
          <cell r="G868">
            <v>26.05</v>
          </cell>
          <cell r="H868">
            <v>40.200000000000003</v>
          </cell>
          <cell r="I868">
            <v>19.902000000000001</v>
          </cell>
        </row>
        <row r="869">
          <cell r="B869" t="str">
            <v>РОССИЯ</v>
          </cell>
          <cell r="G869">
            <v>26.05</v>
          </cell>
          <cell r="H869">
            <v>40.200000000000003</v>
          </cell>
          <cell r="I869">
            <v>19.902000000000001</v>
          </cell>
        </row>
        <row r="870">
          <cell r="A870" t="str">
            <v>4409</v>
          </cell>
          <cell r="B870" t="str">
            <v>Пиломатериалы (включая планки и фриз для паркетного покрытия пола, несобранные) в виде профилированного погонажа (с гребнями, пазами, шпунтованные, со стесанными краями, с соединением в виде полукруглой калевки, фасонные, закругленные или аналогичные) п</v>
          </cell>
          <cell r="G870">
            <v>6680.8287099999998</v>
          </cell>
          <cell r="I870">
            <v>628.39675</v>
          </cell>
        </row>
        <row r="871">
          <cell r="B871" t="str">
            <v>БЕЛАРУСЬ</v>
          </cell>
          <cell r="G871">
            <v>25.6</v>
          </cell>
          <cell r="I871">
            <v>140.6421</v>
          </cell>
        </row>
        <row r="872">
          <cell r="B872" t="str">
            <v>РОССИЯ</v>
          </cell>
          <cell r="G872">
            <v>6655.2287100000003</v>
          </cell>
          <cell r="I872">
            <v>487.75465000000003</v>
          </cell>
        </row>
        <row r="873">
          <cell r="A873" t="str">
            <v>4410</v>
          </cell>
          <cell r="B873" t="str">
            <v>Плиты древесностружечные, плиты с ориентированной стружкой (osb) и аналогичные плиты (например, вафельные плиты) из древесины или других одревесневших материалов, пропитанные или не пропитанные смолами или другими органическими связующими веществами</v>
          </cell>
          <cell r="C873" t="str">
            <v>Кубический метр</v>
          </cell>
          <cell r="G873">
            <v>14003.3866</v>
          </cell>
          <cell r="H873">
            <v>21604.5</v>
          </cell>
          <cell r="I873">
            <v>3112.2667799999999</v>
          </cell>
        </row>
        <row r="874">
          <cell r="B874" t="str">
            <v>БЕЛАРУСЬ</v>
          </cell>
          <cell r="G874">
            <v>938.82</v>
          </cell>
          <cell r="H874">
            <v>1599.4</v>
          </cell>
          <cell r="I874">
            <v>411.42723999999998</v>
          </cell>
        </row>
        <row r="875">
          <cell r="B875" t="str">
            <v>РОССИЯ</v>
          </cell>
          <cell r="G875">
            <v>13064.5666</v>
          </cell>
          <cell r="H875">
            <v>20005.099999999999</v>
          </cell>
          <cell r="I875">
            <v>2700.8395399999999</v>
          </cell>
        </row>
        <row r="876">
          <cell r="A876" t="str">
            <v>4411</v>
          </cell>
          <cell r="B876" t="str">
            <v>Плиты древесноволокнистые из древесины или других одревесневших материалов с добавлением или без добавления смол или других органических веществ</v>
          </cell>
          <cell r="C876" t="str">
            <v>Квадратный метр</v>
          </cell>
          <cell r="G876">
            <v>3272.5209599999998</v>
          </cell>
          <cell r="H876">
            <v>740774.40000000002</v>
          </cell>
          <cell r="I876">
            <v>1511.0251699999999</v>
          </cell>
        </row>
        <row r="877">
          <cell r="B877" t="str">
            <v>БЕЛАРУСЬ</v>
          </cell>
          <cell r="G877">
            <v>1114.55</v>
          </cell>
          <cell r="H877">
            <v>162836.1</v>
          </cell>
          <cell r="I877">
            <v>790.07865000000004</v>
          </cell>
        </row>
        <row r="878">
          <cell r="B878" t="str">
            <v>РОССИЯ</v>
          </cell>
          <cell r="G878">
            <v>2157.9709600000001</v>
          </cell>
          <cell r="H878">
            <v>577938.30000000005</v>
          </cell>
          <cell r="I878">
            <v>720.94651999999996</v>
          </cell>
        </row>
        <row r="879">
          <cell r="A879" t="str">
            <v>4412</v>
          </cell>
          <cell r="B879" t="str">
            <v>Фанера клееная, панели фанерованные и аналогичные материалы из слоистой древесины</v>
          </cell>
          <cell r="C879" t="str">
            <v>Кубический метр</v>
          </cell>
          <cell r="G879">
            <v>590.12289999999996</v>
          </cell>
          <cell r="H879">
            <v>891.3</v>
          </cell>
          <cell r="I879">
            <v>274.46685000000002</v>
          </cell>
        </row>
        <row r="880">
          <cell r="B880" t="str">
            <v>РОССИЯ</v>
          </cell>
          <cell r="G880">
            <v>590.12289999999996</v>
          </cell>
          <cell r="H880">
            <v>891.3</v>
          </cell>
          <cell r="I880">
            <v>274.46685000000002</v>
          </cell>
        </row>
        <row r="881">
          <cell r="A881" t="str">
            <v>4413</v>
          </cell>
          <cell r="B881" t="str">
            <v>Древесина прессованная в виде плит, блоков, брусьев или профилированных (изделий) форм</v>
          </cell>
          <cell r="C881" t="str">
            <v>Кубический метр</v>
          </cell>
          <cell r="G881">
            <v>2.6198000000000001</v>
          </cell>
          <cell r="H881">
            <v>4.3</v>
          </cell>
          <cell r="I881">
            <v>2.0409999999999999</v>
          </cell>
        </row>
        <row r="882">
          <cell r="B882" t="str">
            <v>РОССИЯ</v>
          </cell>
          <cell r="G882">
            <v>2.6198000000000001</v>
          </cell>
          <cell r="H882">
            <v>4.3</v>
          </cell>
          <cell r="I882">
            <v>2.0409999999999999</v>
          </cell>
        </row>
        <row r="883">
          <cell r="A883" t="str">
            <v>4414</v>
          </cell>
          <cell r="B883" t="str">
            <v>Рамы деревянные для картин, фотографий, зеркал или аналогичных предметов</v>
          </cell>
          <cell r="G883">
            <v>5.6848900000000002</v>
          </cell>
          <cell r="I883">
            <v>8.9868900000000007</v>
          </cell>
        </row>
        <row r="884">
          <cell r="B884" t="str">
            <v>РОССИЯ</v>
          </cell>
          <cell r="G884">
            <v>5.6848900000000002</v>
          </cell>
          <cell r="I884">
            <v>8.9868900000000007</v>
          </cell>
        </row>
        <row r="885">
          <cell r="A885" t="str">
            <v>4415</v>
          </cell>
          <cell r="B885" t="str">
            <v>Ящики, коробки, упаковочные клети или корзины, барабаны и аналогичная тара, из древесины; кабельные барабаны деревянные; паллеты, поддоны и прочие погрузочные щиты, деревянные; обечайки деревянные</v>
          </cell>
          <cell r="D885">
            <v>249.441</v>
          </cell>
          <cell r="F885">
            <v>22.511060000000001</v>
          </cell>
          <cell r="G885">
            <v>419.74473</v>
          </cell>
          <cell r="I885">
            <v>192.57334</v>
          </cell>
        </row>
        <row r="886">
          <cell r="B886" t="str">
            <v>КЫРГЫЗСТАH</v>
          </cell>
          <cell r="G886">
            <v>8.9999999999999993E-3</v>
          </cell>
          <cell r="I886">
            <v>0.28399999999999997</v>
          </cell>
        </row>
        <row r="887">
          <cell r="B887" t="str">
            <v>РОССИЯ</v>
          </cell>
          <cell r="D887">
            <v>249.441</v>
          </cell>
          <cell r="F887">
            <v>22.511060000000001</v>
          </cell>
          <cell r="G887">
            <v>419.73572999999999</v>
          </cell>
          <cell r="I887">
            <v>192.28934000000001</v>
          </cell>
        </row>
        <row r="888">
          <cell r="A888" t="str">
            <v>4416</v>
          </cell>
          <cell r="B888" t="str">
            <v>Бочки, бочонки, чаны, кадки и прочие бондарные изделия и их части, из древесины, включая клепку</v>
          </cell>
          <cell r="G888">
            <v>2.1028600000000002</v>
          </cell>
          <cell r="I888">
            <v>17.4681</v>
          </cell>
        </row>
        <row r="889">
          <cell r="B889" t="str">
            <v>РОССИЯ</v>
          </cell>
          <cell r="G889">
            <v>2.1028600000000002</v>
          </cell>
          <cell r="I889">
            <v>17.4681</v>
          </cell>
        </row>
        <row r="890">
          <cell r="A890" t="str">
            <v>4417</v>
          </cell>
          <cell r="B890" t="str">
            <v>Инструменты, корпуса и ручки для инструментов, из древесины, деревянные части и ручки метел или щеток; деревянные сапожные колодки и растяжки для обуви</v>
          </cell>
          <cell r="G890">
            <v>60.081200000000003</v>
          </cell>
          <cell r="I890">
            <v>26.502790000000001</v>
          </cell>
        </row>
        <row r="891">
          <cell r="B891" t="str">
            <v>БЕЛАРУСЬ</v>
          </cell>
          <cell r="G891">
            <v>2.0000000000000001E-4</v>
          </cell>
          <cell r="I891">
            <v>1.75E-3</v>
          </cell>
        </row>
        <row r="892">
          <cell r="B892" t="str">
            <v>РОССИЯ</v>
          </cell>
          <cell r="G892">
            <v>60.081000000000003</v>
          </cell>
          <cell r="I892">
            <v>26.50104</v>
          </cell>
        </row>
        <row r="893">
          <cell r="A893" t="str">
            <v>4418</v>
          </cell>
          <cell r="B893" t="str">
            <v>Изделия столярные и плотницкие, деревянные, строительные, включая ячеистые деревянные панели, панели напольные собранные, гонт и дранку кровельные</v>
          </cell>
          <cell r="G893">
            <v>978.21491000000003</v>
          </cell>
          <cell r="I893">
            <v>1393.8936200000001</v>
          </cell>
        </row>
        <row r="894">
          <cell r="B894" t="str">
            <v>БЕЛАРУСЬ</v>
          </cell>
          <cell r="G894">
            <v>213.661</v>
          </cell>
          <cell r="I894">
            <v>384.66899999999998</v>
          </cell>
        </row>
        <row r="895">
          <cell r="B895" t="str">
            <v>РОССИЯ</v>
          </cell>
          <cell r="G895">
            <v>764.55390999999997</v>
          </cell>
          <cell r="I895">
            <v>1009.22462</v>
          </cell>
        </row>
        <row r="896">
          <cell r="A896" t="str">
            <v>4419</v>
          </cell>
          <cell r="B896" t="str">
            <v>Принадлежности столовые и кухонные, деревянные</v>
          </cell>
          <cell r="G896">
            <v>1.45462</v>
          </cell>
          <cell r="I896">
            <v>5.4696100000000003</v>
          </cell>
        </row>
        <row r="897">
          <cell r="B897" t="str">
            <v>РОССИЯ</v>
          </cell>
          <cell r="G897">
            <v>1.45462</v>
          </cell>
          <cell r="I897">
            <v>5.4696100000000003</v>
          </cell>
        </row>
        <row r="898">
          <cell r="A898" t="str">
            <v>4420</v>
          </cell>
          <cell r="B898" t="str">
            <v>Изделия деревянные мозаичные и инкрустированные; шкатулки и коробки для ювелирных или ножевых и аналогичных изделий, деревянные; статуэтки и прочие декоративные изделия, деревянные; деревянные предметы мебели, не указанные в группе 94</v>
          </cell>
          <cell r="G898">
            <v>0.12413</v>
          </cell>
          <cell r="I898">
            <v>0.93767</v>
          </cell>
        </row>
        <row r="899">
          <cell r="B899" t="str">
            <v>РОССИЯ</v>
          </cell>
          <cell r="G899">
            <v>0.12413</v>
          </cell>
          <cell r="I899">
            <v>0.93767</v>
          </cell>
        </row>
        <row r="900">
          <cell r="A900" t="str">
            <v>4421</v>
          </cell>
          <cell r="B900" t="str">
            <v>Изделия деревянные прочие</v>
          </cell>
          <cell r="G900">
            <v>66.238190000000003</v>
          </cell>
          <cell r="I900">
            <v>101.14018</v>
          </cell>
        </row>
        <row r="901">
          <cell r="B901" t="str">
            <v>РОССИЯ</v>
          </cell>
          <cell r="G901">
            <v>66.238190000000003</v>
          </cell>
          <cell r="I901">
            <v>101.14018</v>
          </cell>
        </row>
        <row r="902">
          <cell r="A902" t="str">
            <v>4504</v>
          </cell>
          <cell r="B902" t="str">
            <v>Пробка агломерированная (со связующим веществом или без него) и изделия из нее</v>
          </cell>
          <cell r="G902">
            <v>0.39279999999999998</v>
          </cell>
          <cell r="I902">
            <v>2.8820899999999998</v>
          </cell>
        </row>
        <row r="903">
          <cell r="B903" t="str">
            <v>РОССИЯ</v>
          </cell>
          <cell r="G903">
            <v>0.39279999999999998</v>
          </cell>
          <cell r="I903">
            <v>2.8820899999999998</v>
          </cell>
        </row>
        <row r="904">
          <cell r="A904" t="str">
            <v>4601</v>
          </cell>
          <cell r="B904" t="str">
            <v>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v>
          </cell>
          <cell r="G904">
            <v>2.5300000000000001E-3</v>
          </cell>
          <cell r="I904">
            <v>3.1600000000000003E-2</v>
          </cell>
        </row>
        <row r="905">
          <cell r="B905" t="str">
            <v>РОССИЯ</v>
          </cell>
          <cell r="G905">
            <v>2.5300000000000001E-3</v>
          </cell>
          <cell r="I905">
            <v>3.1600000000000003E-2</v>
          </cell>
        </row>
        <row r="906">
          <cell r="A906" t="str">
            <v>4602</v>
          </cell>
          <cell r="B906" t="str">
            <v>Корзиночные, плетеные и другие изделия, изготовленные непосредственно по форме из материалов для плетения или из товаров товарной позиции 4601; изделия из люфы</v>
          </cell>
          <cell r="G906">
            <v>0.13963999999999999</v>
          </cell>
          <cell r="I906">
            <v>1.48485</v>
          </cell>
        </row>
        <row r="907">
          <cell r="B907" t="str">
            <v>РОССИЯ</v>
          </cell>
          <cell r="G907">
            <v>0.13963999999999999</v>
          </cell>
          <cell r="I907">
            <v>1.48485</v>
          </cell>
        </row>
        <row r="908">
          <cell r="A908" t="str">
            <v>4701</v>
          </cell>
          <cell r="B908" t="str">
            <v>Древесная масса</v>
          </cell>
          <cell r="C908" t="str">
            <v>Килограмм сухого на 90% вещества</v>
          </cell>
          <cell r="G908">
            <v>90.548000000000002</v>
          </cell>
          <cell r="H908">
            <v>90548</v>
          </cell>
          <cell r="I908">
            <v>26.720500000000001</v>
          </cell>
        </row>
        <row r="909">
          <cell r="B909" t="str">
            <v>РОССИЯ</v>
          </cell>
          <cell r="G909">
            <v>90.548000000000002</v>
          </cell>
          <cell r="H909">
            <v>90548</v>
          </cell>
          <cell r="I909">
            <v>26.720500000000001</v>
          </cell>
        </row>
        <row r="910">
          <cell r="A910" t="str">
            <v>4704</v>
          </cell>
          <cell r="B910" t="str">
            <v>Целлюлоза древесная, сульфитная, кроме растворимых сортов</v>
          </cell>
          <cell r="C910" t="str">
            <v>Килограмм сухого на 90% вещества</v>
          </cell>
          <cell r="G910">
            <v>0.6</v>
          </cell>
          <cell r="H910">
            <v>600</v>
          </cell>
          <cell r="I910">
            <v>3.7065100000000002</v>
          </cell>
        </row>
        <row r="911">
          <cell r="B911" t="str">
            <v>РОССИЯ</v>
          </cell>
          <cell r="G911">
            <v>0.6</v>
          </cell>
          <cell r="H911">
            <v>600</v>
          </cell>
          <cell r="I911">
            <v>3.7065100000000002</v>
          </cell>
        </row>
        <row r="912">
          <cell r="A912" t="str">
            <v>4706</v>
          </cell>
          <cell r="B912" t="str">
            <v>Масса волокнистая, полученная из регенерируемых бумаги или картона (макулатуры и отходов) или из других волокнистых целлюлозных материалов</v>
          </cell>
          <cell r="G912">
            <v>2E-3</v>
          </cell>
          <cell r="I912">
            <v>1.12E-2</v>
          </cell>
        </row>
        <row r="913">
          <cell r="B913" t="str">
            <v>РОССИЯ</v>
          </cell>
          <cell r="G913">
            <v>2E-3</v>
          </cell>
          <cell r="I913">
            <v>1.12E-2</v>
          </cell>
        </row>
        <row r="914">
          <cell r="A914" t="str">
            <v>4707</v>
          </cell>
          <cell r="B914" t="str">
            <v>Регенерируемые бумага или картон (макулатура и отходы)</v>
          </cell>
          <cell r="D914">
            <v>17.5</v>
          </cell>
          <cell r="F914">
            <v>0.20432</v>
          </cell>
          <cell r="G914">
            <v>0.34300000000000003</v>
          </cell>
          <cell r="I914">
            <v>0.67447000000000001</v>
          </cell>
        </row>
        <row r="915">
          <cell r="B915" t="str">
            <v>РОССИЯ</v>
          </cell>
          <cell r="D915">
            <v>17.5</v>
          </cell>
          <cell r="F915">
            <v>0.20432</v>
          </cell>
          <cell r="G915">
            <v>0.34300000000000003</v>
          </cell>
          <cell r="I915">
            <v>0.67447000000000001</v>
          </cell>
        </row>
        <row r="916">
          <cell r="A916" t="str">
            <v>4801</v>
          </cell>
          <cell r="B916" t="str">
            <v>Бумага газетная в рулонах или листах</v>
          </cell>
          <cell r="G916">
            <v>857.81780000000003</v>
          </cell>
          <cell r="I916">
            <v>463.58902</v>
          </cell>
        </row>
        <row r="917">
          <cell r="B917" t="str">
            <v>РОССИЯ</v>
          </cell>
          <cell r="G917">
            <v>857.81780000000003</v>
          </cell>
          <cell r="I917">
            <v>463.58902</v>
          </cell>
        </row>
        <row r="918">
          <cell r="A918" t="str">
            <v>4802</v>
          </cell>
          <cell r="B918"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v>
          </cell>
          <cell r="G918">
            <v>226.51437999999999</v>
          </cell>
          <cell r="I918">
            <v>221.92133999999999</v>
          </cell>
        </row>
        <row r="919">
          <cell r="B919" t="str">
            <v>РОССИЯ</v>
          </cell>
          <cell r="G919">
            <v>226.51437999999999</v>
          </cell>
          <cell r="I919">
            <v>221.92133999999999</v>
          </cell>
        </row>
        <row r="920">
          <cell r="A920" t="str">
            <v>4803</v>
          </cell>
          <cell r="B920" t="str">
            <v>Бумажные туалетные салфетки, салфетки для лица, полотенца, скатерти и другие виды бумаги хозяйственно-бытового или санитарно-гигиенического назначения, целлюл. Вата и полотно из целлюлозн. Волокон</v>
          </cell>
          <cell r="G920">
            <v>101.09896999999999</v>
          </cell>
          <cell r="I920">
            <v>46.799309999999998</v>
          </cell>
        </row>
        <row r="921">
          <cell r="B921" t="str">
            <v>РОССИЯ</v>
          </cell>
          <cell r="G921">
            <v>101.09896999999999</v>
          </cell>
          <cell r="I921">
            <v>46.799309999999998</v>
          </cell>
        </row>
        <row r="922">
          <cell r="A922" t="str">
            <v>4804</v>
          </cell>
          <cell r="B922" t="str">
            <v>Крафт-бумага и крафт-картон немелованные, в рулонах или листах, кроме указанных в товарной позиции 4802 или 4803</v>
          </cell>
          <cell r="G922">
            <v>59.425600000000003</v>
          </cell>
          <cell r="I922">
            <v>40.254240000000003</v>
          </cell>
        </row>
        <row r="923">
          <cell r="B923" t="str">
            <v>РОССИЯ</v>
          </cell>
          <cell r="G923">
            <v>59.425600000000003</v>
          </cell>
          <cell r="I923">
            <v>40.254240000000003</v>
          </cell>
        </row>
        <row r="924">
          <cell r="A924" t="str">
            <v>4805</v>
          </cell>
          <cell r="B924" t="str">
            <v>Бумага и картон немелованные прочие, в рулонах или листах, без дальнейшей обработки или обработанные, как это указано в примечании 3 к данной группе</v>
          </cell>
          <cell r="D924">
            <v>5.26</v>
          </cell>
          <cell r="F924">
            <v>2.39018</v>
          </cell>
          <cell r="G924">
            <v>116.25214</v>
          </cell>
          <cell r="I924">
            <v>93.037360000000007</v>
          </cell>
        </row>
        <row r="925">
          <cell r="B925" t="str">
            <v>БЕЛАРУСЬ</v>
          </cell>
          <cell r="G925">
            <v>1.0000000000000001E-5</v>
          </cell>
          <cell r="I925">
            <v>1.342E-2</v>
          </cell>
        </row>
        <row r="926">
          <cell r="B926" t="str">
            <v>РОССИЯ</v>
          </cell>
          <cell r="D926">
            <v>5.26</v>
          </cell>
          <cell r="F926">
            <v>2.39018</v>
          </cell>
          <cell r="G926">
            <v>116.25212999999999</v>
          </cell>
          <cell r="I926">
            <v>93.023939999999996</v>
          </cell>
        </row>
        <row r="927">
          <cell r="A927" t="str">
            <v>4806</v>
          </cell>
          <cell r="B927" t="str">
            <v>Пергамент растительный, бумага жиронепроницаемая, калька и пергамин и прочая лощеная прозрачная или полупрозрачная бумага, в рулонах или листах</v>
          </cell>
          <cell r="G927">
            <v>91.106530000000006</v>
          </cell>
          <cell r="I927">
            <v>174.23564999999999</v>
          </cell>
        </row>
        <row r="928">
          <cell r="B928" t="str">
            <v>РОССИЯ</v>
          </cell>
          <cell r="G928">
            <v>91.106530000000006</v>
          </cell>
          <cell r="I928">
            <v>174.23564999999999</v>
          </cell>
        </row>
        <row r="929">
          <cell r="A929" t="str">
            <v>4807</v>
          </cell>
          <cell r="B929" t="str">
            <v>Бумага и картон многослойные (изготовленные путем склеивания с помощью адгезива плоских слоев бумаги или картона) без поверхностного покрытия или пропитки, армированные или нет, в рулонах или листах</v>
          </cell>
          <cell r="G929">
            <v>11.8454</v>
          </cell>
          <cell r="I929">
            <v>25.782789999999999</v>
          </cell>
        </row>
        <row r="930">
          <cell r="B930" t="str">
            <v>РОССИЯ</v>
          </cell>
          <cell r="G930">
            <v>11.8454</v>
          </cell>
          <cell r="I930">
            <v>25.782789999999999</v>
          </cell>
        </row>
        <row r="931">
          <cell r="A931" t="str">
            <v>4808</v>
          </cell>
          <cell r="B931" t="str">
            <v>Бумага и картон гофрированные (оклеенные или не оклеенные гладкими наружными листами), крепированные, тисненые или перфорированные, в рулонах или листах, кроме указанных в товарной позиции 4803</v>
          </cell>
          <cell r="G931">
            <v>39.441560000000003</v>
          </cell>
          <cell r="I931">
            <v>20.19548</v>
          </cell>
        </row>
        <row r="932">
          <cell r="B932" t="str">
            <v>РОССИЯ</v>
          </cell>
          <cell r="G932">
            <v>39.441560000000003</v>
          </cell>
          <cell r="I932">
            <v>20.19548</v>
          </cell>
        </row>
        <row r="933">
          <cell r="A933" t="str">
            <v>4810</v>
          </cell>
          <cell r="B933"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v>
          </cell>
          <cell r="G933">
            <v>127.65573000000001</v>
          </cell>
          <cell r="I933">
            <v>116.06739</v>
          </cell>
        </row>
        <row r="934">
          <cell r="B934" t="str">
            <v>РОССИЯ</v>
          </cell>
          <cell r="G934">
            <v>127.65573000000001</v>
          </cell>
          <cell r="I934">
            <v>116.06739</v>
          </cell>
        </row>
        <row r="935">
          <cell r="A935" t="str">
            <v>4811</v>
          </cell>
          <cell r="B935" t="str">
            <v>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v>
          </cell>
          <cell r="G935">
            <v>337.22877</v>
          </cell>
          <cell r="I935">
            <v>1336.4997000000001</v>
          </cell>
        </row>
        <row r="936">
          <cell r="B936" t="str">
            <v>БЕЛАРУСЬ</v>
          </cell>
          <cell r="G936">
            <v>1.1999999999999999E-3</v>
          </cell>
          <cell r="I936">
            <v>1.4880000000000001E-2</v>
          </cell>
        </row>
        <row r="937">
          <cell r="B937" t="str">
            <v>РОССИЯ</v>
          </cell>
          <cell r="G937">
            <v>337.22757000000001</v>
          </cell>
          <cell r="I937">
            <v>1336.4848199999999</v>
          </cell>
        </row>
        <row r="938">
          <cell r="A938" t="str">
            <v>4812</v>
          </cell>
          <cell r="B938" t="str">
            <v>Блоки, плиты и пластины фильтровальные из бумажной массы</v>
          </cell>
          <cell r="G938">
            <v>3.1000299999999998</v>
          </cell>
          <cell r="I938">
            <v>22.286799999999999</v>
          </cell>
        </row>
        <row r="939">
          <cell r="B939" t="str">
            <v>РОССИЯ</v>
          </cell>
          <cell r="G939">
            <v>3.1000299999999998</v>
          </cell>
          <cell r="I939">
            <v>22.286799999999999</v>
          </cell>
        </row>
        <row r="940">
          <cell r="A940" t="str">
            <v>4813</v>
          </cell>
          <cell r="B940" t="str">
            <v>Бумага папиросная, нарезанная или не нарезанная по размеру или в форме книжечек или трубок</v>
          </cell>
          <cell r="G940">
            <v>0.75700000000000001</v>
          </cell>
          <cell r="I940">
            <v>6.0732600000000003</v>
          </cell>
        </row>
        <row r="941">
          <cell r="B941" t="str">
            <v>РОССИЯ</v>
          </cell>
          <cell r="G941">
            <v>0.75700000000000001</v>
          </cell>
          <cell r="I941">
            <v>6.0732600000000003</v>
          </cell>
        </row>
        <row r="942">
          <cell r="A942" t="str">
            <v>4814</v>
          </cell>
          <cell r="B942" t="str">
            <v>Обои и аналогичные настенные покрытия; бумага прозрачная для окон</v>
          </cell>
          <cell r="G942">
            <v>316.94452999999999</v>
          </cell>
          <cell r="I942">
            <v>1090.65984</v>
          </cell>
        </row>
        <row r="943">
          <cell r="B943" t="str">
            <v>БЕЛАРУСЬ</v>
          </cell>
          <cell r="G943">
            <v>37.890999999999998</v>
          </cell>
          <cell r="I943">
            <v>112.45432</v>
          </cell>
        </row>
        <row r="944">
          <cell r="B944" t="str">
            <v>РОССИЯ</v>
          </cell>
          <cell r="G944">
            <v>279.05353000000002</v>
          </cell>
          <cell r="I944">
            <v>978.20551999999998</v>
          </cell>
        </row>
        <row r="945">
          <cell r="A945" t="str">
            <v>4816</v>
          </cell>
          <cell r="B945" t="str">
            <v>Бумага копировальная, самокопировальная и прочая копировальная или переводная бумага (кроме бумаги товарной позиции 4809), трафареты для копировальных аппаратов и офсетные пластины из бумаги, упакованные или не упакованные в коробки</v>
          </cell>
          <cell r="G945">
            <v>0.223</v>
          </cell>
          <cell r="I945">
            <v>0.96648999999999996</v>
          </cell>
        </row>
        <row r="946">
          <cell r="B946" t="str">
            <v>РОССИЯ</v>
          </cell>
          <cell r="G946">
            <v>0.223</v>
          </cell>
          <cell r="I946">
            <v>0.96648999999999996</v>
          </cell>
        </row>
        <row r="947">
          <cell r="A947" t="str">
            <v>4817</v>
          </cell>
          <cell r="B947" t="str">
            <v>Конверты, карточки для писем, почтовые открытки без рисунков и карточки для переписки, из бумаги или картона; коробки, сумки, футляры и компендиумы, из бумаги или картона, содержащие наборы бумажных канцелярских принадлежностей</v>
          </cell>
          <cell r="G947">
            <v>0.81223000000000001</v>
          </cell>
          <cell r="I947">
            <v>2.1915300000000002</v>
          </cell>
        </row>
        <row r="948">
          <cell r="B948" t="str">
            <v>РОССИЯ</v>
          </cell>
          <cell r="G948">
            <v>0.81223000000000001</v>
          </cell>
          <cell r="I948">
            <v>2.1915300000000002</v>
          </cell>
        </row>
        <row r="949">
          <cell r="A949" t="str">
            <v>4818</v>
          </cell>
          <cell r="B949" t="str">
            <v>Бумага туалетная и аналогичная бумага, целлюлозная вата или полотно из целлюлозных волокон хозяйственно-бытового или санитарно-гигиенического назначения, в рулонах шириной не более 36 см или разрезанные по размеру или форме; носовые платки, косметически</v>
          </cell>
          <cell r="D949">
            <v>0.193</v>
          </cell>
          <cell r="F949">
            <v>0.17766000000000001</v>
          </cell>
          <cell r="G949">
            <v>1849.6650400000001</v>
          </cell>
          <cell r="I949">
            <v>1909.6794500000001</v>
          </cell>
        </row>
        <row r="950">
          <cell r="B950" t="str">
            <v>РОССИЯ</v>
          </cell>
          <cell r="D950">
            <v>0.193</v>
          </cell>
          <cell r="F950">
            <v>0.17766000000000001</v>
          </cell>
          <cell r="G950">
            <v>1849.6650400000001</v>
          </cell>
          <cell r="I950">
            <v>1909.6794500000001</v>
          </cell>
        </row>
        <row r="951">
          <cell r="A951" t="str">
            <v>4819</v>
          </cell>
          <cell r="B951" t="str">
            <v>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 м</v>
          </cell>
          <cell r="G951">
            <v>4928.25461</v>
          </cell>
          <cell r="I951">
            <v>4484.3824000000004</v>
          </cell>
        </row>
        <row r="952">
          <cell r="B952" t="str">
            <v>БЕЛАРУСЬ</v>
          </cell>
          <cell r="G952">
            <v>4.95</v>
          </cell>
          <cell r="I952">
            <v>28.928999999999998</v>
          </cell>
        </row>
        <row r="953">
          <cell r="B953" t="str">
            <v>РОССИЯ</v>
          </cell>
          <cell r="G953">
            <v>4923.3046100000001</v>
          </cell>
          <cell r="I953">
            <v>4455.4534000000003</v>
          </cell>
        </row>
        <row r="954">
          <cell r="A954" t="str">
            <v>4820</v>
          </cell>
          <cell r="B954" t="str">
            <v>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v>
          </cell>
          <cell r="G954">
            <v>100.11664</v>
          </cell>
          <cell r="I954">
            <v>211.96634</v>
          </cell>
        </row>
        <row r="955">
          <cell r="B955" t="str">
            <v>РОССИЯ</v>
          </cell>
          <cell r="G955">
            <v>100.11664</v>
          </cell>
          <cell r="I955">
            <v>211.96634</v>
          </cell>
        </row>
        <row r="956">
          <cell r="A956" t="str">
            <v>4821</v>
          </cell>
          <cell r="B956" t="str">
            <v>Ярлыки и этикетки всех видов, из бумаги или картона, напечатанные или ненапечатанные</v>
          </cell>
          <cell r="G956">
            <v>106.28301</v>
          </cell>
          <cell r="I956">
            <v>743.12995000000001</v>
          </cell>
        </row>
        <row r="957">
          <cell r="B957" t="str">
            <v>БЕЛАРУСЬ</v>
          </cell>
          <cell r="G957">
            <v>1.998</v>
          </cell>
          <cell r="I957">
            <v>12.958</v>
          </cell>
        </row>
        <row r="958">
          <cell r="B958" t="str">
            <v>РОССИЯ</v>
          </cell>
          <cell r="G958">
            <v>104.28501</v>
          </cell>
          <cell r="I958">
            <v>730.17195000000004</v>
          </cell>
        </row>
        <row r="959">
          <cell r="A959" t="str">
            <v>4822</v>
          </cell>
          <cell r="B959" t="str">
            <v>Бобины, катушки, шпули и аналогичные держатели, из бумажной массы, бумаги или картона (перфорированные или неперфорированные, армированные или неармированные)</v>
          </cell>
          <cell r="G959">
            <v>4.7640000000000002</v>
          </cell>
          <cell r="I959">
            <v>4.1764999999999999</v>
          </cell>
        </row>
        <row r="960">
          <cell r="B960" t="str">
            <v>РОССИЯ</v>
          </cell>
          <cell r="G960">
            <v>4.7640000000000002</v>
          </cell>
          <cell r="I960">
            <v>4.1764999999999999</v>
          </cell>
        </row>
        <row r="961">
          <cell r="A961" t="str">
            <v>4823</v>
          </cell>
          <cell r="B961" t="str">
            <v>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v>
          </cell>
          <cell r="D961">
            <v>0.3231</v>
          </cell>
          <cell r="F961">
            <v>0.49213000000000001</v>
          </cell>
          <cell r="G961">
            <v>1838.5708500000001</v>
          </cell>
          <cell r="I961">
            <v>1350.89221</v>
          </cell>
        </row>
        <row r="962">
          <cell r="B962" t="str">
            <v>БЕЛАРУСЬ</v>
          </cell>
          <cell r="G962">
            <v>1.1559999999999999</v>
          </cell>
          <cell r="I962">
            <v>3.2597100000000001</v>
          </cell>
        </row>
        <row r="963">
          <cell r="B963" t="str">
            <v>РОССИЯ</v>
          </cell>
          <cell r="D963">
            <v>0.3231</v>
          </cell>
          <cell r="F963">
            <v>0.49213000000000001</v>
          </cell>
          <cell r="G963">
            <v>1837.4148499999999</v>
          </cell>
          <cell r="I963">
            <v>1347.6324999999999</v>
          </cell>
        </row>
        <row r="964">
          <cell r="A964" t="str">
            <v>4901</v>
          </cell>
          <cell r="B964" t="str">
            <v>Печатные книги, брошюры, листовки и аналогичные печатные материалы, сброшюрованные или в виде отдельных листов</v>
          </cell>
          <cell r="G964">
            <v>10.713279999999999</v>
          </cell>
          <cell r="I964">
            <v>103.40635</v>
          </cell>
        </row>
        <row r="965">
          <cell r="B965" t="str">
            <v>РОССИЯ</v>
          </cell>
          <cell r="G965">
            <v>10.713279999999999</v>
          </cell>
          <cell r="I965">
            <v>103.40635</v>
          </cell>
        </row>
        <row r="966">
          <cell r="A966" t="str">
            <v>4902</v>
          </cell>
          <cell r="B966" t="str">
            <v>Газеты, журналы и прочие периодические издания, иллюстрированные или неиллюстрированные, содержащие или не содержащие рекламный материал</v>
          </cell>
          <cell r="G966">
            <v>1.3411999999999999</v>
          </cell>
          <cell r="I966">
            <v>2.5685099999999998</v>
          </cell>
        </row>
        <row r="967">
          <cell r="B967" t="str">
            <v>РОССИЯ</v>
          </cell>
          <cell r="G967">
            <v>1.3411999999999999</v>
          </cell>
          <cell r="I967">
            <v>2.5685099999999998</v>
          </cell>
        </row>
        <row r="968">
          <cell r="A968" t="str">
            <v>4903</v>
          </cell>
          <cell r="B968" t="str">
            <v>Книги-картинки, книги для рисования или для раскрашивания, детские</v>
          </cell>
          <cell r="G968">
            <v>4.2233000000000001</v>
          </cell>
          <cell r="I968">
            <v>34.472679999999997</v>
          </cell>
        </row>
        <row r="969">
          <cell r="B969" t="str">
            <v>РОССИЯ</v>
          </cell>
          <cell r="G969">
            <v>4.2233000000000001</v>
          </cell>
          <cell r="I969">
            <v>34.472679999999997</v>
          </cell>
        </row>
        <row r="970">
          <cell r="A970" t="str">
            <v>4905</v>
          </cell>
          <cell r="B970" t="str">
            <v>Карты географические и гидрографические или аналогичные карты всех видов, включая атласы, настенные карты, топографические планы и глобусы, отпечатанные</v>
          </cell>
          <cell r="G970">
            <v>0.2422</v>
          </cell>
          <cell r="I970">
            <v>2.2267000000000001</v>
          </cell>
        </row>
        <row r="971">
          <cell r="B971" t="str">
            <v>РОССИЯ</v>
          </cell>
          <cell r="G971">
            <v>0.2422</v>
          </cell>
          <cell r="I971">
            <v>2.2267000000000001</v>
          </cell>
        </row>
        <row r="972">
          <cell r="A972" t="str">
            <v>4908</v>
          </cell>
          <cell r="B972" t="str">
            <v>Картинки переводные (декалькомания)</v>
          </cell>
          <cell r="G972">
            <v>7.9000000000000001E-4</v>
          </cell>
          <cell r="I972">
            <v>2.2880000000000001E-2</v>
          </cell>
        </row>
        <row r="973">
          <cell r="B973" t="str">
            <v>РОССИЯ</v>
          </cell>
          <cell r="G973">
            <v>7.9000000000000001E-4</v>
          </cell>
          <cell r="I973">
            <v>2.2880000000000001E-2</v>
          </cell>
        </row>
        <row r="974">
          <cell r="A974" t="str">
            <v>4909</v>
          </cell>
          <cell r="B974" t="str">
            <v>Открытки почтовые печатные или иллюстриров.; поздравительные, пригласительные и аналог. Карточки, иллюстриров. Или неиллюстрированные, с конвертами или без конвертов, с украшениями или без украшений</v>
          </cell>
          <cell r="G974">
            <v>0.19364999999999999</v>
          </cell>
          <cell r="I974">
            <v>0.70582</v>
          </cell>
        </row>
        <row r="975">
          <cell r="B975" t="str">
            <v>РОССИЯ</v>
          </cell>
          <cell r="G975">
            <v>0.19364999999999999</v>
          </cell>
          <cell r="I975">
            <v>0.70582</v>
          </cell>
        </row>
        <row r="976">
          <cell r="A976" t="str">
            <v>4910</v>
          </cell>
          <cell r="B976" t="str">
            <v>Печатные календари всех видов, включая отрывные</v>
          </cell>
          <cell r="G976">
            <v>0.22827</v>
          </cell>
          <cell r="I976">
            <v>2.0508299999999999</v>
          </cell>
        </row>
        <row r="977">
          <cell r="B977" t="str">
            <v>РОССИЯ</v>
          </cell>
          <cell r="G977">
            <v>0.22827</v>
          </cell>
          <cell r="I977">
            <v>2.0508299999999999</v>
          </cell>
        </row>
        <row r="978">
          <cell r="A978" t="str">
            <v>4911</v>
          </cell>
          <cell r="B978" t="str">
            <v>Прочая печатная продукция, включая печатные репродукции и фотографии</v>
          </cell>
          <cell r="D978">
            <v>0.3367</v>
          </cell>
          <cell r="F978">
            <v>0.47083000000000003</v>
          </cell>
          <cell r="G978">
            <v>9.34971</v>
          </cell>
          <cell r="I978">
            <v>143.06795</v>
          </cell>
        </row>
        <row r="979">
          <cell r="B979" t="str">
            <v>БЕЛАРУСЬ</v>
          </cell>
          <cell r="G979">
            <v>0.15107000000000001</v>
          </cell>
          <cell r="I979">
            <v>0.33174999999999999</v>
          </cell>
        </row>
        <row r="980">
          <cell r="B980" t="str">
            <v>РОССИЯ</v>
          </cell>
          <cell r="D980">
            <v>0.3367</v>
          </cell>
          <cell r="F980">
            <v>0.47083000000000003</v>
          </cell>
          <cell r="G980">
            <v>9.1986399999999993</v>
          </cell>
          <cell r="I980">
            <v>142.7362</v>
          </cell>
        </row>
        <row r="981">
          <cell r="A981" t="str">
            <v>5007</v>
          </cell>
          <cell r="B981" t="str">
            <v>Ткани из шелковых нитей или из шелковых отходов</v>
          </cell>
          <cell r="C981" t="str">
            <v>Квадратный метр</v>
          </cell>
          <cell r="G981">
            <v>0.37</v>
          </cell>
          <cell r="H981">
            <v>1031</v>
          </cell>
          <cell r="I981">
            <v>3.21733</v>
          </cell>
        </row>
        <row r="982">
          <cell r="B982" t="str">
            <v>РОССИЯ</v>
          </cell>
          <cell r="G982">
            <v>0.37</v>
          </cell>
          <cell r="H982">
            <v>1031</v>
          </cell>
          <cell r="I982">
            <v>3.21733</v>
          </cell>
        </row>
        <row r="983">
          <cell r="A983" t="str">
            <v>5111</v>
          </cell>
          <cell r="B983" t="str">
            <v>Ткани из шерстяной пряжи аппаратного прядения или пряжи аппаратного прядения из тонкого волоса животных</v>
          </cell>
          <cell r="C983" t="str">
            <v>Квадратный метр</v>
          </cell>
          <cell r="G983">
            <v>0.2752</v>
          </cell>
          <cell r="H983">
            <v>891.9</v>
          </cell>
          <cell r="I983">
            <v>3.6021299999999998</v>
          </cell>
        </row>
        <row r="984">
          <cell r="B984" t="str">
            <v>РОССИЯ</v>
          </cell>
          <cell r="G984">
            <v>0.2752</v>
          </cell>
          <cell r="H984">
            <v>891.9</v>
          </cell>
          <cell r="I984">
            <v>3.6021299999999998</v>
          </cell>
        </row>
        <row r="985">
          <cell r="A985" t="str">
            <v>5112</v>
          </cell>
          <cell r="B985" t="str">
            <v>Ткани из шерстяной пряжи гребенного прядения или пряжи гребенного прядения из тонкого волоса животных</v>
          </cell>
          <cell r="C985" t="str">
            <v>Квадратный метр</v>
          </cell>
          <cell r="G985">
            <v>0.21</v>
          </cell>
          <cell r="H985">
            <v>750</v>
          </cell>
          <cell r="I985">
            <v>5.9724599999999999</v>
          </cell>
        </row>
        <row r="986">
          <cell r="B986" t="str">
            <v>РОССИЯ</v>
          </cell>
          <cell r="G986">
            <v>0.21</v>
          </cell>
          <cell r="H986">
            <v>750</v>
          </cell>
          <cell r="I986">
            <v>5.9724599999999999</v>
          </cell>
        </row>
        <row r="987">
          <cell r="A987" t="str">
            <v>5204</v>
          </cell>
          <cell r="B987" t="str">
            <v>Нитки хлопчатобумажные швейные, расфасованные или не расфасованные для розничной продажи</v>
          </cell>
          <cell r="G987">
            <v>3.049E-2</v>
          </cell>
          <cell r="I987">
            <v>0.76832999999999996</v>
          </cell>
        </row>
        <row r="988">
          <cell r="B988" t="str">
            <v>РОССИЯ</v>
          </cell>
          <cell r="G988">
            <v>3.049E-2</v>
          </cell>
          <cell r="I988">
            <v>0.76832999999999996</v>
          </cell>
        </row>
        <row r="989">
          <cell r="A989" t="str">
            <v>5207</v>
          </cell>
          <cell r="B989" t="str">
            <v>Пряжа хлопчатобумажная (кроме швейных ниток), расфасованная для розничной продажи</v>
          </cell>
          <cell r="G989">
            <v>7.8799999999999999E-3</v>
          </cell>
          <cell r="I989">
            <v>0.105</v>
          </cell>
        </row>
        <row r="990">
          <cell r="B990" t="str">
            <v>РОССИЯ</v>
          </cell>
          <cell r="G990">
            <v>7.8799999999999999E-3</v>
          </cell>
          <cell r="I990">
            <v>0.105</v>
          </cell>
        </row>
        <row r="991">
          <cell r="A991" t="str">
            <v>5208</v>
          </cell>
          <cell r="B991" t="str">
            <v>Ткани хлопчатобумажные, содержащие 85 мас.% или более хлопковых волокон, с поверхностной плотностью не более 200 г/м2</v>
          </cell>
          <cell r="C991" t="str">
            <v>Квадратный метр</v>
          </cell>
          <cell r="G991">
            <v>25.839549999999999</v>
          </cell>
          <cell r="H991">
            <v>187918.9</v>
          </cell>
          <cell r="I991">
            <v>151.58054999999999</v>
          </cell>
        </row>
        <row r="992">
          <cell r="B992" t="str">
            <v>РОССИЯ</v>
          </cell>
          <cell r="G992">
            <v>25.839549999999999</v>
          </cell>
          <cell r="H992">
            <v>187918.9</v>
          </cell>
          <cell r="I992">
            <v>151.58054999999999</v>
          </cell>
        </row>
        <row r="993">
          <cell r="A993" t="str">
            <v>5209</v>
          </cell>
          <cell r="B993" t="str">
            <v>Ткани хлопчатобумажные, содержащие 85 мас.% или более хлопковых волокон, с поверхностной плотностью более 200 г/м2</v>
          </cell>
          <cell r="C993" t="str">
            <v>Квадратный метр</v>
          </cell>
          <cell r="D993">
            <v>10.852</v>
          </cell>
          <cell r="E993">
            <v>18230</v>
          </cell>
          <cell r="F993">
            <v>38.19</v>
          </cell>
          <cell r="G993">
            <v>7.2021100000000002</v>
          </cell>
          <cell r="H993">
            <v>27403</v>
          </cell>
          <cell r="I993">
            <v>56.756529999999998</v>
          </cell>
        </row>
        <row r="994">
          <cell r="B994" t="str">
            <v>РОССИЯ</v>
          </cell>
          <cell r="D994">
            <v>10.852</v>
          </cell>
          <cell r="E994">
            <v>18230</v>
          </cell>
          <cell r="F994">
            <v>38.19</v>
          </cell>
          <cell r="G994">
            <v>7.2021100000000002</v>
          </cell>
          <cell r="H994">
            <v>27403</v>
          </cell>
          <cell r="I994">
            <v>56.756529999999998</v>
          </cell>
        </row>
        <row r="995">
          <cell r="A995" t="str">
            <v>5211</v>
          </cell>
          <cell r="B995"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v>
          </cell>
          <cell r="C995" t="str">
            <v>Квадратный метр</v>
          </cell>
          <cell r="G995">
            <v>3.3273999999999999</v>
          </cell>
          <cell r="H995">
            <v>9598</v>
          </cell>
          <cell r="I995">
            <v>24.443650000000002</v>
          </cell>
        </row>
        <row r="996">
          <cell r="B996" t="str">
            <v>РОССИЯ</v>
          </cell>
          <cell r="G996">
            <v>3.3273999999999999</v>
          </cell>
          <cell r="H996">
            <v>9598</v>
          </cell>
          <cell r="I996">
            <v>24.443650000000002</v>
          </cell>
        </row>
        <row r="997">
          <cell r="A997" t="str">
            <v>5212</v>
          </cell>
          <cell r="B997" t="str">
            <v>Ткани хлопчатобумажные прочие</v>
          </cell>
          <cell r="C997" t="str">
            <v>Квадратный метр</v>
          </cell>
          <cell r="G997">
            <v>0.877</v>
          </cell>
          <cell r="H997">
            <v>1940</v>
          </cell>
          <cell r="I997">
            <v>3.7170100000000001</v>
          </cell>
        </row>
        <row r="998">
          <cell r="B998" t="str">
            <v>РОССИЯ</v>
          </cell>
          <cell r="G998">
            <v>0.877</v>
          </cell>
          <cell r="H998">
            <v>1940</v>
          </cell>
          <cell r="I998">
            <v>3.7170100000000001</v>
          </cell>
        </row>
        <row r="999">
          <cell r="A999" t="str">
            <v>5301</v>
          </cell>
          <cell r="B999" t="str">
            <v>Лен-сырец или лен обработанный, но не подвергнутый прядению; очесы и отходы льна (включая прядильные отходы и расщипанное сырье)</v>
          </cell>
          <cell r="D999">
            <v>6</v>
          </cell>
          <cell r="F999">
            <v>2.7856200000000002</v>
          </cell>
          <cell r="G999">
            <v>0.15603</v>
          </cell>
          <cell r="I999">
            <v>0.95628000000000002</v>
          </cell>
        </row>
        <row r="1000">
          <cell r="B1000" t="str">
            <v>РОССИЯ</v>
          </cell>
          <cell r="D1000">
            <v>6</v>
          </cell>
          <cell r="F1000">
            <v>2.7856200000000002</v>
          </cell>
          <cell r="G1000">
            <v>0.15603</v>
          </cell>
          <cell r="I1000">
            <v>0.95628000000000002</v>
          </cell>
        </row>
        <row r="1001">
          <cell r="A1001" t="str">
            <v>5305</v>
          </cell>
          <cell r="B1001" t="str">
            <v>Волокно кокосового ореха,абаки,рами и другие растительные текстильные волокна</v>
          </cell>
          <cell r="G1001">
            <v>5.5E-2</v>
          </cell>
          <cell r="I1001">
            <v>0.15</v>
          </cell>
        </row>
        <row r="1002">
          <cell r="B1002" t="str">
            <v>РОССИЯ</v>
          </cell>
          <cell r="G1002">
            <v>5.5E-2</v>
          </cell>
          <cell r="I1002">
            <v>0.15</v>
          </cell>
        </row>
        <row r="1003">
          <cell r="A1003" t="str">
            <v>5306</v>
          </cell>
          <cell r="B1003" t="str">
            <v>Пряжа льняная</v>
          </cell>
          <cell r="G1003">
            <v>5.3350000000000002E-2</v>
          </cell>
          <cell r="I1003">
            <v>0.30410999999999999</v>
          </cell>
        </row>
        <row r="1004">
          <cell r="B1004" t="str">
            <v>РОССИЯ</v>
          </cell>
          <cell r="G1004">
            <v>5.3350000000000002E-2</v>
          </cell>
          <cell r="I1004">
            <v>0.30410999999999999</v>
          </cell>
        </row>
        <row r="1005">
          <cell r="A1005" t="str">
            <v>5309</v>
          </cell>
          <cell r="B1005" t="str">
            <v>Ткани льняные</v>
          </cell>
          <cell r="C1005" t="str">
            <v>Квадратный метр</v>
          </cell>
          <cell r="G1005">
            <v>0.27398</v>
          </cell>
          <cell r="H1005">
            <v>1186.8</v>
          </cell>
          <cell r="I1005">
            <v>1.8574600000000001</v>
          </cell>
        </row>
        <row r="1006">
          <cell r="B1006" t="str">
            <v>БЕЛАРУСЬ</v>
          </cell>
          <cell r="G1006">
            <v>8.4180000000000005E-2</v>
          </cell>
          <cell r="H1006">
            <v>360</v>
          </cell>
          <cell r="I1006">
            <v>1.0377000000000001</v>
          </cell>
        </row>
        <row r="1007">
          <cell r="B1007" t="str">
            <v>РОССИЯ</v>
          </cell>
          <cell r="G1007">
            <v>0.1898</v>
          </cell>
          <cell r="H1007">
            <v>826.8</v>
          </cell>
          <cell r="I1007">
            <v>0.81976000000000004</v>
          </cell>
        </row>
        <row r="1008">
          <cell r="A1008" t="str">
            <v>5310</v>
          </cell>
          <cell r="B1008" t="str">
            <v>Ткани из джутовых волокон или других текстильных лубяных волокон товарной позиции 5303</v>
          </cell>
          <cell r="C1008" t="str">
            <v>Квадратный метр</v>
          </cell>
          <cell r="G1008">
            <v>0.13400000000000001</v>
          </cell>
          <cell r="H1008">
            <v>800</v>
          </cell>
          <cell r="I1008">
            <v>0.71082000000000001</v>
          </cell>
        </row>
        <row r="1009">
          <cell r="B1009" t="str">
            <v>РОССИЯ</v>
          </cell>
          <cell r="G1009">
            <v>0.13400000000000001</v>
          </cell>
          <cell r="H1009">
            <v>800</v>
          </cell>
          <cell r="I1009">
            <v>0.71082000000000001</v>
          </cell>
        </row>
        <row r="1010">
          <cell r="A1010" t="str">
            <v>5401</v>
          </cell>
          <cell r="B1010" t="str">
            <v>Нитки швейные из химических нитей, расфасованные или не расфасованные для розничной продажи</v>
          </cell>
          <cell r="G1010">
            <v>1.58663</v>
          </cell>
          <cell r="I1010">
            <v>14.73371</v>
          </cell>
        </row>
        <row r="1011">
          <cell r="B1011" t="str">
            <v>РОССИЯ</v>
          </cell>
          <cell r="G1011">
            <v>1.58663</v>
          </cell>
          <cell r="I1011">
            <v>14.73371</v>
          </cell>
        </row>
        <row r="1012">
          <cell r="A1012" t="str">
            <v>5402</v>
          </cell>
          <cell r="B1012"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v>
          </cell>
          <cell r="G1012">
            <v>119.08575</v>
          </cell>
          <cell r="I1012">
            <v>298.34089</v>
          </cell>
        </row>
        <row r="1013">
          <cell r="B1013" t="str">
            <v>БЕЛАРУСЬ</v>
          </cell>
          <cell r="G1013">
            <v>0.4516</v>
          </cell>
          <cell r="I1013">
            <v>0.81499999999999995</v>
          </cell>
        </row>
        <row r="1014">
          <cell r="B1014" t="str">
            <v>РОССИЯ</v>
          </cell>
          <cell r="G1014">
            <v>118.63415000000001</v>
          </cell>
          <cell r="I1014">
            <v>297.52589</v>
          </cell>
        </row>
        <row r="1015">
          <cell r="A1015" t="str">
            <v>5404</v>
          </cell>
          <cell r="B1015" t="str">
            <v>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v>
          </cell>
          <cell r="G1015">
            <v>2.9000000000000001E-2</v>
          </cell>
          <cell r="I1015">
            <v>0.61599999999999999</v>
          </cell>
        </row>
        <row r="1016">
          <cell r="B1016" t="str">
            <v>РОССИЯ</v>
          </cell>
          <cell r="G1016">
            <v>2.9000000000000001E-2</v>
          </cell>
          <cell r="I1016">
            <v>0.61599999999999999</v>
          </cell>
        </row>
        <row r="1017">
          <cell r="A1017" t="str">
            <v>5407</v>
          </cell>
          <cell r="B1017" t="str">
            <v>Ткани из синтетических комплексных нитей, включая ткани, изготавливаемые из материалов товарной позиции 5404</v>
          </cell>
          <cell r="C1017" t="str">
            <v>Квадратный метр</v>
          </cell>
          <cell r="D1017">
            <v>1.752</v>
          </cell>
          <cell r="E1017">
            <v>5943</v>
          </cell>
          <cell r="F1017">
            <v>10.664999999999999</v>
          </cell>
          <cell r="G1017">
            <v>5.4025100000000004</v>
          </cell>
          <cell r="H1017">
            <v>40707.9</v>
          </cell>
          <cell r="I1017">
            <v>39.049819999999997</v>
          </cell>
        </row>
        <row r="1018">
          <cell r="B1018" t="str">
            <v>РОССИЯ</v>
          </cell>
          <cell r="D1018">
            <v>1.752</v>
          </cell>
          <cell r="E1018">
            <v>5943</v>
          </cell>
          <cell r="F1018">
            <v>10.664999999999999</v>
          </cell>
          <cell r="G1018">
            <v>5.4025100000000004</v>
          </cell>
          <cell r="H1018">
            <v>40707.9</v>
          </cell>
          <cell r="I1018">
            <v>39.049819999999997</v>
          </cell>
        </row>
        <row r="1019">
          <cell r="A1019" t="str">
            <v>5408</v>
          </cell>
          <cell r="B1019" t="str">
            <v>Ткани из искусственных комплексных нитей, включая ткани, изготавливаемые из материалов товарной позиции 5405</v>
          </cell>
          <cell r="C1019" t="str">
            <v>Квадратный метр</v>
          </cell>
          <cell r="G1019">
            <v>0.10199999999999999</v>
          </cell>
          <cell r="H1019">
            <v>2641.3</v>
          </cell>
          <cell r="I1019">
            <v>2.8921800000000002</v>
          </cell>
        </row>
        <row r="1020">
          <cell r="B1020" t="str">
            <v>РОССИЯ</v>
          </cell>
          <cell r="G1020">
            <v>0.10199999999999999</v>
          </cell>
          <cell r="H1020">
            <v>2641.3</v>
          </cell>
          <cell r="I1020">
            <v>2.8921800000000002</v>
          </cell>
        </row>
        <row r="1021">
          <cell r="A1021" t="str">
            <v>5503</v>
          </cell>
          <cell r="B1021" t="str">
            <v>Волокна синтетические, не подвергнутые кардо-, гребнечесанию или другой подготовке для прядения</v>
          </cell>
          <cell r="G1021">
            <v>461.04933</v>
          </cell>
          <cell r="I1021">
            <v>612.38951999999995</v>
          </cell>
        </row>
        <row r="1022">
          <cell r="B1022" t="str">
            <v>РОССИЯ</v>
          </cell>
          <cell r="G1022">
            <v>461.04933</v>
          </cell>
          <cell r="I1022">
            <v>612.38951999999995</v>
          </cell>
        </row>
        <row r="1023">
          <cell r="A1023" t="str">
            <v>5506</v>
          </cell>
          <cell r="B1023" t="str">
            <v>Волокна синтетические, подвергнутые кардо-, гребнечесанию или другой подготовке для прядения</v>
          </cell>
          <cell r="G1023">
            <v>168.44399999999999</v>
          </cell>
          <cell r="I1023">
            <v>193.24</v>
          </cell>
        </row>
        <row r="1024">
          <cell r="B1024" t="str">
            <v>РОССИЯ</v>
          </cell>
          <cell r="G1024">
            <v>168.44399999999999</v>
          </cell>
          <cell r="I1024">
            <v>193.24</v>
          </cell>
        </row>
        <row r="1025">
          <cell r="A1025" t="str">
            <v>5509</v>
          </cell>
          <cell r="B1025" t="str">
            <v>Пряжа из синтетических волокон (кроме швейных ниток), не расфасованная для розничной продажи</v>
          </cell>
          <cell r="G1025">
            <v>36.617400000000004</v>
          </cell>
          <cell r="I1025">
            <v>343.66127</v>
          </cell>
        </row>
        <row r="1026">
          <cell r="B1026" t="str">
            <v>БЕЛАРУСЬ</v>
          </cell>
          <cell r="G1026">
            <v>36.617400000000004</v>
          </cell>
          <cell r="I1026">
            <v>343.66127</v>
          </cell>
        </row>
        <row r="1027">
          <cell r="A1027" t="str">
            <v>5512</v>
          </cell>
          <cell r="B1027" t="str">
            <v>Ткани из синтетических волокон, содержащие 85 мас.% или более этих волокон</v>
          </cell>
          <cell r="C1027" t="str">
            <v>Квадратный метр</v>
          </cell>
          <cell r="G1027">
            <v>28.768799999999999</v>
          </cell>
          <cell r="H1027">
            <v>45898.8</v>
          </cell>
          <cell r="I1027">
            <v>85.139529999999993</v>
          </cell>
        </row>
        <row r="1028">
          <cell r="B1028" t="str">
            <v>РОССИЯ</v>
          </cell>
          <cell r="G1028">
            <v>28.768799999999999</v>
          </cell>
          <cell r="H1028">
            <v>45898.8</v>
          </cell>
          <cell r="I1028">
            <v>85.139529999999993</v>
          </cell>
        </row>
        <row r="1029">
          <cell r="A1029" t="str">
            <v>5513</v>
          </cell>
          <cell r="B1029"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v>
          </cell>
          <cell r="C1029" t="str">
            <v>Квадратный метр</v>
          </cell>
          <cell r="G1029">
            <v>0.88783999999999996</v>
          </cell>
          <cell r="H1029">
            <v>7348.9</v>
          </cell>
          <cell r="I1029">
            <v>7.6889399999999997</v>
          </cell>
        </row>
        <row r="1030">
          <cell r="B1030" t="str">
            <v>РОССИЯ</v>
          </cell>
          <cell r="G1030">
            <v>0.88783999999999996</v>
          </cell>
          <cell r="H1030">
            <v>7348.9</v>
          </cell>
          <cell r="I1030">
            <v>7.6889399999999997</v>
          </cell>
        </row>
        <row r="1031">
          <cell r="A1031" t="str">
            <v>5514</v>
          </cell>
          <cell r="B1031"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v>
          </cell>
          <cell r="C1031" t="str">
            <v>Квадратный метр</v>
          </cell>
          <cell r="G1031">
            <v>8.0028799999999993</v>
          </cell>
          <cell r="H1031">
            <v>38812</v>
          </cell>
          <cell r="I1031">
            <v>30.28989</v>
          </cell>
        </row>
        <row r="1032">
          <cell r="B1032" t="str">
            <v>РОССИЯ</v>
          </cell>
          <cell r="G1032">
            <v>8.0028799999999993</v>
          </cell>
          <cell r="H1032">
            <v>38812</v>
          </cell>
          <cell r="I1032">
            <v>30.28989</v>
          </cell>
        </row>
        <row r="1033">
          <cell r="A1033" t="str">
            <v>5515</v>
          </cell>
          <cell r="B1033" t="str">
            <v>Ткани из синтетических волокон прочие</v>
          </cell>
          <cell r="C1033" t="str">
            <v>Квадратный метр</v>
          </cell>
          <cell r="G1033">
            <v>2.8636200000000001</v>
          </cell>
          <cell r="H1033">
            <v>17189.3</v>
          </cell>
          <cell r="I1033">
            <v>30.270009999999999</v>
          </cell>
        </row>
        <row r="1034">
          <cell r="B1034" t="str">
            <v>КЫРГЫЗСТАH</v>
          </cell>
          <cell r="G1034">
            <v>0.38469999999999999</v>
          </cell>
          <cell r="H1034">
            <v>3847</v>
          </cell>
          <cell r="I1034">
            <v>0.78581000000000001</v>
          </cell>
        </row>
        <row r="1035">
          <cell r="B1035" t="str">
            <v>РОССИЯ</v>
          </cell>
          <cell r="G1035">
            <v>2.47892</v>
          </cell>
          <cell r="H1035">
            <v>13342.3</v>
          </cell>
          <cell r="I1035">
            <v>29.484200000000001</v>
          </cell>
        </row>
        <row r="1036">
          <cell r="A1036" t="str">
            <v>5516</v>
          </cell>
          <cell r="B1036" t="str">
            <v>Ткани из искусственных волокон</v>
          </cell>
          <cell r="C1036" t="str">
            <v>Квадратный метр</v>
          </cell>
          <cell r="G1036">
            <v>0.12784999999999999</v>
          </cell>
          <cell r="H1036">
            <v>567.6</v>
          </cell>
          <cell r="I1036">
            <v>1.46021</v>
          </cell>
        </row>
        <row r="1037">
          <cell r="B1037" t="str">
            <v>РОССИЯ</v>
          </cell>
          <cell r="G1037">
            <v>0.12784999999999999</v>
          </cell>
          <cell r="H1037">
            <v>567.6</v>
          </cell>
          <cell r="I1037">
            <v>1.46021</v>
          </cell>
        </row>
        <row r="1038">
          <cell r="A1038" t="str">
            <v>5601</v>
          </cell>
          <cell r="B1038" t="str">
            <v>Вата из текстильных материалов и изделия из нее; текстильные волокна, не превышающие по длине 5 мм (пух), текстильная пыль и узелки</v>
          </cell>
          <cell r="G1038">
            <v>19.220680000000002</v>
          </cell>
          <cell r="I1038">
            <v>53.572769999999998</v>
          </cell>
        </row>
        <row r="1039">
          <cell r="B1039" t="str">
            <v>БЕЛАРУСЬ</v>
          </cell>
          <cell r="G1039">
            <v>3.3239999999999999E-2</v>
          </cell>
          <cell r="I1039">
            <v>0.20921999999999999</v>
          </cell>
        </row>
        <row r="1040">
          <cell r="B1040" t="str">
            <v>РОССИЯ</v>
          </cell>
          <cell r="G1040">
            <v>19.187439999999999</v>
          </cell>
          <cell r="I1040">
            <v>53.363549999999996</v>
          </cell>
        </row>
        <row r="1041">
          <cell r="A1041" t="str">
            <v>5602</v>
          </cell>
          <cell r="B1041" t="str">
            <v>Войлок или фетр, пропитанные или непропитанные, с покрытием или без покрытия, дублированные или недублированные</v>
          </cell>
          <cell r="D1041">
            <v>0.60419999999999996</v>
          </cell>
          <cell r="F1041">
            <v>1.0887199999999999</v>
          </cell>
          <cell r="G1041">
            <v>15.598890000000001</v>
          </cell>
          <cell r="I1041">
            <v>34.862409999999997</v>
          </cell>
        </row>
        <row r="1042">
          <cell r="B1042" t="str">
            <v>БЕЛАРУСЬ</v>
          </cell>
          <cell r="G1042">
            <v>0.15</v>
          </cell>
          <cell r="I1042">
            <v>0.55300000000000005</v>
          </cell>
        </row>
        <row r="1043">
          <cell r="B1043" t="str">
            <v>РОССИЯ</v>
          </cell>
          <cell r="D1043">
            <v>0.60419999999999996</v>
          </cell>
          <cell r="F1043">
            <v>1.0887199999999999</v>
          </cell>
          <cell r="G1043">
            <v>15.44889</v>
          </cell>
          <cell r="I1043">
            <v>34.30941</v>
          </cell>
        </row>
        <row r="1044">
          <cell r="A1044" t="str">
            <v>5603</v>
          </cell>
          <cell r="B1044" t="str">
            <v>Нетканые материалы, пропитанные или непропитанные, с покрытием или без покрытия, дублированные или недублированные</v>
          </cell>
          <cell r="G1044">
            <v>269.41910999999999</v>
          </cell>
          <cell r="I1044">
            <v>491.55124000000001</v>
          </cell>
        </row>
        <row r="1045">
          <cell r="B1045" t="str">
            <v>БЕЛАРУСЬ</v>
          </cell>
          <cell r="G1045">
            <v>10.6</v>
          </cell>
          <cell r="I1045">
            <v>21.486999999999998</v>
          </cell>
        </row>
        <row r="1046">
          <cell r="B1046" t="str">
            <v>РОССИЯ</v>
          </cell>
          <cell r="G1046">
            <v>258.81911000000002</v>
          </cell>
          <cell r="I1046">
            <v>470.06423999999998</v>
          </cell>
        </row>
        <row r="1047">
          <cell r="A1047" t="str">
            <v>5604</v>
          </cell>
          <cell r="B1047" t="str">
            <v>Резиновые нить и шнур, с текстильным покрытием; текстильные нити, плоские и аналогичные нити товарной позиции 5404 или 5405, пропитанные, с покрытием или имеющие оболочку из резины или пластмассы</v>
          </cell>
          <cell r="G1047">
            <v>0.37103999999999998</v>
          </cell>
          <cell r="I1047">
            <v>7.5201200000000004</v>
          </cell>
        </row>
        <row r="1048">
          <cell r="B1048" t="str">
            <v>РОССИЯ</v>
          </cell>
          <cell r="G1048">
            <v>0.37103999999999998</v>
          </cell>
          <cell r="I1048">
            <v>7.5201200000000004</v>
          </cell>
        </row>
        <row r="1049">
          <cell r="A1049" t="str">
            <v>5607</v>
          </cell>
          <cell r="B1049" t="str">
            <v>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v>
          </cell>
          <cell r="G1049">
            <v>143.28552999999999</v>
          </cell>
          <cell r="I1049">
            <v>275.51197000000002</v>
          </cell>
        </row>
        <row r="1050">
          <cell r="B1050" t="str">
            <v>БЕЛАРУСЬ</v>
          </cell>
          <cell r="G1050">
            <v>5.1499999999999997E-2</v>
          </cell>
          <cell r="I1050">
            <v>0.43735000000000002</v>
          </cell>
        </row>
        <row r="1051">
          <cell r="B1051" t="str">
            <v>РОССИЯ</v>
          </cell>
          <cell r="G1051">
            <v>143.23402999999999</v>
          </cell>
          <cell r="I1051">
            <v>275.07461999999998</v>
          </cell>
        </row>
        <row r="1052">
          <cell r="A1052" t="str">
            <v>5608</v>
          </cell>
          <cell r="B1052" t="str">
            <v>Сетки и сети, плетеные из бечевок, веревок или канатов; готовые рыболовные сети и другие готовые сети, из текстильных материалов</v>
          </cell>
          <cell r="G1052">
            <v>7.41303</v>
          </cell>
          <cell r="I1052">
            <v>30.171530000000001</v>
          </cell>
        </row>
        <row r="1053">
          <cell r="B1053" t="str">
            <v>РОССИЯ</v>
          </cell>
          <cell r="G1053">
            <v>7.41303</v>
          </cell>
          <cell r="I1053">
            <v>30.171530000000001</v>
          </cell>
        </row>
        <row r="1054">
          <cell r="A1054" t="str">
            <v>5609</v>
          </cell>
          <cell r="B1054" t="str">
            <v>Изделия из нитей, лент и аналогичных нитей, указанных в тов. Поз. 5404, 5405, бечевка, шнуры, веревки или канаты, в другом месте не поименованные</v>
          </cell>
          <cell r="G1054">
            <v>4.6978099999999996</v>
          </cell>
          <cell r="I1054">
            <v>69.342560000000006</v>
          </cell>
        </row>
        <row r="1055">
          <cell r="B1055" t="str">
            <v>РОССИЯ</v>
          </cell>
          <cell r="G1055">
            <v>4.6978099999999996</v>
          </cell>
          <cell r="I1055">
            <v>69.342560000000006</v>
          </cell>
        </row>
        <row r="1056">
          <cell r="A1056" t="str">
            <v>5702</v>
          </cell>
          <cell r="B1056"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v>
          </cell>
          <cell r="C1056" t="str">
            <v>Квадратный метр</v>
          </cell>
          <cell r="G1056">
            <v>5.0000000000000001E-3</v>
          </cell>
          <cell r="H1056">
            <v>2</v>
          </cell>
          <cell r="I1056">
            <v>0.18944</v>
          </cell>
        </row>
        <row r="1057">
          <cell r="B1057" t="str">
            <v>РОССИЯ</v>
          </cell>
          <cell r="G1057">
            <v>5.0000000000000001E-3</v>
          </cell>
          <cell r="H1057">
            <v>2</v>
          </cell>
          <cell r="I1057">
            <v>0.18944</v>
          </cell>
        </row>
        <row r="1058">
          <cell r="A1058" t="str">
            <v>5703</v>
          </cell>
          <cell r="B1058" t="str">
            <v>Ковры и прочие текстильные напольные покрытия тафтинговые, готовые или неготовые</v>
          </cell>
          <cell r="C1058" t="str">
            <v>Квадратный метр</v>
          </cell>
          <cell r="G1058">
            <v>1.9598599999999999</v>
          </cell>
          <cell r="H1058">
            <v>1517.2</v>
          </cell>
          <cell r="I1058">
            <v>7.4058999999999999</v>
          </cell>
        </row>
        <row r="1059">
          <cell r="B1059" t="str">
            <v>РОССИЯ</v>
          </cell>
          <cell r="G1059">
            <v>1.9598599999999999</v>
          </cell>
          <cell r="H1059">
            <v>1517.2</v>
          </cell>
          <cell r="I1059">
            <v>7.4058999999999999</v>
          </cell>
        </row>
        <row r="1060">
          <cell r="A1060" t="str">
            <v>5704</v>
          </cell>
          <cell r="B1060" t="str">
            <v>Ковры и прочие текстильные напольные покрытия из войлока, нетафтинговые или нефлокированные, готовые или неготовые</v>
          </cell>
          <cell r="C1060" t="str">
            <v>Квадратный метр</v>
          </cell>
          <cell r="G1060">
            <v>0.16439999999999999</v>
          </cell>
          <cell r="H1060">
            <v>350</v>
          </cell>
          <cell r="I1060">
            <v>0.64983000000000002</v>
          </cell>
        </row>
        <row r="1061">
          <cell r="B1061" t="str">
            <v>РОССИЯ</v>
          </cell>
          <cell r="G1061">
            <v>0.16439999999999999</v>
          </cell>
          <cell r="H1061">
            <v>350</v>
          </cell>
          <cell r="I1061">
            <v>0.64983000000000002</v>
          </cell>
        </row>
        <row r="1062">
          <cell r="A1062" t="str">
            <v>5705</v>
          </cell>
          <cell r="B1062" t="str">
            <v>Ковры и текстильные напольные покрытия прочие, отделанные или неотделанные</v>
          </cell>
          <cell r="C1062" t="str">
            <v>Квадратный метр</v>
          </cell>
          <cell r="G1062">
            <v>1.2538400000000001</v>
          </cell>
          <cell r="H1062">
            <v>904</v>
          </cell>
          <cell r="I1062">
            <v>5.5000499999999999</v>
          </cell>
        </row>
        <row r="1063">
          <cell r="B1063" t="str">
            <v>РОССИЯ</v>
          </cell>
          <cell r="G1063">
            <v>1.2538400000000001</v>
          </cell>
          <cell r="H1063">
            <v>904</v>
          </cell>
          <cell r="I1063">
            <v>5.5000499999999999</v>
          </cell>
        </row>
        <row r="1064">
          <cell r="A1064" t="str">
            <v>5801</v>
          </cell>
          <cell r="B1064" t="str">
            <v>Ткани ворсовые и ткани из синели, кроме тканей товарной позиции 5802 или 5806</v>
          </cell>
          <cell r="C1064" t="str">
            <v>Квадратный метр</v>
          </cell>
          <cell r="D1064">
            <v>0.28499999999999998</v>
          </cell>
          <cell r="E1064">
            <v>840</v>
          </cell>
          <cell r="F1064">
            <v>2.1429999999999998</v>
          </cell>
          <cell r="G1064">
            <v>1.7082299999999999</v>
          </cell>
          <cell r="H1064">
            <v>5829</v>
          </cell>
          <cell r="I1064">
            <v>12.707000000000001</v>
          </cell>
        </row>
        <row r="1065">
          <cell r="B1065" t="str">
            <v>РОССИЯ</v>
          </cell>
          <cell r="D1065">
            <v>0.28499999999999998</v>
          </cell>
          <cell r="E1065">
            <v>840</v>
          </cell>
          <cell r="F1065">
            <v>2.1429999999999998</v>
          </cell>
          <cell r="G1065">
            <v>1.7082299999999999</v>
          </cell>
          <cell r="H1065">
            <v>5829</v>
          </cell>
          <cell r="I1065">
            <v>12.707000000000001</v>
          </cell>
        </row>
        <row r="1066">
          <cell r="A1066" t="str">
            <v>5804</v>
          </cell>
          <cell r="B1066" t="str">
            <v>шілтер и прочие сетчатые полотна, за исключением тканых полотен, трикотажных полотен машинного или ручного вязания; кружева в куске, в лентах или в виде отдельных орнаментов, кроме полотен товарных позиций 6002 - 6006</v>
          </cell>
          <cell r="G1066">
            <v>0.12</v>
          </cell>
          <cell r="I1066">
            <v>1.927</v>
          </cell>
        </row>
        <row r="1067">
          <cell r="B1067" t="str">
            <v>РОССИЯ</v>
          </cell>
          <cell r="G1067">
            <v>0.12</v>
          </cell>
          <cell r="I1067">
            <v>1.927</v>
          </cell>
        </row>
        <row r="1068">
          <cell r="A1068" t="str">
            <v>5805</v>
          </cell>
          <cell r="B1068" t="str">
            <v>Тканные вручную гобелены типа гобеленов бельгийских, обьюссонских, бовэ и аналогичных гобеленов, вышитые иглой, готовые или неготовые</v>
          </cell>
          <cell r="G1068">
            <v>0.01</v>
          </cell>
          <cell r="I1068">
            <v>0.30299999999999999</v>
          </cell>
        </row>
        <row r="1069">
          <cell r="B1069" t="str">
            <v>РОССИЯ</v>
          </cell>
          <cell r="G1069">
            <v>0.01</v>
          </cell>
          <cell r="I1069">
            <v>0.30299999999999999</v>
          </cell>
        </row>
        <row r="1070">
          <cell r="A1070" t="str">
            <v>5806</v>
          </cell>
          <cell r="B1070" t="str">
            <v>Узкие ткани, кроме изделий товарной позиции 5807; узкие ткани безуточные, скрепленные склеиванием (болдюк)</v>
          </cell>
          <cell r="G1070">
            <v>2.3576100000000002</v>
          </cell>
          <cell r="I1070">
            <v>15.008520000000001</v>
          </cell>
        </row>
        <row r="1071">
          <cell r="B1071" t="str">
            <v>РОССИЯ</v>
          </cell>
          <cell r="G1071">
            <v>2.3576100000000002</v>
          </cell>
          <cell r="I1071">
            <v>15.008520000000001</v>
          </cell>
        </row>
        <row r="1072">
          <cell r="A1072" t="str">
            <v>5808</v>
          </cell>
          <cell r="B1072" t="str">
            <v>Тесьма плетеная в куске; отделочные материалы без вышивки в куске, кроме трикотажных машинного или ручного вязания; кисточки, помпоны и аналогичные изделия</v>
          </cell>
          <cell r="G1072">
            <v>5.8220000000000001E-2</v>
          </cell>
          <cell r="I1072">
            <v>0.55625000000000002</v>
          </cell>
        </row>
        <row r="1073">
          <cell r="B1073" t="str">
            <v>РОССИЯ</v>
          </cell>
          <cell r="G1073">
            <v>5.8220000000000001E-2</v>
          </cell>
          <cell r="I1073">
            <v>0.55625000000000002</v>
          </cell>
        </row>
        <row r="1074">
          <cell r="A1074" t="str">
            <v>5810</v>
          </cell>
          <cell r="B1074" t="str">
            <v>Вышивки в куске, в лентах или в виде отдельных орнаментов</v>
          </cell>
          <cell r="G1074">
            <v>1.2999999999999999E-4</v>
          </cell>
          <cell r="I1074">
            <v>0.21732000000000001</v>
          </cell>
        </row>
        <row r="1075">
          <cell r="B1075" t="str">
            <v>РОССИЯ</v>
          </cell>
          <cell r="G1075">
            <v>1.2999999999999999E-4</v>
          </cell>
          <cell r="I1075">
            <v>0.21732000000000001</v>
          </cell>
        </row>
        <row r="1076">
          <cell r="A1076" t="str">
            <v>5811</v>
          </cell>
          <cell r="B1076" t="str">
            <v>Стеганые текстильные материалы в куске, состоящие из одного или нескольких слоев текстильных материалов, соединенных с мягким слоем прошиванием или другими способом, кроме вышивок из тов. Поз. 5810</v>
          </cell>
          <cell r="C1076" t="str">
            <v>Квадратный метр</v>
          </cell>
          <cell r="G1076">
            <v>0.68110000000000004</v>
          </cell>
          <cell r="H1076">
            <v>1647.8</v>
          </cell>
          <cell r="I1076">
            <v>2.30769</v>
          </cell>
        </row>
        <row r="1077">
          <cell r="B1077" t="str">
            <v>БЕЛАРУСЬ</v>
          </cell>
          <cell r="G1077">
            <v>0.43</v>
          </cell>
          <cell r="H1077">
            <v>810</v>
          </cell>
          <cell r="I1077">
            <v>1.3418000000000001</v>
          </cell>
        </row>
        <row r="1078">
          <cell r="B1078" t="str">
            <v>РОССИЯ</v>
          </cell>
          <cell r="G1078">
            <v>0.25109999999999999</v>
          </cell>
          <cell r="H1078">
            <v>837.8</v>
          </cell>
          <cell r="I1078">
            <v>0.96589000000000003</v>
          </cell>
        </row>
        <row r="1079">
          <cell r="A1079" t="str">
            <v>5901</v>
          </cell>
          <cell r="B1079" t="str">
            <v>Текстильные материалы, просмоленные или накрахмаленные, используемые для изготовления книжных переплетов или аналогичных целей; калька; загрунтованный холст для живописи; бортовка и аналогичные жесткие текстильные материалы для каркасов шляп</v>
          </cell>
          <cell r="C1079" t="str">
            <v>Квадратный метр</v>
          </cell>
          <cell r="G1079">
            <v>0.30704999999999999</v>
          </cell>
          <cell r="H1079">
            <v>118</v>
          </cell>
          <cell r="I1079">
            <v>1.90811</v>
          </cell>
        </row>
        <row r="1080">
          <cell r="B1080" t="str">
            <v>РОССИЯ</v>
          </cell>
          <cell r="G1080">
            <v>0.30704999999999999</v>
          </cell>
          <cell r="H1080">
            <v>118</v>
          </cell>
          <cell r="I1080">
            <v>1.90811</v>
          </cell>
        </row>
        <row r="1081">
          <cell r="A1081" t="str">
            <v>5903</v>
          </cell>
          <cell r="B1081" t="str">
            <v>Текстильные материалы, пропитанные, с покрытием или дублированные пластмассами, кроме материалов товарной позиции 5902</v>
          </cell>
          <cell r="C1081" t="str">
            <v>Квадратный метр</v>
          </cell>
          <cell r="D1081">
            <v>0.58699999999999997</v>
          </cell>
          <cell r="E1081">
            <v>1728</v>
          </cell>
          <cell r="F1081">
            <v>2.7389999999999999</v>
          </cell>
          <cell r="G1081">
            <v>43.213799999999999</v>
          </cell>
          <cell r="H1081">
            <v>144047.29999999999</v>
          </cell>
          <cell r="I1081">
            <v>129.98002</v>
          </cell>
        </row>
        <row r="1082">
          <cell r="B1082" t="str">
            <v>РОССИЯ</v>
          </cell>
          <cell r="D1082">
            <v>0.58699999999999997</v>
          </cell>
          <cell r="E1082">
            <v>1728</v>
          </cell>
          <cell r="F1082">
            <v>2.7389999999999999</v>
          </cell>
          <cell r="G1082">
            <v>43.213799999999999</v>
          </cell>
          <cell r="H1082">
            <v>144047.29999999999</v>
          </cell>
          <cell r="I1082">
            <v>129.98002</v>
          </cell>
        </row>
        <row r="1083">
          <cell r="A1083" t="str">
            <v>5904</v>
          </cell>
          <cell r="B1083" t="str">
            <v>Линолеум, выкроенный или не выкроенный по форме; напольные покрытия на текстильной основе, выкроенные или не выкроенные по форме</v>
          </cell>
          <cell r="C1083" t="str">
            <v>Квадратный метр</v>
          </cell>
          <cell r="G1083">
            <v>0.17510000000000001</v>
          </cell>
          <cell r="H1083">
            <v>741.9</v>
          </cell>
          <cell r="I1083">
            <v>2.5312899999999998</v>
          </cell>
        </row>
        <row r="1084">
          <cell r="B1084" t="str">
            <v>РОССИЯ</v>
          </cell>
          <cell r="G1084">
            <v>0.17510000000000001</v>
          </cell>
          <cell r="H1084">
            <v>741.9</v>
          </cell>
          <cell r="I1084">
            <v>2.5312899999999998</v>
          </cell>
        </row>
        <row r="1085">
          <cell r="A1085" t="str">
            <v>5906</v>
          </cell>
          <cell r="B1085" t="str">
            <v>Текстильные материалы прорезиненные, кроме материалов товарной позиции 5902</v>
          </cell>
          <cell r="G1085">
            <v>4.4268900000000002</v>
          </cell>
          <cell r="I1085">
            <v>18.909739999999999</v>
          </cell>
        </row>
        <row r="1086">
          <cell r="B1086" t="str">
            <v>РОССИЯ</v>
          </cell>
          <cell r="G1086">
            <v>4.4268900000000002</v>
          </cell>
          <cell r="I1086">
            <v>18.909739999999999</v>
          </cell>
        </row>
        <row r="1087">
          <cell r="A1087" t="str">
            <v>5907</v>
          </cell>
          <cell r="B1087" t="str">
            <v>Текстильные материалы, с покрытием или пропитанные другим способом; расписанные холсты для театральных декораций, художественных студий или аналогичные</v>
          </cell>
          <cell r="C1087" t="str">
            <v>Квадратный метр</v>
          </cell>
          <cell r="G1087">
            <v>7.0800000000000002E-2</v>
          </cell>
          <cell r="H1087">
            <v>254.1</v>
          </cell>
          <cell r="I1087">
            <v>0.95611999999999997</v>
          </cell>
        </row>
        <row r="1088">
          <cell r="B1088" t="str">
            <v>РОССИЯ</v>
          </cell>
          <cell r="G1088">
            <v>7.0800000000000002E-2</v>
          </cell>
          <cell r="H1088">
            <v>254.1</v>
          </cell>
          <cell r="I1088">
            <v>0.95611999999999997</v>
          </cell>
        </row>
        <row r="1089">
          <cell r="A1089" t="str">
            <v>5909</v>
          </cell>
          <cell r="B1089" t="str">
            <v>Шланги текстильные и аналогичные текстильные трубки с подкладкой, обшивкой или с принадлежностями из других материалов или без них</v>
          </cell>
          <cell r="G1089">
            <v>29.467469999999999</v>
          </cell>
          <cell r="I1089">
            <v>83.168109999999999</v>
          </cell>
        </row>
        <row r="1090">
          <cell r="B1090" t="str">
            <v>РОССИЯ</v>
          </cell>
          <cell r="G1090">
            <v>29.467469999999999</v>
          </cell>
          <cell r="I1090">
            <v>83.168109999999999</v>
          </cell>
        </row>
        <row r="1091">
          <cell r="A1091" t="str">
            <v>5910</v>
          </cell>
          <cell r="B1091" t="str">
            <v>Приводные ремни, конвейерные ленты или бельтинг, из текстил. Мат-лов, пропитанных или нет, с покрытием или без него, дублированных или нет полимер. Мат-ми или армирован. Металлом или проч. Мат-лом</v>
          </cell>
          <cell r="G1091">
            <v>11.92328</v>
          </cell>
          <cell r="I1091">
            <v>18.14855</v>
          </cell>
        </row>
        <row r="1092">
          <cell r="B1092" t="str">
            <v>БЕЛАРУСЬ</v>
          </cell>
          <cell r="G1092">
            <v>11.476000000000001</v>
          </cell>
          <cell r="I1092">
            <v>4.9071499999999997</v>
          </cell>
        </row>
        <row r="1093">
          <cell r="B1093" t="str">
            <v>РОССИЯ</v>
          </cell>
          <cell r="G1093">
            <v>0.44728000000000001</v>
          </cell>
          <cell r="I1093">
            <v>13.241400000000001</v>
          </cell>
        </row>
        <row r="1094">
          <cell r="A1094" t="str">
            <v>5911</v>
          </cell>
          <cell r="B1094" t="str">
            <v>Текстильные материалы и изделия для технических целей, упомянутые в примечании 7 к данной группе</v>
          </cell>
          <cell r="G1094">
            <v>23.657240000000002</v>
          </cell>
          <cell r="I1094">
            <v>324.89888999999999</v>
          </cell>
        </row>
        <row r="1095">
          <cell r="B1095" t="str">
            <v>БЕЛАРУСЬ</v>
          </cell>
          <cell r="G1095">
            <v>13.712</v>
          </cell>
          <cell r="I1095">
            <v>259.44438000000002</v>
          </cell>
        </row>
        <row r="1096">
          <cell r="B1096" t="str">
            <v>РОССИЯ</v>
          </cell>
          <cell r="G1096">
            <v>9.9452400000000001</v>
          </cell>
          <cell r="I1096">
            <v>65.454509999999999</v>
          </cell>
        </row>
        <row r="1097">
          <cell r="A1097" t="str">
            <v>6001</v>
          </cell>
          <cell r="B1097" t="str">
            <v>Ворсовые полотна, трикотажные машинного или ручного вязания, включая длинноворсовые полотна и махровые полотна</v>
          </cell>
          <cell r="D1097">
            <v>0.97699999999999998</v>
          </cell>
          <cell r="F1097">
            <v>4.8582000000000001</v>
          </cell>
          <cell r="G1097">
            <v>18.03809</v>
          </cell>
          <cell r="I1097">
            <v>94.446740000000005</v>
          </cell>
        </row>
        <row r="1098">
          <cell r="B1098" t="str">
            <v>РОССИЯ</v>
          </cell>
          <cell r="D1098">
            <v>0.97699999999999998</v>
          </cell>
          <cell r="F1098">
            <v>4.8582000000000001</v>
          </cell>
          <cell r="G1098">
            <v>18.03809</v>
          </cell>
          <cell r="I1098">
            <v>94.446740000000005</v>
          </cell>
        </row>
        <row r="1099">
          <cell r="A1099" t="str">
            <v>6002</v>
          </cell>
          <cell r="B1099" t="str">
            <v>Трикотажные полотна машинного или ручного вязания шириной не более 30 см, содержащие 5 мас.% или более эластомерных или резиновых нитей, кроме полотен товарной позиции 6001</v>
          </cell>
          <cell r="G1099">
            <v>1.7000000000000001E-2</v>
          </cell>
          <cell r="I1099">
            <v>0.12331</v>
          </cell>
        </row>
        <row r="1100">
          <cell r="B1100" t="str">
            <v>РОССИЯ</v>
          </cell>
          <cell r="G1100">
            <v>1.7000000000000001E-2</v>
          </cell>
          <cell r="I1100">
            <v>0.12331</v>
          </cell>
        </row>
        <row r="1101">
          <cell r="A1101" t="str">
            <v>6005</v>
          </cell>
          <cell r="B1101" t="str">
            <v>Полотна основовязаные (включая вязаные на трикотажных машинах для изготовления галунов), кроме трикотажных полотен товарных позиций 6001 - 6004</v>
          </cell>
          <cell r="G1101">
            <v>0.53947000000000001</v>
          </cell>
          <cell r="I1101">
            <v>3.9809999999999999</v>
          </cell>
        </row>
        <row r="1102">
          <cell r="B1102" t="str">
            <v>РОССИЯ</v>
          </cell>
          <cell r="G1102">
            <v>0.53947000000000001</v>
          </cell>
          <cell r="I1102">
            <v>3.9809999999999999</v>
          </cell>
        </row>
        <row r="1103">
          <cell r="A1103" t="str">
            <v>6006</v>
          </cell>
          <cell r="B1103" t="str">
            <v>Трикотажные полотна машинного или ручного вязания прочие</v>
          </cell>
          <cell r="G1103">
            <v>2.57</v>
          </cell>
          <cell r="I1103">
            <v>18.396000000000001</v>
          </cell>
        </row>
        <row r="1104">
          <cell r="B1104" t="str">
            <v>РОССИЯ</v>
          </cell>
          <cell r="G1104">
            <v>2.57</v>
          </cell>
          <cell r="I1104">
            <v>18.396000000000001</v>
          </cell>
        </row>
        <row r="1105">
          <cell r="A1105" t="str">
            <v>6101</v>
          </cell>
          <cell r="B1105" t="str">
            <v>Пальто, полупальто, накидки, плащи, куртки (включая лыжные), ветровки, штормовки и аналогичные изделия трикотажные машинного или ручного вязания, мужские или для мальчиков, кроме изделий товарной позиции 6103</v>
          </cell>
          <cell r="C1105" t="str">
            <v>Штука</v>
          </cell>
          <cell r="G1105">
            <v>0.79520000000000002</v>
          </cell>
          <cell r="H1105">
            <v>357</v>
          </cell>
          <cell r="I1105">
            <v>18.049900000000001</v>
          </cell>
        </row>
        <row r="1106">
          <cell r="B1106" t="str">
            <v>РОССИЯ</v>
          </cell>
          <cell r="G1106">
            <v>0.79520000000000002</v>
          </cell>
          <cell r="H1106">
            <v>357</v>
          </cell>
          <cell r="I1106">
            <v>18.049900000000001</v>
          </cell>
        </row>
        <row r="1107">
          <cell r="A1107" t="str">
            <v>6102</v>
          </cell>
          <cell r="B1107" t="str">
            <v>Пальто, полупальто, накидки, плащи, куртки (включая лыжные), ветровки, штормовки и аналогичные изделия трикотажные машинного или ручного вязания, женские или для девочек, кроме изделий товарной позиции 6104</v>
          </cell>
          <cell r="C1107" t="str">
            <v>Штука</v>
          </cell>
          <cell r="G1107">
            <v>0.34710000000000002</v>
          </cell>
          <cell r="H1107">
            <v>230</v>
          </cell>
          <cell r="I1107">
            <v>11.840450000000001</v>
          </cell>
        </row>
        <row r="1108">
          <cell r="B1108" t="str">
            <v>РОССИЯ</v>
          </cell>
          <cell r="G1108">
            <v>0.34710000000000002</v>
          </cell>
          <cell r="H1108">
            <v>230</v>
          </cell>
          <cell r="I1108">
            <v>11.840450000000001</v>
          </cell>
        </row>
        <row r="1109">
          <cell r="A1109" t="str">
            <v>6103</v>
          </cell>
          <cell r="B1109"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v>
          </cell>
          <cell r="C1109" t="str">
            <v>Штука</v>
          </cell>
          <cell r="G1109">
            <v>0.66274999999999995</v>
          </cell>
          <cell r="H1109">
            <v>1630</v>
          </cell>
          <cell r="I1109">
            <v>24.010110000000001</v>
          </cell>
        </row>
        <row r="1110">
          <cell r="B1110" t="str">
            <v>БЕЛАРУСЬ</v>
          </cell>
          <cell r="G1110">
            <v>0.21135999999999999</v>
          </cell>
          <cell r="H1110">
            <v>803</v>
          </cell>
          <cell r="I1110">
            <v>4.0222699999999998</v>
          </cell>
        </row>
        <row r="1111">
          <cell r="B1111" t="str">
            <v>РОССИЯ</v>
          </cell>
          <cell r="G1111">
            <v>0.45139000000000001</v>
          </cell>
          <cell r="H1111">
            <v>827</v>
          </cell>
          <cell r="I1111">
            <v>19.987839999999998</v>
          </cell>
        </row>
        <row r="1112">
          <cell r="A1112" t="str">
            <v>6104</v>
          </cell>
          <cell r="B1112"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v>
          </cell>
          <cell r="C1112" t="str">
            <v>Штука</v>
          </cell>
          <cell r="G1112">
            <v>1.08602</v>
          </cell>
          <cell r="H1112">
            <v>3303</v>
          </cell>
          <cell r="I1112">
            <v>27.591640000000002</v>
          </cell>
        </row>
        <row r="1113">
          <cell r="B1113" t="str">
            <v>БЕЛАРУСЬ</v>
          </cell>
          <cell r="G1113">
            <v>0.55542999999999998</v>
          </cell>
          <cell r="H1113">
            <v>2227</v>
          </cell>
          <cell r="I1113">
            <v>14.38335</v>
          </cell>
        </row>
        <row r="1114">
          <cell r="B1114" t="str">
            <v>РОССИЯ</v>
          </cell>
          <cell r="G1114">
            <v>0.53059000000000001</v>
          </cell>
          <cell r="H1114">
            <v>1076</v>
          </cell>
          <cell r="I1114">
            <v>13.20829</v>
          </cell>
        </row>
        <row r="1115">
          <cell r="A1115" t="str">
            <v>6105</v>
          </cell>
          <cell r="B1115" t="str">
            <v>Рубашки трикотажные машинного или ручного вязания, мужские или для мальчиков</v>
          </cell>
          <cell r="C1115" t="str">
            <v>Штука</v>
          </cell>
          <cell r="G1115">
            <v>0.17546999999999999</v>
          </cell>
          <cell r="H1115">
            <v>456</v>
          </cell>
          <cell r="I1115">
            <v>2.04365</v>
          </cell>
        </row>
        <row r="1116">
          <cell r="B1116" t="str">
            <v>РОССИЯ</v>
          </cell>
          <cell r="G1116">
            <v>0.17546999999999999</v>
          </cell>
          <cell r="H1116">
            <v>456</v>
          </cell>
          <cell r="I1116">
            <v>2.04365</v>
          </cell>
        </row>
        <row r="1117">
          <cell r="A1117" t="str">
            <v>6106</v>
          </cell>
          <cell r="B1117" t="str">
            <v>Блузки, блузы и блузоны трикотажные машинного или ручного вязания, женские или для девочек</v>
          </cell>
          <cell r="C1117" t="str">
            <v>Штука</v>
          </cell>
          <cell r="G1117">
            <v>0.28939999999999999</v>
          </cell>
          <cell r="H1117">
            <v>957</v>
          </cell>
          <cell r="I1117">
            <v>7.5557699999999999</v>
          </cell>
        </row>
        <row r="1118">
          <cell r="B1118" t="str">
            <v>БЕЛАРУСЬ</v>
          </cell>
          <cell r="G1118">
            <v>6.7470000000000002E-2</v>
          </cell>
          <cell r="H1118">
            <v>406</v>
          </cell>
          <cell r="I1118">
            <v>2.0526</v>
          </cell>
        </row>
        <row r="1119">
          <cell r="B1119" t="str">
            <v>РОССИЯ</v>
          </cell>
          <cell r="G1119">
            <v>0.22192999999999999</v>
          </cell>
          <cell r="H1119">
            <v>551</v>
          </cell>
          <cell r="I1119">
            <v>5.5031699999999999</v>
          </cell>
        </row>
        <row r="1120">
          <cell r="A1120" t="str">
            <v>6107</v>
          </cell>
          <cell r="B1120" t="str">
            <v>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v>
          </cell>
          <cell r="C1120" t="str">
            <v>Штука</v>
          </cell>
          <cell r="G1120">
            <v>0.84963999999999995</v>
          </cell>
          <cell r="H1120">
            <v>4769</v>
          </cell>
          <cell r="I1120">
            <v>20.710439999999998</v>
          </cell>
        </row>
        <row r="1121">
          <cell r="B1121" t="str">
            <v>БЕЛАРУСЬ</v>
          </cell>
          <cell r="G1121">
            <v>0.39044000000000001</v>
          </cell>
          <cell r="H1121">
            <v>3003</v>
          </cell>
          <cell r="I1121">
            <v>8.8428599999999999</v>
          </cell>
        </row>
        <row r="1122">
          <cell r="B1122" t="str">
            <v>РОССИЯ</v>
          </cell>
          <cell r="G1122">
            <v>0.4592</v>
          </cell>
          <cell r="H1122">
            <v>1766</v>
          </cell>
          <cell r="I1122">
            <v>11.86758</v>
          </cell>
        </row>
        <row r="1123">
          <cell r="A1123" t="str">
            <v>6108</v>
          </cell>
          <cell r="B1123"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v>
          </cell>
          <cell r="C1123" t="str">
            <v>Штука</v>
          </cell>
          <cell r="G1123">
            <v>1.16675</v>
          </cell>
          <cell r="H1123">
            <v>7325</v>
          </cell>
          <cell r="I1123">
            <v>18.29269</v>
          </cell>
        </row>
        <row r="1124">
          <cell r="B1124" t="str">
            <v>БЕЛАРУСЬ</v>
          </cell>
          <cell r="G1124">
            <v>0.70745000000000002</v>
          </cell>
          <cell r="H1124">
            <v>4598</v>
          </cell>
          <cell r="I1124">
            <v>15.34531</v>
          </cell>
        </row>
        <row r="1125">
          <cell r="B1125" t="str">
            <v>РОССИЯ</v>
          </cell>
          <cell r="G1125">
            <v>0.45929999999999999</v>
          </cell>
          <cell r="H1125">
            <v>2727</v>
          </cell>
          <cell r="I1125">
            <v>2.9473799999999999</v>
          </cell>
        </row>
        <row r="1126">
          <cell r="A1126" t="str">
            <v>6109</v>
          </cell>
          <cell r="B1126" t="str">
            <v>Майки, фуфайки с рукавами и прочие нательные фуфайки трикотажные машинного или ручного вязания</v>
          </cell>
          <cell r="C1126" t="str">
            <v>Штука</v>
          </cell>
          <cell r="G1126">
            <v>1.59697</v>
          </cell>
          <cell r="H1126">
            <v>9512</v>
          </cell>
          <cell r="I1126">
            <v>65.143330000000006</v>
          </cell>
        </row>
        <row r="1127">
          <cell r="B1127" t="str">
            <v>БЕЛАРУСЬ</v>
          </cell>
          <cell r="G1127">
            <v>0.46139999999999998</v>
          </cell>
          <cell r="H1127">
            <v>4115</v>
          </cell>
          <cell r="I1127">
            <v>9.1733100000000007</v>
          </cell>
        </row>
        <row r="1128">
          <cell r="B1128" t="str">
            <v>РОССИЯ</v>
          </cell>
          <cell r="G1128">
            <v>1.13557</v>
          </cell>
          <cell r="H1128">
            <v>5397</v>
          </cell>
          <cell r="I1128">
            <v>55.970019999999998</v>
          </cell>
        </row>
        <row r="1129">
          <cell r="A1129" t="str">
            <v>6110</v>
          </cell>
          <cell r="B1129" t="str">
            <v>Свитеры, полуверы, кардиганы, жилеты и аналогичные изделия трикотажные машинного или ручного вязания</v>
          </cell>
          <cell r="C1129" t="str">
            <v>Штука</v>
          </cell>
          <cell r="G1129">
            <v>3.1690700000000001</v>
          </cell>
          <cell r="H1129">
            <v>8084</v>
          </cell>
          <cell r="I1129">
            <v>49.051160000000003</v>
          </cell>
        </row>
        <row r="1130">
          <cell r="B1130" t="str">
            <v>БЕЛАРУСЬ</v>
          </cell>
          <cell r="G1130">
            <v>0.15257999999999999</v>
          </cell>
          <cell r="H1130">
            <v>787</v>
          </cell>
          <cell r="I1130">
            <v>3.7230799999999999</v>
          </cell>
        </row>
        <row r="1131">
          <cell r="B1131" t="str">
            <v>РОССИЯ</v>
          </cell>
          <cell r="G1131">
            <v>3.0164900000000001</v>
          </cell>
          <cell r="H1131">
            <v>7297</v>
          </cell>
          <cell r="I1131">
            <v>45.32808</v>
          </cell>
        </row>
        <row r="1132">
          <cell r="A1132" t="str">
            <v>6111</v>
          </cell>
          <cell r="B1132" t="str">
            <v>Детская одежда и принадлежности к детской одежде трикотажные машинного или ручного вязания</v>
          </cell>
          <cell r="G1132">
            <v>2.2783699999999998</v>
          </cell>
          <cell r="I1132">
            <v>77.168589999999995</v>
          </cell>
        </row>
        <row r="1133">
          <cell r="B1133" t="str">
            <v>БЕЛАРУСЬ</v>
          </cell>
          <cell r="G1133">
            <v>7.2289999999999993E-2</v>
          </cell>
          <cell r="I1133">
            <v>2.0336699999999999</v>
          </cell>
        </row>
        <row r="1134">
          <cell r="B1134" t="str">
            <v>РОССИЯ</v>
          </cell>
          <cell r="G1134">
            <v>2.20608</v>
          </cell>
          <cell r="I1134">
            <v>75.134919999999994</v>
          </cell>
        </row>
        <row r="1135">
          <cell r="A1135" t="str">
            <v>6112</v>
          </cell>
          <cell r="B1135" t="str">
            <v>Костюмы спортивные, лыжные и купальные трикотажные машинного или ручного вязания</v>
          </cell>
          <cell r="C1135" t="str">
            <v>Штука</v>
          </cell>
          <cell r="G1135">
            <v>8.7359999999999993E-2</v>
          </cell>
          <cell r="H1135">
            <v>327</v>
          </cell>
          <cell r="I1135">
            <v>2.4503400000000002</v>
          </cell>
        </row>
        <row r="1136">
          <cell r="B1136" t="str">
            <v>БЕЛАРУСЬ</v>
          </cell>
          <cell r="G1136">
            <v>3.6859999999999997E-2</v>
          </cell>
          <cell r="H1136">
            <v>197</v>
          </cell>
          <cell r="I1136">
            <v>1.3091200000000001</v>
          </cell>
        </row>
        <row r="1137">
          <cell r="B1137" t="str">
            <v>РОССИЯ</v>
          </cell>
          <cell r="G1137">
            <v>5.0500000000000003E-2</v>
          </cell>
          <cell r="H1137">
            <v>130</v>
          </cell>
          <cell r="I1137">
            <v>1.1412199999999999</v>
          </cell>
        </row>
        <row r="1138">
          <cell r="A1138" t="str">
            <v>6113</v>
          </cell>
          <cell r="B1138" t="str">
            <v>Одежда из трикотажного полотна машинного или ручного вязания товарной позиции 5903, 5906 или 5907</v>
          </cell>
          <cell r="G1138">
            <v>1.7299999999999999E-2</v>
          </cell>
          <cell r="I1138">
            <v>0.97399999999999998</v>
          </cell>
        </row>
        <row r="1139">
          <cell r="B1139" t="str">
            <v>РОССИЯ</v>
          </cell>
          <cell r="G1139">
            <v>1.7299999999999999E-2</v>
          </cell>
          <cell r="I1139">
            <v>0.97399999999999998</v>
          </cell>
        </row>
        <row r="1140">
          <cell r="A1140" t="str">
            <v>6114</v>
          </cell>
          <cell r="B1140" t="str">
            <v>Предметы одежды прочие трикотажные машинного или ручного вязания</v>
          </cell>
          <cell r="G1140">
            <v>6.0000000000000001E-3</v>
          </cell>
          <cell r="I1140">
            <v>0.16113</v>
          </cell>
        </row>
        <row r="1141">
          <cell r="B1141" t="str">
            <v>РОССИЯ</v>
          </cell>
          <cell r="G1141">
            <v>6.0000000000000001E-3</v>
          </cell>
          <cell r="I1141">
            <v>0.16113</v>
          </cell>
        </row>
        <row r="1142">
          <cell r="A1142" t="str">
            <v>6115</v>
          </cell>
          <cell r="B1142" t="str">
            <v>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v>
          </cell>
          <cell r="G1142">
            <v>2.2848799999999998</v>
          </cell>
          <cell r="I1142">
            <v>72.457380000000001</v>
          </cell>
        </row>
        <row r="1143">
          <cell r="B1143" t="str">
            <v>БЕЛАРУСЬ</v>
          </cell>
          <cell r="G1143">
            <v>0.27661000000000002</v>
          </cell>
          <cell r="I1143">
            <v>4.6872299999999996</v>
          </cell>
        </row>
        <row r="1144">
          <cell r="B1144" t="str">
            <v>РОССИЯ</v>
          </cell>
          <cell r="G1144">
            <v>2.00827</v>
          </cell>
          <cell r="I1144">
            <v>67.770150000000001</v>
          </cell>
        </row>
        <row r="1145">
          <cell r="A1145" t="str">
            <v>6116</v>
          </cell>
          <cell r="B1145" t="str">
            <v>Перчатки, рукавицы и митенки трикотажные машинного или ручного вязания</v>
          </cell>
          <cell r="C1145" t="str">
            <v>Пара</v>
          </cell>
          <cell r="G1145">
            <v>13.071759999999999</v>
          </cell>
          <cell r="H1145">
            <v>247018</v>
          </cell>
          <cell r="I1145">
            <v>68.032200000000003</v>
          </cell>
        </row>
        <row r="1146">
          <cell r="B1146" t="str">
            <v>РОССИЯ</v>
          </cell>
          <cell r="G1146">
            <v>13.071759999999999</v>
          </cell>
          <cell r="H1146">
            <v>247018</v>
          </cell>
          <cell r="I1146">
            <v>68.032200000000003</v>
          </cell>
        </row>
        <row r="1147">
          <cell r="A1147" t="str">
            <v>6117</v>
          </cell>
          <cell r="B1147" t="str">
            <v>Принадлежности к одежде трикотажные машинного или ручного вязания готовые прочие; части одежды или принадлежностей к одежде трикотажные машинного или ручного вязания</v>
          </cell>
          <cell r="G1147">
            <v>1.1595</v>
          </cell>
          <cell r="I1147">
            <v>14.89001</v>
          </cell>
        </row>
        <row r="1148">
          <cell r="B1148" t="str">
            <v>РОССИЯ</v>
          </cell>
          <cell r="G1148">
            <v>1.1595</v>
          </cell>
          <cell r="I1148">
            <v>14.89001</v>
          </cell>
        </row>
        <row r="1149">
          <cell r="A1149" t="str">
            <v>6201</v>
          </cell>
          <cell r="B1149" t="str">
            <v>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v>
          </cell>
          <cell r="C1149" t="str">
            <v>Штука</v>
          </cell>
          <cell r="G1149">
            <v>0.97804000000000002</v>
          </cell>
          <cell r="H1149">
            <v>2009</v>
          </cell>
          <cell r="I1149">
            <v>61.264049999999997</v>
          </cell>
        </row>
        <row r="1150">
          <cell r="B1150" t="str">
            <v>БЕЛАРУСЬ</v>
          </cell>
          <cell r="G1150">
            <v>2.0000000000000001E-4</v>
          </cell>
          <cell r="H1150">
            <v>1</v>
          </cell>
          <cell r="I1150">
            <v>5.8999999999999999E-3</v>
          </cell>
        </row>
        <row r="1151">
          <cell r="B1151" t="str">
            <v>РОССИЯ</v>
          </cell>
          <cell r="G1151">
            <v>0.97784000000000004</v>
          </cell>
          <cell r="H1151">
            <v>2008</v>
          </cell>
          <cell r="I1151">
            <v>61.258150000000001</v>
          </cell>
        </row>
        <row r="1152">
          <cell r="A1152" t="str">
            <v>6202</v>
          </cell>
          <cell r="B1152" t="str">
            <v>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v>
          </cell>
          <cell r="C1152" t="str">
            <v>Штука</v>
          </cell>
          <cell r="G1152">
            <v>1.6032999999999999</v>
          </cell>
          <cell r="H1152">
            <v>1484</v>
          </cell>
          <cell r="I1152">
            <v>36.972470000000001</v>
          </cell>
        </row>
        <row r="1153">
          <cell r="B1153" t="str">
            <v>РОССИЯ</v>
          </cell>
          <cell r="G1153">
            <v>1.6032999999999999</v>
          </cell>
          <cell r="H1153">
            <v>1484</v>
          </cell>
          <cell r="I1153">
            <v>36.972470000000001</v>
          </cell>
        </row>
        <row r="1154">
          <cell r="A1154" t="str">
            <v>6203</v>
          </cell>
          <cell r="B1154" t="str">
            <v>Костюмы, комплекты, пиджаки, блайзеры, брюки, комбинезоны с нагрудниками и лямками, бриджи и шорты (кроме купальных) мужские или для мальчиков</v>
          </cell>
          <cell r="C1154" t="str">
            <v>Штука</v>
          </cell>
          <cell r="D1154">
            <v>8.3999000000000006</v>
          </cell>
          <cell r="E1154">
            <v>3530</v>
          </cell>
          <cell r="F1154">
            <v>49.531359999999999</v>
          </cell>
          <cell r="G1154">
            <v>15.60493</v>
          </cell>
          <cell r="H1154">
            <v>12523</v>
          </cell>
          <cell r="I1154">
            <v>215.72144</v>
          </cell>
        </row>
        <row r="1155">
          <cell r="B1155" t="str">
            <v>БЕЛАРУСЬ</v>
          </cell>
          <cell r="G1155">
            <v>2.7E-2</v>
          </cell>
          <cell r="H1155">
            <v>21</v>
          </cell>
          <cell r="I1155">
            <v>0.76</v>
          </cell>
        </row>
        <row r="1156">
          <cell r="B1156" t="str">
            <v>РОССИЯ</v>
          </cell>
          <cell r="D1156">
            <v>8.3999000000000006</v>
          </cell>
          <cell r="E1156">
            <v>3530</v>
          </cell>
          <cell r="F1156">
            <v>49.531359999999999</v>
          </cell>
          <cell r="G1156">
            <v>15.57793</v>
          </cell>
          <cell r="H1156">
            <v>12502</v>
          </cell>
          <cell r="I1156">
            <v>214.96144000000001</v>
          </cell>
        </row>
        <row r="1157">
          <cell r="A1157" t="str">
            <v>6204</v>
          </cell>
          <cell r="B1157"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v>
          </cell>
          <cell r="C1157" t="str">
            <v>Штука</v>
          </cell>
          <cell r="G1157">
            <v>1.6578599999999999</v>
          </cell>
          <cell r="H1157">
            <v>5162</v>
          </cell>
          <cell r="I1157">
            <v>55.984490000000001</v>
          </cell>
        </row>
        <row r="1158">
          <cell r="B1158" t="str">
            <v>РОССИЯ</v>
          </cell>
          <cell r="G1158">
            <v>1.6578599999999999</v>
          </cell>
          <cell r="H1158">
            <v>5162</v>
          </cell>
          <cell r="I1158">
            <v>55.984490000000001</v>
          </cell>
        </row>
        <row r="1159">
          <cell r="A1159" t="str">
            <v>6205</v>
          </cell>
          <cell r="B1159" t="str">
            <v>Рубашки мужские или для мальчиков</v>
          </cell>
          <cell r="C1159" t="str">
            <v>Штука</v>
          </cell>
          <cell r="G1159">
            <v>0.14183000000000001</v>
          </cell>
          <cell r="H1159">
            <v>429</v>
          </cell>
          <cell r="I1159">
            <v>3.0091999999999999</v>
          </cell>
        </row>
        <row r="1160">
          <cell r="B1160" t="str">
            <v>РОССИЯ</v>
          </cell>
          <cell r="G1160">
            <v>0.14183000000000001</v>
          </cell>
          <cell r="H1160">
            <v>429</v>
          </cell>
          <cell r="I1160">
            <v>3.0091999999999999</v>
          </cell>
        </row>
        <row r="1161">
          <cell r="A1161" t="str">
            <v>6206</v>
          </cell>
          <cell r="B1161" t="str">
            <v>Блузки, блузы и блузоны женские или для девочек</v>
          </cell>
          <cell r="C1161" t="str">
            <v>Штука</v>
          </cell>
          <cell r="G1161">
            <v>0.63512000000000002</v>
          </cell>
          <cell r="H1161">
            <v>1982</v>
          </cell>
          <cell r="I1161">
            <v>20.083559999999999</v>
          </cell>
        </row>
        <row r="1162">
          <cell r="B1162" t="str">
            <v>РОССИЯ</v>
          </cell>
          <cell r="G1162">
            <v>0.63512000000000002</v>
          </cell>
          <cell r="H1162">
            <v>1982</v>
          </cell>
          <cell r="I1162">
            <v>20.083559999999999</v>
          </cell>
        </row>
        <row r="1163">
          <cell r="A1163" t="str">
            <v>6207</v>
          </cell>
          <cell r="B1163" t="str">
            <v>Майки и нательные фуфайки прочие, кальсоны, трусы, ночные сорочки, пижамы, купальные халаты, домашние халаты и аналогичные изделия мужские или для мальчиков</v>
          </cell>
          <cell r="G1163">
            <v>5.4440000000000002E-2</v>
          </cell>
          <cell r="I1163">
            <v>1.0831999999999999</v>
          </cell>
        </row>
        <row r="1164">
          <cell r="B1164" t="str">
            <v>РОССИЯ</v>
          </cell>
          <cell r="G1164">
            <v>5.4440000000000002E-2</v>
          </cell>
          <cell r="I1164">
            <v>1.0831999999999999</v>
          </cell>
        </row>
        <row r="1165">
          <cell r="A1165" t="str">
            <v>6208</v>
          </cell>
          <cell r="B1165" t="str">
            <v>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v>
          </cell>
          <cell r="G1165">
            <v>7.7350000000000002E-2</v>
          </cell>
          <cell r="I1165">
            <v>1.82335</v>
          </cell>
        </row>
        <row r="1166">
          <cell r="B1166" t="str">
            <v>РОССИЯ</v>
          </cell>
          <cell r="G1166">
            <v>7.7350000000000002E-2</v>
          </cell>
          <cell r="I1166">
            <v>1.82335</v>
          </cell>
        </row>
        <row r="1167">
          <cell r="A1167" t="str">
            <v>6209</v>
          </cell>
          <cell r="B1167" t="str">
            <v>Детская одежда и принадлежности к детской одежде</v>
          </cell>
          <cell r="G1167">
            <v>5.5038299999999998</v>
          </cell>
          <cell r="I1167">
            <v>188.05733000000001</v>
          </cell>
        </row>
        <row r="1168">
          <cell r="B1168" t="str">
            <v>РОССИЯ</v>
          </cell>
          <cell r="G1168">
            <v>5.5038299999999998</v>
          </cell>
          <cell r="I1168">
            <v>188.05733000000001</v>
          </cell>
        </row>
        <row r="1169">
          <cell r="A1169" t="str">
            <v>6210</v>
          </cell>
          <cell r="B1169" t="str">
            <v>Предметы одежды, изготовленные из материалов товарной позиции 5602, 5603, 5903, 5906 или 5907</v>
          </cell>
          <cell r="G1169">
            <v>0.12506999999999999</v>
          </cell>
          <cell r="I1169">
            <v>2.7174200000000002</v>
          </cell>
        </row>
        <row r="1170">
          <cell r="B1170" t="str">
            <v>РОССИЯ</v>
          </cell>
          <cell r="G1170">
            <v>0.12506999999999999</v>
          </cell>
          <cell r="I1170">
            <v>2.7174200000000002</v>
          </cell>
        </row>
        <row r="1171">
          <cell r="A1171" t="str">
            <v>6211</v>
          </cell>
          <cell r="B1171" t="str">
            <v>Костюмы спортивные, лыжные и купальные; предметы одежды прочие</v>
          </cell>
          <cell r="G1171">
            <v>11.40103</v>
          </cell>
          <cell r="I1171">
            <v>310.21530000000001</v>
          </cell>
        </row>
        <row r="1172">
          <cell r="B1172" t="str">
            <v>РОССИЯ</v>
          </cell>
          <cell r="G1172">
            <v>11.40103</v>
          </cell>
          <cell r="I1172">
            <v>310.21530000000001</v>
          </cell>
        </row>
        <row r="1173">
          <cell r="A1173" t="str">
            <v>6212</v>
          </cell>
          <cell r="B1173" t="str">
            <v>Бюстгальтеры, пояса, корсеты, подтяжки, подвязки и аналогичные изделия и их части трикотажные машинного или ручного вязания или нетрикотажные</v>
          </cell>
          <cell r="G1173">
            <v>0.23641000000000001</v>
          </cell>
          <cell r="I1173">
            <v>11.231009999999999</v>
          </cell>
        </row>
        <row r="1174">
          <cell r="B1174" t="str">
            <v>БЕЛАРУСЬ</v>
          </cell>
          <cell r="G1174">
            <v>5.33E-2</v>
          </cell>
          <cell r="I1174">
            <v>6.5338000000000003</v>
          </cell>
        </row>
        <row r="1175">
          <cell r="B1175" t="str">
            <v>РОССИЯ</v>
          </cell>
          <cell r="G1175">
            <v>0.18310999999999999</v>
          </cell>
          <cell r="I1175">
            <v>4.6972100000000001</v>
          </cell>
        </row>
        <row r="1176">
          <cell r="A1176" t="str">
            <v>6214</v>
          </cell>
          <cell r="B1176" t="str">
            <v>Шали, шарфы, кашне, мантильи, вуали и аналогичные изделия</v>
          </cell>
          <cell r="C1176" t="str">
            <v>Штука</v>
          </cell>
          <cell r="G1176">
            <v>0.10975</v>
          </cell>
          <cell r="H1176">
            <v>506</v>
          </cell>
          <cell r="I1176">
            <v>7.3079400000000003</v>
          </cell>
        </row>
        <row r="1177">
          <cell r="B1177" t="str">
            <v>БЕЛАРУСЬ</v>
          </cell>
          <cell r="G1177">
            <v>4.2000000000000002E-4</v>
          </cell>
          <cell r="H1177">
            <v>3</v>
          </cell>
          <cell r="I1177">
            <v>0.01</v>
          </cell>
        </row>
        <row r="1178">
          <cell r="B1178" t="str">
            <v>РОССИЯ</v>
          </cell>
          <cell r="G1178">
            <v>0.10933</v>
          </cell>
          <cell r="H1178">
            <v>503</v>
          </cell>
          <cell r="I1178">
            <v>7.2979399999999996</v>
          </cell>
        </row>
        <row r="1179">
          <cell r="A1179" t="str">
            <v>6215</v>
          </cell>
          <cell r="B1179" t="str">
            <v>Галстуки, галстуки-бабочки и шейные платки</v>
          </cell>
          <cell r="C1179" t="str">
            <v>Штука</v>
          </cell>
          <cell r="G1179">
            <v>6.0000000000000001E-3</v>
          </cell>
          <cell r="H1179">
            <v>68</v>
          </cell>
          <cell r="I1179">
            <v>0.13100000000000001</v>
          </cell>
        </row>
        <row r="1180">
          <cell r="B1180" t="str">
            <v>РОССИЯ</v>
          </cell>
          <cell r="G1180">
            <v>6.0000000000000001E-3</v>
          </cell>
          <cell r="H1180">
            <v>68</v>
          </cell>
          <cell r="I1180">
            <v>0.13100000000000001</v>
          </cell>
        </row>
        <row r="1181">
          <cell r="A1181" t="str">
            <v>6216</v>
          </cell>
          <cell r="B1181" t="str">
            <v>Перчатки, рукавицы и митенки</v>
          </cell>
          <cell r="G1181">
            <v>12.36769</v>
          </cell>
          <cell r="I1181">
            <v>61.598840000000003</v>
          </cell>
        </row>
        <row r="1182">
          <cell r="B1182" t="str">
            <v>РОССИЯ</v>
          </cell>
          <cell r="G1182">
            <v>12.36769</v>
          </cell>
          <cell r="I1182">
            <v>61.598840000000003</v>
          </cell>
        </row>
        <row r="1183">
          <cell r="A1183" t="str">
            <v>6217</v>
          </cell>
          <cell r="B1183" t="str">
            <v>Принадлежности к одежде готовые прочие; части одежды или принадлежностей к одежде, кроме включенных в товарную позицию 6212</v>
          </cell>
          <cell r="G1183">
            <v>7.17E-2</v>
          </cell>
          <cell r="I1183">
            <v>1.2535099999999999</v>
          </cell>
        </row>
        <row r="1184">
          <cell r="B1184" t="str">
            <v>РОССИЯ</v>
          </cell>
          <cell r="G1184">
            <v>7.17E-2</v>
          </cell>
          <cell r="I1184">
            <v>1.2535099999999999</v>
          </cell>
        </row>
        <row r="1185">
          <cell r="A1185" t="str">
            <v>6301</v>
          </cell>
          <cell r="B1185" t="str">
            <v>Одеяла и пледы дорожные</v>
          </cell>
          <cell r="C1185" t="str">
            <v>Штука</v>
          </cell>
          <cell r="G1185">
            <v>10.645429999999999</v>
          </cell>
          <cell r="H1185">
            <v>16885</v>
          </cell>
          <cell r="I1185">
            <v>67.276049999999998</v>
          </cell>
        </row>
        <row r="1186">
          <cell r="B1186" t="str">
            <v>БЕЛАРУСЬ</v>
          </cell>
          <cell r="G1186">
            <v>0.17974999999999999</v>
          </cell>
          <cell r="H1186">
            <v>130</v>
          </cell>
          <cell r="I1186">
            <v>1.996</v>
          </cell>
        </row>
        <row r="1187">
          <cell r="B1187" t="str">
            <v>РОССИЯ</v>
          </cell>
          <cell r="G1187">
            <v>10.465680000000001</v>
          </cell>
          <cell r="H1187">
            <v>16755</v>
          </cell>
          <cell r="I1187">
            <v>65.280050000000003</v>
          </cell>
        </row>
        <row r="1188">
          <cell r="A1188" t="str">
            <v>6302</v>
          </cell>
          <cell r="B1188" t="str">
            <v>Белье постельное, столовое, туалетное и кухонное</v>
          </cell>
          <cell r="G1188">
            <v>7.2013600000000002</v>
          </cell>
          <cell r="I1188">
            <v>61.821060000000003</v>
          </cell>
        </row>
        <row r="1189">
          <cell r="B1189" t="str">
            <v>БЕЛАРУСЬ</v>
          </cell>
          <cell r="G1189">
            <v>1.1990799999999999</v>
          </cell>
          <cell r="I1189">
            <v>14.03237</v>
          </cell>
        </row>
        <row r="1190">
          <cell r="B1190" t="str">
            <v>РОССИЯ</v>
          </cell>
          <cell r="G1190">
            <v>6.0022799999999998</v>
          </cell>
          <cell r="I1190">
            <v>47.788690000000003</v>
          </cell>
        </row>
        <row r="1191">
          <cell r="A1191" t="str">
            <v>6303</v>
          </cell>
          <cell r="B1191" t="str">
            <v>Занавеси (включая портьеры) и внутренние шторы; ламбрекены или подзоры для кроватей</v>
          </cell>
          <cell r="C1191" t="str">
            <v>Квадратный метр</v>
          </cell>
          <cell r="G1191">
            <v>0.44727</v>
          </cell>
          <cell r="H1191">
            <v>650.20000000000005</v>
          </cell>
          <cell r="I1191">
            <v>10.36003</v>
          </cell>
        </row>
        <row r="1192">
          <cell r="B1192" t="str">
            <v>РОССИЯ</v>
          </cell>
          <cell r="G1192">
            <v>0.44727</v>
          </cell>
          <cell r="H1192">
            <v>650.20000000000005</v>
          </cell>
          <cell r="I1192">
            <v>10.36003</v>
          </cell>
        </row>
        <row r="1193">
          <cell r="A1193" t="str">
            <v>6304</v>
          </cell>
          <cell r="B1193" t="str">
            <v>Изделия декоративные прочие, кроме изделий товарной позиции 9404</v>
          </cell>
          <cell r="G1193">
            <v>0.11382</v>
          </cell>
          <cell r="I1193">
            <v>1.5648200000000001</v>
          </cell>
        </row>
        <row r="1194">
          <cell r="B1194" t="str">
            <v>БЕЛАРУСЬ</v>
          </cell>
          <cell r="G1194">
            <v>9.6839999999999996E-2</v>
          </cell>
          <cell r="I1194">
            <v>1.0213000000000001</v>
          </cell>
        </row>
        <row r="1195">
          <cell r="B1195" t="str">
            <v>РОССИЯ</v>
          </cell>
          <cell r="G1195">
            <v>1.6979999999999999E-2</v>
          </cell>
          <cell r="I1195">
            <v>0.54352</v>
          </cell>
        </row>
        <row r="1196">
          <cell r="A1196" t="str">
            <v>6305</v>
          </cell>
          <cell r="B1196" t="str">
            <v>Мешки и пакеты упаковочные</v>
          </cell>
          <cell r="G1196">
            <v>54.632399999999997</v>
          </cell>
          <cell r="I1196">
            <v>214.51589000000001</v>
          </cell>
        </row>
        <row r="1197">
          <cell r="B1197" t="str">
            <v>РОССИЯ</v>
          </cell>
          <cell r="G1197">
            <v>54.632399999999997</v>
          </cell>
          <cell r="I1197">
            <v>214.51589000000001</v>
          </cell>
        </row>
        <row r="1198">
          <cell r="A1198" t="str">
            <v>6306</v>
          </cell>
          <cell r="B1198" t="str">
            <v>Брезенты, навесы, тенты; палатки; паруса для лодок, досок для виндсерфинга или сухопутных транспортных средств; снаряжение для кемпинга</v>
          </cell>
          <cell r="G1198">
            <v>6.0505500000000003</v>
          </cell>
          <cell r="I1198">
            <v>31.452809999999999</v>
          </cell>
        </row>
        <row r="1199">
          <cell r="B1199" t="str">
            <v>БЕЛАРУСЬ</v>
          </cell>
          <cell r="G1199">
            <v>0.28000000000000003</v>
          </cell>
          <cell r="I1199">
            <v>2.0258600000000002</v>
          </cell>
        </row>
        <row r="1200">
          <cell r="B1200" t="str">
            <v>РОССИЯ</v>
          </cell>
          <cell r="G1200">
            <v>5.7705500000000001</v>
          </cell>
          <cell r="I1200">
            <v>29.426950000000001</v>
          </cell>
        </row>
        <row r="1201">
          <cell r="A1201" t="str">
            <v>6307</v>
          </cell>
          <cell r="B1201" t="str">
            <v>Готовые изделия прочие, включая выкройки одежды</v>
          </cell>
          <cell r="D1201">
            <v>2.5250000000000002E-2</v>
          </cell>
          <cell r="F1201">
            <v>0.17818000000000001</v>
          </cell>
          <cell r="G1201">
            <v>18.69988</v>
          </cell>
          <cell r="I1201">
            <v>152.48169999999999</v>
          </cell>
        </row>
        <row r="1202">
          <cell r="B1202" t="str">
            <v>БЕЛАРУСЬ</v>
          </cell>
          <cell r="G1202">
            <v>1.87758</v>
          </cell>
          <cell r="I1202">
            <v>13.498670000000001</v>
          </cell>
        </row>
        <row r="1203">
          <cell r="B1203" t="str">
            <v>РОССИЯ</v>
          </cell>
          <cell r="D1203">
            <v>2.5250000000000002E-2</v>
          </cell>
          <cell r="F1203">
            <v>0.17818000000000001</v>
          </cell>
          <cell r="G1203">
            <v>16.822299999999998</v>
          </cell>
          <cell r="I1203">
            <v>138.98303000000001</v>
          </cell>
        </row>
        <row r="1204">
          <cell r="A1204" t="str">
            <v>6308</v>
          </cell>
          <cell r="B1204" t="str">
            <v>Наборы, сост. Из тканей и пряжи или нитей с принадлежностями или без них, для изгот. Ковров, гобеленов, вышитых скатертей или салфеток или аналогичных текст. Изделий, упакованные или для розн. Продажи</v>
          </cell>
          <cell r="G1204">
            <v>1E-4</v>
          </cell>
          <cell r="I1204">
            <v>2.6800000000000001E-3</v>
          </cell>
        </row>
        <row r="1205">
          <cell r="B1205" t="str">
            <v>РОССИЯ</v>
          </cell>
          <cell r="G1205">
            <v>1E-4</v>
          </cell>
          <cell r="I1205">
            <v>2.6800000000000001E-3</v>
          </cell>
        </row>
        <row r="1206">
          <cell r="A1206" t="str">
            <v>6310</v>
          </cell>
          <cell r="B1206" t="str">
            <v>Тряпье, использованное или новое, куски бечевок, веревок, канатов и тросов и изделия из бечевок, веревок, канатов или тросов, из текстильных материалов, бывшие в употреблении</v>
          </cell>
          <cell r="G1206">
            <v>86.94</v>
          </cell>
          <cell r="I1206">
            <v>34.352939999999997</v>
          </cell>
        </row>
        <row r="1207">
          <cell r="B1207" t="str">
            <v>РОССИЯ</v>
          </cell>
          <cell r="G1207">
            <v>86.94</v>
          </cell>
          <cell r="I1207">
            <v>34.352939999999997</v>
          </cell>
        </row>
        <row r="1208">
          <cell r="A1208" t="str">
            <v>6401</v>
          </cell>
          <cell r="B1208" t="str">
            <v>Водонепроницаемая обувь с подошвой и с верхом из резины или пластмассы, верх которой не крепится к подошве и не соединяется с ней ни ниточным, ни шпилечным, ни гвоздевым, ни винтовым, ни заклепочным, ни каким-либо другим аналогичным способом</v>
          </cell>
          <cell r="C1208" t="str">
            <v>Пара</v>
          </cell>
          <cell r="G1208">
            <v>7.2645400000000002</v>
          </cell>
          <cell r="H1208">
            <v>4411</v>
          </cell>
          <cell r="I1208">
            <v>45.523769999999999</v>
          </cell>
        </row>
        <row r="1209">
          <cell r="B1209" t="str">
            <v>БЕЛАРУСЬ</v>
          </cell>
          <cell r="G1209">
            <v>1.5E-3</v>
          </cell>
          <cell r="H1209">
            <v>1</v>
          </cell>
          <cell r="I1209">
            <v>3.032E-2</v>
          </cell>
        </row>
        <row r="1210">
          <cell r="B1210" t="str">
            <v>РОССИЯ</v>
          </cell>
          <cell r="G1210">
            <v>7.2630400000000002</v>
          </cell>
          <cell r="H1210">
            <v>4410</v>
          </cell>
          <cell r="I1210">
            <v>45.493450000000003</v>
          </cell>
        </row>
        <row r="1211">
          <cell r="A1211" t="str">
            <v>6402</v>
          </cell>
          <cell r="B1211" t="str">
            <v>Прочая обувь с подошвой и с верхом из резины или пластмассы</v>
          </cell>
          <cell r="C1211" t="str">
            <v>Пара</v>
          </cell>
          <cell r="G1211">
            <v>3.2141500000000001</v>
          </cell>
          <cell r="H1211">
            <v>4770</v>
          </cell>
          <cell r="I1211">
            <v>48.072969999999998</v>
          </cell>
        </row>
        <row r="1212">
          <cell r="B1212" t="str">
            <v>БЕЛАРУСЬ</v>
          </cell>
          <cell r="G1212">
            <v>1.018</v>
          </cell>
          <cell r="H1212">
            <v>500</v>
          </cell>
          <cell r="I1212">
            <v>5.4850000000000003</v>
          </cell>
        </row>
        <row r="1213">
          <cell r="B1213" t="str">
            <v>РОССИЯ</v>
          </cell>
          <cell r="G1213">
            <v>2.1961499999999998</v>
          </cell>
          <cell r="H1213">
            <v>4270</v>
          </cell>
          <cell r="I1213">
            <v>42.587969999999999</v>
          </cell>
        </row>
        <row r="1214">
          <cell r="A1214" t="str">
            <v>6403</v>
          </cell>
          <cell r="B1214" t="str">
            <v>Обувь с подошвой из резины, пластмассы, натуральной или композиционной кожи и с верхом из натуральной кожи</v>
          </cell>
          <cell r="C1214" t="str">
            <v>Пара</v>
          </cell>
          <cell r="G1214">
            <v>23.217130000000001</v>
          </cell>
          <cell r="H1214">
            <v>18650</v>
          </cell>
          <cell r="I1214">
            <v>366.27136999999999</v>
          </cell>
        </row>
        <row r="1215">
          <cell r="B1215" t="str">
            <v>БЕЛАРУСЬ</v>
          </cell>
          <cell r="G1215">
            <v>0.83399999999999996</v>
          </cell>
          <cell r="H1215">
            <v>1384</v>
          </cell>
          <cell r="I1215">
            <v>15.577999999999999</v>
          </cell>
        </row>
        <row r="1216">
          <cell r="B1216" t="str">
            <v>РОССИЯ</v>
          </cell>
          <cell r="G1216">
            <v>22.383130000000001</v>
          </cell>
          <cell r="H1216">
            <v>17266</v>
          </cell>
          <cell r="I1216">
            <v>350.69337000000002</v>
          </cell>
        </row>
        <row r="1217">
          <cell r="A1217" t="str">
            <v>6404</v>
          </cell>
          <cell r="B1217" t="str">
            <v>Обувь с подошвой из резины, пластмассы, натуральной или композиционной кожи и с верхом из текстильных материалов</v>
          </cell>
          <cell r="C1217" t="str">
            <v>Пара</v>
          </cell>
          <cell r="G1217">
            <v>2.6477400000000002</v>
          </cell>
          <cell r="H1217">
            <v>6245</v>
          </cell>
          <cell r="I1217">
            <v>88.163439999999994</v>
          </cell>
        </row>
        <row r="1218">
          <cell r="B1218" t="str">
            <v>РОССИЯ</v>
          </cell>
          <cell r="G1218">
            <v>2.6477400000000002</v>
          </cell>
          <cell r="H1218">
            <v>6245</v>
          </cell>
          <cell r="I1218">
            <v>88.163439999999994</v>
          </cell>
        </row>
        <row r="1219">
          <cell r="A1219" t="str">
            <v>6405</v>
          </cell>
          <cell r="B1219" t="str">
            <v>Обувь прочая</v>
          </cell>
          <cell r="C1219" t="str">
            <v>Пара</v>
          </cell>
          <cell r="D1219">
            <v>4.1070799999999998</v>
          </cell>
          <cell r="E1219">
            <v>1721</v>
          </cell>
          <cell r="F1219">
            <v>25.7029</v>
          </cell>
          <cell r="G1219">
            <v>263.02336000000003</v>
          </cell>
          <cell r="H1219">
            <v>470355</v>
          </cell>
          <cell r="I1219">
            <v>3130.0962599999998</v>
          </cell>
        </row>
        <row r="1220">
          <cell r="B1220" t="str">
            <v>КЫРГЫЗСТАH</v>
          </cell>
          <cell r="G1220">
            <v>7.7999999999999996E-3</v>
          </cell>
          <cell r="H1220">
            <v>39</v>
          </cell>
          <cell r="I1220">
            <v>0.1759</v>
          </cell>
        </row>
        <row r="1221">
          <cell r="B1221" t="str">
            <v>РОССИЯ</v>
          </cell>
          <cell r="D1221">
            <v>4.1070799999999998</v>
          </cell>
          <cell r="E1221">
            <v>1721</v>
          </cell>
          <cell r="F1221">
            <v>25.7029</v>
          </cell>
          <cell r="G1221">
            <v>263.01555999999999</v>
          </cell>
          <cell r="H1221">
            <v>470316</v>
          </cell>
          <cell r="I1221">
            <v>3129.9203600000001</v>
          </cell>
        </row>
        <row r="1222">
          <cell r="A1222" t="str">
            <v>6406</v>
          </cell>
          <cell r="B1222" t="str">
            <v>Детали обуви (включая заготовки верха обуви с прикрепленной или неприкрепленной основной стелькой); вкладные стельки, подпяточники и аналогичные изделия; гетры, гамаши и аналогичные изделия, и их детали</v>
          </cell>
          <cell r="G1222">
            <v>4.9299999999999997E-2</v>
          </cell>
          <cell r="I1222">
            <v>0.70199</v>
          </cell>
        </row>
        <row r="1223">
          <cell r="B1223" t="str">
            <v>БЕЛАРУСЬ</v>
          </cell>
          <cell r="G1223">
            <v>2.0400000000000001E-3</v>
          </cell>
          <cell r="I1223">
            <v>4.5199999999999997E-2</v>
          </cell>
        </row>
        <row r="1224">
          <cell r="B1224" t="str">
            <v>РОССИЯ</v>
          </cell>
          <cell r="G1224">
            <v>4.7260000000000003E-2</v>
          </cell>
          <cell r="I1224">
            <v>0.65678999999999998</v>
          </cell>
        </row>
        <row r="1225">
          <cell r="A1225" t="str">
            <v>6504</v>
          </cell>
          <cell r="B1225" t="str">
            <v>Шляпы и прочие головные уборы, плетеные или изготовленные путем соединения полос из любого материала, с подкладкой или без подкладки, с отделкой или без отделки</v>
          </cell>
          <cell r="C1225" t="str">
            <v>Штука</v>
          </cell>
          <cell r="G1225">
            <v>3.141E-2</v>
          </cell>
          <cell r="H1225">
            <v>559</v>
          </cell>
          <cell r="I1225">
            <v>0.94945000000000002</v>
          </cell>
        </row>
        <row r="1226">
          <cell r="B1226" t="str">
            <v>РОССИЯ</v>
          </cell>
          <cell r="G1226">
            <v>3.141E-2</v>
          </cell>
          <cell r="H1226">
            <v>559</v>
          </cell>
          <cell r="I1226">
            <v>0.94945000000000002</v>
          </cell>
        </row>
        <row r="1227">
          <cell r="A1227" t="str">
            <v>6505</v>
          </cell>
          <cell r="B1227" t="str">
            <v>Шляпы и прочие головные уборы трикотажные машинного или ручного вязания, или изготовленные из цельного куска (но не из полос) кружева, фетра или прочего текстильного материала, с подкладкой или без подкладки или с отделкой или без отделки; сетки для вол</v>
          </cell>
          <cell r="G1227">
            <v>0.67786999999999997</v>
          </cell>
          <cell r="I1227">
            <v>16.377289999999999</v>
          </cell>
        </row>
        <row r="1228">
          <cell r="B1228" t="str">
            <v>РОССИЯ</v>
          </cell>
          <cell r="G1228">
            <v>0.67786999999999997</v>
          </cell>
          <cell r="I1228">
            <v>16.377289999999999</v>
          </cell>
        </row>
        <row r="1229">
          <cell r="A1229" t="str">
            <v>6506</v>
          </cell>
          <cell r="B1229" t="str">
            <v>Головные уборы прочие, с подкладкой или без подкладки или с отделкой или без отделки</v>
          </cell>
          <cell r="G1229">
            <v>2.2860800000000001</v>
          </cell>
          <cell r="I1229">
            <v>36.590530000000001</v>
          </cell>
        </row>
        <row r="1230">
          <cell r="B1230" t="str">
            <v>КЫРГЫЗСТАH</v>
          </cell>
          <cell r="G1230">
            <v>4.4999999999999997E-3</v>
          </cell>
          <cell r="I1230">
            <v>0.17380000000000001</v>
          </cell>
        </row>
        <row r="1231">
          <cell r="B1231" t="str">
            <v>РОССИЯ</v>
          </cell>
          <cell r="G1231">
            <v>2.2815799999999999</v>
          </cell>
          <cell r="I1231">
            <v>36.416730000000001</v>
          </cell>
        </row>
        <row r="1232">
          <cell r="A1232" t="str">
            <v>6601</v>
          </cell>
          <cell r="B1232" t="str">
            <v>Зонты и солнцезащитные зонты (включая зонты-трости, садовые зонты и аналогичные зонты)</v>
          </cell>
          <cell r="C1232" t="str">
            <v>Штука</v>
          </cell>
          <cell r="G1232">
            <v>0.13056999999999999</v>
          </cell>
          <cell r="H1232">
            <v>265</v>
          </cell>
          <cell r="I1232">
            <v>1.04528</v>
          </cell>
        </row>
        <row r="1233">
          <cell r="B1233" t="str">
            <v>РОССИЯ</v>
          </cell>
          <cell r="G1233">
            <v>0.13056999999999999</v>
          </cell>
          <cell r="H1233">
            <v>265</v>
          </cell>
          <cell r="I1233">
            <v>1.04528</v>
          </cell>
        </row>
        <row r="1234">
          <cell r="A1234" t="str">
            <v>6602</v>
          </cell>
          <cell r="B1234" t="str">
            <v>Трости, трости-сиденья, хлысты, кнуты для верховой езды и аналогичные изделия</v>
          </cell>
          <cell r="C1234" t="str">
            <v>Штука</v>
          </cell>
          <cell r="G1234">
            <v>3.4709999999999998E-2</v>
          </cell>
          <cell r="H1234">
            <v>63</v>
          </cell>
          <cell r="I1234">
            <v>0.88539000000000001</v>
          </cell>
        </row>
        <row r="1235">
          <cell r="B1235" t="str">
            <v>РОССИЯ</v>
          </cell>
          <cell r="G1235">
            <v>3.4709999999999998E-2</v>
          </cell>
          <cell r="H1235">
            <v>63</v>
          </cell>
          <cell r="I1235">
            <v>0.88539000000000001</v>
          </cell>
        </row>
        <row r="1236">
          <cell r="A1236" t="str">
            <v>6603</v>
          </cell>
          <cell r="B1236" t="str">
            <v>Части, отделочные детали и принадлежности для изделий товарной позиции 6601 или 6602</v>
          </cell>
          <cell r="G1236">
            <v>2.5000000000000001E-4</v>
          </cell>
          <cell r="I1236">
            <v>2.767E-2</v>
          </cell>
        </row>
        <row r="1237">
          <cell r="B1237" t="str">
            <v>РОССИЯ</v>
          </cell>
          <cell r="G1237">
            <v>2.5000000000000001E-4</v>
          </cell>
          <cell r="I1237">
            <v>2.767E-2</v>
          </cell>
        </row>
        <row r="1238">
          <cell r="A1238" t="str">
            <v>6702</v>
          </cell>
          <cell r="B1238" t="str">
            <v>Цветы, листья и плоды искусственные и их части; изделия из искусственных цветов, листьев или плодов</v>
          </cell>
          <cell r="G1238">
            <v>2.0409899999999999</v>
          </cell>
          <cell r="I1238">
            <v>16.782389999999999</v>
          </cell>
        </row>
        <row r="1239">
          <cell r="B1239" t="str">
            <v>РОССИЯ</v>
          </cell>
          <cell r="G1239">
            <v>2.0409899999999999</v>
          </cell>
          <cell r="I1239">
            <v>16.782389999999999</v>
          </cell>
        </row>
        <row r="1240">
          <cell r="A1240" t="str">
            <v>6801</v>
          </cell>
          <cell r="B1240" t="str">
            <v>Брусчатка, бордюрные камни и плиты для мощения из природного камня (кроме сланца)</v>
          </cell>
          <cell r="G1240">
            <v>520.04999999999995</v>
          </cell>
          <cell r="I1240">
            <v>41.974229999999999</v>
          </cell>
        </row>
        <row r="1241">
          <cell r="B1241" t="str">
            <v>РОССИЯ</v>
          </cell>
          <cell r="G1241">
            <v>520.04999999999995</v>
          </cell>
          <cell r="I1241">
            <v>41.974229999999999</v>
          </cell>
        </row>
        <row r="1242">
          <cell r="A1242" t="str">
            <v>6802</v>
          </cell>
          <cell r="B1242" t="str">
            <v>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v>
          </cell>
          <cell r="G1242">
            <v>427.11948000000001</v>
          </cell>
          <cell r="I1242">
            <v>73.764679999999998</v>
          </cell>
        </row>
        <row r="1243">
          <cell r="B1243" t="str">
            <v>АРМЕHИЯ</v>
          </cell>
          <cell r="G1243">
            <v>20.97</v>
          </cell>
          <cell r="I1243">
            <v>7.7178000000000004</v>
          </cell>
        </row>
        <row r="1244">
          <cell r="B1244" t="str">
            <v>РОССИЯ</v>
          </cell>
          <cell r="G1244">
            <v>406.14947999999998</v>
          </cell>
          <cell r="I1244">
            <v>66.046880000000002</v>
          </cell>
        </row>
        <row r="1245">
          <cell r="A1245" t="str">
            <v>6803</v>
          </cell>
          <cell r="B1245" t="str">
            <v>Сланец обработанный и изделия из сланца или из агломерированного сланца</v>
          </cell>
          <cell r="G1245">
            <v>1.393E-2</v>
          </cell>
          <cell r="I1245">
            <v>2.9315799999999999</v>
          </cell>
        </row>
        <row r="1246">
          <cell r="B1246" t="str">
            <v>РОССИЯ</v>
          </cell>
          <cell r="G1246">
            <v>1.393E-2</v>
          </cell>
          <cell r="I1246">
            <v>2.9315799999999999</v>
          </cell>
        </row>
        <row r="1247">
          <cell r="A1247" t="str">
            <v>6804</v>
          </cell>
          <cell r="B1247" t="str">
            <v>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v>
          </cell>
          <cell r="D1247">
            <v>0.28600999999999999</v>
          </cell>
          <cell r="F1247">
            <v>1.07663</v>
          </cell>
          <cell r="G1247">
            <v>86.151219999999995</v>
          </cell>
          <cell r="I1247">
            <v>322.23376999999999</v>
          </cell>
        </row>
        <row r="1248">
          <cell r="B1248" t="str">
            <v>РОССИЯ</v>
          </cell>
          <cell r="D1248">
            <v>0.28600999999999999</v>
          </cell>
          <cell r="F1248">
            <v>1.07663</v>
          </cell>
          <cell r="G1248">
            <v>86.151219999999995</v>
          </cell>
          <cell r="I1248">
            <v>322.23376999999999</v>
          </cell>
        </row>
        <row r="1249">
          <cell r="A1249" t="str">
            <v>6805</v>
          </cell>
          <cell r="B1249" t="str">
            <v>Природный или искусственный абразивный порошок или зерно на тканой, бумажной, картонной или иной основе, разрезанной или сшитой, или обработанной другим способом для получения определенной формы, или необработанной</v>
          </cell>
          <cell r="D1249">
            <v>1.541E-2</v>
          </cell>
          <cell r="F1249">
            <v>7.1809999999999999E-2</v>
          </cell>
          <cell r="G1249">
            <v>3.8193800000000002</v>
          </cell>
          <cell r="I1249">
            <v>19.441330000000001</v>
          </cell>
        </row>
        <row r="1250">
          <cell r="B1250" t="str">
            <v>РОССИЯ</v>
          </cell>
          <cell r="D1250">
            <v>1.541E-2</v>
          </cell>
          <cell r="F1250">
            <v>7.1809999999999999E-2</v>
          </cell>
          <cell r="G1250">
            <v>3.8193800000000002</v>
          </cell>
          <cell r="I1250">
            <v>19.441330000000001</v>
          </cell>
        </row>
        <row r="1251">
          <cell r="A1251" t="str">
            <v>6806</v>
          </cell>
          <cell r="B1251" t="str">
            <v>Шлаковата, минеральная силикатная вата и аналогичные минеральные ваты; вермикулит расслоенный, глины вспученные, шлак вспененный и аналогичные вспученные минеральные продукты; смеси и изделия из теплоизоляционных, звукоизоляционных или звукопоглощающих</v>
          </cell>
          <cell r="G1251">
            <v>9086.1627499999995</v>
          </cell>
          <cell r="I1251">
            <v>3510.19083</v>
          </cell>
        </row>
        <row r="1252">
          <cell r="B1252" t="str">
            <v>РОССИЯ</v>
          </cell>
          <cell r="G1252">
            <v>9086.1627499999995</v>
          </cell>
          <cell r="I1252">
            <v>3510.19083</v>
          </cell>
        </row>
        <row r="1253">
          <cell r="A1253" t="str">
            <v>6807</v>
          </cell>
          <cell r="B1253" t="str">
            <v>Изделия из асфальта или аналогичных материалов (например, из нефтяного битума или каменноугольного пека)</v>
          </cell>
          <cell r="G1253">
            <v>9137.8119999999999</v>
          </cell>
          <cell r="I1253">
            <v>3154.9284299999999</v>
          </cell>
        </row>
        <row r="1254">
          <cell r="B1254" t="str">
            <v>РОССИЯ</v>
          </cell>
          <cell r="G1254">
            <v>9137.8119999999999</v>
          </cell>
          <cell r="I1254">
            <v>3154.9284299999999</v>
          </cell>
        </row>
        <row r="1255">
          <cell r="A1255" t="str">
            <v>6808</v>
          </cell>
          <cell r="B1255" t="str">
            <v>Панели, плиты, плитки, блоки, и анал. Изд. Из раст. Волокон, соломы или стружки, щепы, частиц, опилок или др. Древесн. Отходов, агломерированных с цементом, гипсом или пр. Минер. Связующими веществами</v>
          </cell>
          <cell r="G1255">
            <v>183.98686000000001</v>
          </cell>
          <cell r="I1255">
            <v>119.31415</v>
          </cell>
        </row>
        <row r="1256">
          <cell r="B1256" t="str">
            <v>РОССИЯ</v>
          </cell>
          <cell r="G1256">
            <v>183.98686000000001</v>
          </cell>
          <cell r="I1256">
            <v>119.31415</v>
          </cell>
        </row>
        <row r="1257">
          <cell r="A1257" t="str">
            <v>6809</v>
          </cell>
          <cell r="B1257" t="str">
            <v>Изделия из гипса или смесей на его основе</v>
          </cell>
          <cell r="G1257">
            <v>4904.81646</v>
          </cell>
          <cell r="I1257">
            <v>625.59448999999995</v>
          </cell>
        </row>
        <row r="1258">
          <cell r="B1258" t="str">
            <v>РОССИЯ</v>
          </cell>
          <cell r="G1258">
            <v>4904.81646</v>
          </cell>
          <cell r="I1258">
            <v>625.59448999999995</v>
          </cell>
        </row>
        <row r="1259">
          <cell r="A1259" t="str">
            <v>6810</v>
          </cell>
          <cell r="B1259" t="str">
            <v>Изделия из цемента, бетона или искусственного камня, неармированные или армированные</v>
          </cell>
          <cell r="G1259">
            <v>12910.50027</v>
          </cell>
          <cell r="I1259">
            <v>1148.3855599999999</v>
          </cell>
        </row>
        <row r="1260">
          <cell r="B1260" t="str">
            <v>РОССИЯ</v>
          </cell>
          <cell r="G1260">
            <v>12910.50027</v>
          </cell>
          <cell r="I1260">
            <v>1148.3855599999999</v>
          </cell>
        </row>
        <row r="1261">
          <cell r="A1261" t="str">
            <v>6811</v>
          </cell>
          <cell r="B1261" t="str">
            <v>Изделия из асбоцемента, из цемента с волокнами целлюлозы или из аналогичных материалов</v>
          </cell>
          <cell r="G1261">
            <v>1181.6304</v>
          </cell>
          <cell r="I1261">
            <v>174.97984</v>
          </cell>
        </row>
        <row r="1262">
          <cell r="B1262" t="str">
            <v>РОССИЯ</v>
          </cell>
          <cell r="G1262">
            <v>1181.6304</v>
          </cell>
          <cell r="I1262">
            <v>174.97984</v>
          </cell>
        </row>
        <row r="1263">
          <cell r="A1263" t="str">
            <v>6812</v>
          </cell>
          <cell r="B1263" t="str">
            <v>Волокно асбестовое обработанное; смеси на основе асбеста или асбеста и карбоната магния; изделия из этих смесей или из асбеста (например, нити, ткани, одежда, головные уборы, обувь, прокладки), армированные или неармированные, кроме товаров товарной поз</v>
          </cell>
          <cell r="G1263">
            <v>33.794139999999999</v>
          </cell>
          <cell r="I1263">
            <v>80.300550000000001</v>
          </cell>
        </row>
        <row r="1264">
          <cell r="B1264" t="str">
            <v>РОССИЯ</v>
          </cell>
          <cell r="G1264">
            <v>33.794139999999999</v>
          </cell>
          <cell r="I1264">
            <v>80.300550000000001</v>
          </cell>
        </row>
        <row r="1265">
          <cell r="A1265" t="str">
            <v>6813</v>
          </cell>
          <cell r="B1265" t="str">
            <v>Фрикционные материалы и изделия из них (например, листы, рулоны, ленты, сегменты, диски, шайбы, прокладки) несмонтированные, используемые для тормозов, сцеплений или аналогичных устройств, на основе асбеста, других минеральных веществ или целлюлозы, сов</v>
          </cell>
          <cell r="G1265">
            <v>40.25994</v>
          </cell>
          <cell r="I1265">
            <v>208.69185999999999</v>
          </cell>
        </row>
        <row r="1266">
          <cell r="B1266" t="str">
            <v>РОССИЯ</v>
          </cell>
          <cell r="G1266">
            <v>40.25994</v>
          </cell>
          <cell r="I1266">
            <v>208.69185999999999</v>
          </cell>
        </row>
        <row r="1267">
          <cell r="A1267" t="str">
            <v>6814</v>
          </cell>
          <cell r="B1267" t="str">
            <v>Слюда обработанная и изделия из нее, включая агломерированную или регенерированную слюду, на бумажной, картонной или другой основе или без нее</v>
          </cell>
          <cell r="G1267">
            <v>4.8764399999999997</v>
          </cell>
          <cell r="I1267">
            <v>145.12325000000001</v>
          </cell>
        </row>
        <row r="1268">
          <cell r="B1268" t="str">
            <v>РОССИЯ</v>
          </cell>
          <cell r="G1268">
            <v>4.8764399999999997</v>
          </cell>
          <cell r="I1268">
            <v>145.12325000000001</v>
          </cell>
        </row>
        <row r="1269">
          <cell r="A1269" t="str">
            <v>6815</v>
          </cell>
          <cell r="B1269" t="str">
            <v>Изделия из камня или других минеральных веществ (включая углеродные волокна, изделия из углеродных волокон и изделия из торфа), в другом месте не поименованные или не включенные</v>
          </cell>
          <cell r="G1269">
            <v>6.6176000000000004</v>
          </cell>
          <cell r="I1269">
            <v>28.654579999999999</v>
          </cell>
        </row>
        <row r="1270">
          <cell r="B1270" t="str">
            <v>РОССИЯ</v>
          </cell>
          <cell r="G1270">
            <v>6.6176000000000004</v>
          </cell>
          <cell r="I1270">
            <v>28.654579999999999</v>
          </cell>
        </row>
        <row r="1271">
          <cell r="A1271" t="str">
            <v>6901</v>
          </cell>
          <cell r="B1271" t="str">
            <v>Кирпичи, блоки, плитки и другие керамические изделия из кремнеземистой муки(например, из кизельгура,триполита или диатомита)</v>
          </cell>
          <cell r="G1271">
            <v>1.7019500000000001</v>
          </cell>
          <cell r="I1271">
            <v>2.64445</v>
          </cell>
        </row>
        <row r="1272">
          <cell r="B1272" t="str">
            <v>РОССИЯ</v>
          </cell>
          <cell r="G1272">
            <v>1.7019500000000001</v>
          </cell>
          <cell r="I1272">
            <v>2.64445</v>
          </cell>
        </row>
        <row r="1273">
          <cell r="A1273" t="str">
            <v>6902</v>
          </cell>
          <cell r="B1273" t="str">
            <v>Кирпичи огнеупорные, блоки, плитки и аналогичные огнеупорные керамические строительные материалы, кроме изделий из кремнеземистой каменной муки или аналогичных кремнеземистых пород</v>
          </cell>
          <cell r="D1273">
            <v>231.726</v>
          </cell>
          <cell r="F1273">
            <v>347.62396999999999</v>
          </cell>
          <cell r="G1273">
            <v>5968.0339999999997</v>
          </cell>
          <cell r="I1273">
            <v>1403.4685899999999</v>
          </cell>
        </row>
        <row r="1274">
          <cell r="B1274" t="str">
            <v>РОССИЯ</v>
          </cell>
          <cell r="D1274">
            <v>231.726</v>
          </cell>
          <cell r="F1274">
            <v>347.62396999999999</v>
          </cell>
          <cell r="G1274">
            <v>5968.0339999999997</v>
          </cell>
          <cell r="I1274">
            <v>1403.4685899999999</v>
          </cell>
        </row>
        <row r="1275">
          <cell r="A1275" t="str">
            <v>6903</v>
          </cell>
          <cell r="B1275" t="str">
            <v>Прочие огнеупорные керамические изделия (например, реторты, тигли, муфели, насадки, заглушки, подпорки, пробирные чашки, трубы, трубки, кожухи, прутки, стержни), кроме изделий из кремнеземистой каменной муки или аналогичных кремнеземистых пород</v>
          </cell>
          <cell r="G1275">
            <v>293.51965999999999</v>
          </cell>
          <cell r="I1275">
            <v>218.41932</v>
          </cell>
        </row>
        <row r="1276">
          <cell r="B1276" t="str">
            <v>РОССИЯ</v>
          </cell>
          <cell r="G1276">
            <v>293.51965999999999</v>
          </cell>
          <cell r="I1276">
            <v>218.41932</v>
          </cell>
        </row>
        <row r="1277">
          <cell r="A1277" t="str">
            <v>6904</v>
          </cell>
          <cell r="B1277" t="str">
            <v>Кирпичи строительные, блоки для полов, камни керамические несущие или для заполнения балочных конструкций и аналогичные изделия из керамики</v>
          </cell>
          <cell r="G1277">
            <v>32987.774299999997</v>
          </cell>
          <cell r="I1277">
            <v>1545.15453</v>
          </cell>
        </row>
        <row r="1278">
          <cell r="B1278" t="str">
            <v>БЕЛАРУСЬ</v>
          </cell>
          <cell r="G1278">
            <v>63.781999999999996</v>
          </cell>
          <cell r="I1278">
            <v>11.195</v>
          </cell>
        </row>
        <row r="1279">
          <cell r="B1279" t="str">
            <v>РОССИЯ</v>
          </cell>
          <cell r="G1279">
            <v>32923.992299999998</v>
          </cell>
          <cell r="I1279">
            <v>1533.9595300000001</v>
          </cell>
        </row>
        <row r="1280">
          <cell r="A1280" t="str">
            <v>6905</v>
          </cell>
          <cell r="B1280" t="str">
            <v>Черепица, дефлекторы, зонты над дымовыми трубами, части дымоходов, архитектурные украшения и прочие строительные детали из керамики</v>
          </cell>
          <cell r="G1280">
            <v>8.5999999999999993E-2</v>
          </cell>
          <cell r="I1280">
            <v>0.625</v>
          </cell>
        </row>
        <row r="1281">
          <cell r="B1281" t="str">
            <v>РОССИЯ</v>
          </cell>
          <cell r="G1281">
            <v>8.5999999999999993E-2</v>
          </cell>
          <cell r="I1281">
            <v>0.625</v>
          </cell>
        </row>
        <row r="1282">
          <cell r="A1282" t="str">
            <v>6906</v>
          </cell>
          <cell r="B1282" t="str">
            <v>Трубы керамические, трубопроводы изоляционные, водоотводы и фитинги труб</v>
          </cell>
          <cell r="G1282">
            <v>46.642000000000003</v>
          </cell>
          <cell r="I1282">
            <v>71.789879999999997</v>
          </cell>
        </row>
        <row r="1283">
          <cell r="B1283" t="str">
            <v>РОССИЯ</v>
          </cell>
          <cell r="G1283">
            <v>46.642000000000003</v>
          </cell>
          <cell r="I1283">
            <v>71.789879999999997</v>
          </cell>
        </row>
        <row r="1284">
          <cell r="A1284" t="str">
            <v>6907</v>
          </cell>
          <cell r="B1284" t="str">
            <v>Плиты для мощения, плитки облицовочные для полов, печей, каминов или стен керамические неглазурованные; кубики керамические неглазурованные для мозаичных работ и аналогичные изделия, на основе или без нее</v>
          </cell>
          <cell r="C1284" t="str">
            <v>Квадратный метр</v>
          </cell>
          <cell r="G1284">
            <v>7018.6256299999995</v>
          </cell>
          <cell r="H1284">
            <v>419788.2</v>
          </cell>
          <cell r="I1284">
            <v>2186.2294200000001</v>
          </cell>
        </row>
        <row r="1285">
          <cell r="B1285" t="str">
            <v>БЕЛАРУСЬ</v>
          </cell>
          <cell r="G1285">
            <v>1812.0429999999999</v>
          </cell>
          <cell r="H1285">
            <v>115873.7</v>
          </cell>
          <cell r="I1285">
            <v>467.31319000000002</v>
          </cell>
        </row>
        <row r="1286">
          <cell r="B1286" t="str">
            <v>РОССИЯ</v>
          </cell>
          <cell r="G1286">
            <v>5206.5826299999999</v>
          </cell>
          <cell r="H1286">
            <v>303914.5</v>
          </cell>
          <cell r="I1286">
            <v>1718.91623</v>
          </cell>
        </row>
        <row r="1287">
          <cell r="A1287" t="str">
            <v>6909</v>
          </cell>
          <cell r="B1287" t="str">
            <v>Изделия керамические для лабораторных, химических или других технических целей; керамические желоба, чаны и аналогичные резервуары, используемые в сельском хозяйстве; керамические горшки, сосуды и аналогичные изделия, используемые для транспортировки ил</v>
          </cell>
          <cell r="G1287">
            <v>11.463520000000001</v>
          </cell>
          <cell r="I1287">
            <v>34.449689999999997</v>
          </cell>
        </row>
        <row r="1288">
          <cell r="B1288" t="str">
            <v>РОССИЯ</v>
          </cell>
          <cell r="G1288">
            <v>11.463520000000001</v>
          </cell>
          <cell r="I1288">
            <v>34.449689999999997</v>
          </cell>
        </row>
        <row r="1289">
          <cell r="A1289" t="str">
            <v>6910</v>
          </cell>
          <cell r="B1289" t="str">
            <v>Раковины, умывальники, консоли раковин, ванны, биде, унитазы, сливные бачки, писсуары и аналогичные санитарно-технические изделия из керамики</v>
          </cell>
          <cell r="C1289" t="str">
            <v>Штука</v>
          </cell>
          <cell r="G1289">
            <v>336.76866000000001</v>
          </cell>
          <cell r="H1289">
            <v>18945</v>
          </cell>
          <cell r="I1289">
            <v>477.96701000000002</v>
          </cell>
        </row>
        <row r="1290">
          <cell r="B1290" t="str">
            <v>РОССИЯ</v>
          </cell>
          <cell r="G1290">
            <v>336.76866000000001</v>
          </cell>
          <cell r="H1290">
            <v>18945</v>
          </cell>
          <cell r="I1290">
            <v>477.96701000000002</v>
          </cell>
        </row>
        <row r="1291">
          <cell r="A1291" t="str">
            <v>6911</v>
          </cell>
          <cell r="B1291" t="str">
            <v>Посуда столовая, кухонная и прочие хозяйственные и туалетные изделия из фарфора</v>
          </cell>
          <cell r="G1291">
            <v>1.4356800000000001</v>
          </cell>
          <cell r="I1291">
            <v>4.5541499999999999</v>
          </cell>
        </row>
        <row r="1292">
          <cell r="B1292" t="str">
            <v>РОССИЯ</v>
          </cell>
          <cell r="G1292">
            <v>1.4356800000000001</v>
          </cell>
          <cell r="I1292">
            <v>4.5541499999999999</v>
          </cell>
        </row>
        <row r="1293">
          <cell r="A1293" t="str">
            <v>6912</v>
          </cell>
          <cell r="B1293" t="str">
            <v>Посуда столовая, кухонная и прочие хозяйственные и туалетные изделия из керамики, кроме фарфора</v>
          </cell>
          <cell r="G1293">
            <v>5.1454800000000001</v>
          </cell>
          <cell r="I1293">
            <v>14.36918</v>
          </cell>
        </row>
        <row r="1294">
          <cell r="B1294" t="str">
            <v>РОССИЯ</v>
          </cell>
          <cell r="G1294">
            <v>5.1454800000000001</v>
          </cell>
          <cell r="I1294">
            <v>14.36918</v>
          </cell>
        </row>
        <row r="1295">
          <cell r="A1295" t="str">
            <v>6913</v>
          </cell>
          <cell r="B1295" t="str">
            <v>Статуэтки и прочие декоративные изделия из керамики</v>
          </cell>
          <cell r="G1295">
            <v>2.9093100000000001</v>
          </cell>
          <cell r="I1295">
            <v>4.7736299999999998</v>
          </cell>
        </row>
        <row r="1296">
          <cell r="B1296" t="str">
            <v>РОССИЯ</v>
          </cell>
          <cell r="G1296">
            <v>2.9093100000000001</v>
          </cell>
          <cell r="I1296">
            <v>4.7736299999999998</v>
          </cell>
        </row>
        <row r="1297">
          <cell r="A1297" t="str">
            <v>6914</v>
          </cell>
          <cell r="B1297" t="str">
            <v>Прочие керамические изделия</v>
          </cell>
          <cell r="G1297">
            <v>3.4768400000000002</v>
          </cell>
          <cell r="I1297">
            <v>9.0810300000000002</v>
          </cell>
        </row>
        <row r="1298">
          <cell r="B1298" t="str">
            <v>РОССИЯ</v>
          </cell>
          <cell r="G1298">
            <v>3.4768400000000002</v>
          </cell>
          <cell r="I1298">
            <v>9.0810300000000002</v>
          </cell>
        </row>
        <row r="1299">
          <cell r="A1299" t="str">
            <v>7001</v>
          </cell>
          <cell r="B1299" t="str">
            <v>Бой стеклянный, скрап стеклянный и прочие отходы; стекло в блоках</v>
          </cell>
          <cell r="D1299">
            <v>1433.162</v>
          </cell>
          <cell r="F1299">
            <v>98.929119999999998</v>
          </cell>
          <cell r="G1299">
            <v>4.82E-2</v>
          </cell>
          <cell r="I1299">
            <v>0.80789999999999995</v>
          </cell>
        </row>
        <row r="1300">
          <cell r="B1300" t="str">
            <v>РОССИЯ</v>
          </cell>
          <cell r="D1300">
            <v>1433.162</v>
          </cell>
          <cell r="F1300">
            <v>98.929119999999998</v>
          </cell>
          <cell r="G1300">
            <v>4.82E-2</v>
          </cell>
          <cell r="I1300">
            <v>0.80789999999999995</v>
          </cell>
        </row>
        <row r="1301">
          <cell r="A1301" t="str">
            <v>7002</v>
          </cell>
          <cell r="B1301" t="str">
            <v>Стекло в форме шаров (кроме микросфер товарной позиции 7018), прутков или трубок, необработанное</v>
          </cell>
          <cell r="G1301">
            <v>6.6E-3</v>
          </cell>
          <cell r="I1301">
            <v>0.27626000000000001</v>
          </cell>
        </row>
        <row r="1302">
          <cell r="B1302" t="str">
            <v>РОССИЯ</v>
          </cell>
          <cell r="G1302">
            <v>6.6E-3</v>
          </cell>
          <cell r="I1302">
            <v>0.27626000000000001</v>
          </cell>
        </row>
        <row r="1303">
          <cell r="A1303" t="str">
            <v>7004</v>
          </cell>
          <cell r="B1303" t="str">
            <v>Стекло тянутое и выдувное, в листах, имеющее или не имеющее поглощающий, отражающий или неотражающий слой, но не обработанное каким-либо иным способом</v>
          </cell>
          <cell r="C1303" t="str">
            <v>Квадратный метр</v>
          </cell>
          <cell r="G1303">
            <v>0.49</v>
          </cell>
          <cell r="H1303">
            <v>8.9</v>
          </cell>
          <cell r="I1303">
            <v>1.8272999999999999</v>
          </cell>
        </row>
        <row r="1304">
          <cell r="B1304" t="str">
            <v>РОССИЯ</v>
          </cell>
          <cell r="G1304">
            <v>0.49</v>
          </cell>
          <cell r="H1304">
            <v>8.9</v>
          </cell>
          <cell r="I1304">
            <v>1.8272999999999999</v>
          </cell>
        </row>
        <row r="1305">
          <cell r="A1305" t="str">
            <v>7005</v>
          </cell>
          <cell r="B1305" t="str">
            <v>Стекло термически полированное и стекло со шлифованной или полированной поверхностью, в листах, имеющее или не имеющее поглощающий, отражающий или неотражающий слой, но не обработанное иным способом</v>
          </cell>
          <cell r="C1305" t="str">
            <v>Квадратный метр</v>
          </cell>
          <cell r="G1305">
            <v>10731.1965</v>
          </cell>
          <cell r="H1305">
            <v>1058993.8999999999</v>
          </cell>
          <cell r="I1305">
            <v>3224.6621700000001</v>
          </cell>
        </row>
        <row r="1306">
          <cell r="B1306" t="str">
            <v>КЫРГЫЗСТАH</v>
          </cell>
          <cell r="G1306">
            <v>2210</v>
          </cell>
          <cell r="H1306">
            <v>210327</v>
          </cell>
          <cell r="I1306">
            <v>623.89185999999995</v>
          </cell>
        </row>
        <row r="1307">
          <cell r="B1307" t="str">
            <v>РОССИЯ</v>
          </cell>
          <cell r="G1307">
            <v>8521.1965</v>
          </cell>
          <cell r="H1307">
            <v>848666.9</v>
          </cell>
          <cell r="I1307">
            <v>2600.7703099999999</v>
          </cell>
        </row>
        <row r="1308">
          <cell r="A1308" t="str">
            <v>7006</v>
          </cell>
          <cell r="B1308" t="str">
            <v>Стекло товарных позиций 7003, 7004 или 7005, гнутое, граненое, гравированное, сверленое, эмалированное или обработанное иным способом, но не вставленное в раму или не комбинированное с др. Материалами</v>
          </cell>
          <cell r="G1308">
            <v>0.19681999999999999</v>
          </cell>
          <cell r="I1308">
            <v>1.2881899999999999</v>
          </cell>
        </row>
        <row r="1309">
          <cell r="B1309" t="str">
            <v>РОССИЯ</v>
          </cell>
          <cell r="G1309">
            <v>0.19681999999999999</v>
          </cell>
          <cell r="I1309">
            <v>1.2881899999999999</v>
          </cell>
        </row>
        <row r="1310">
          <cell r="A1310" t="str">
            <v>7007</v>
          </cell>
          <cell r="B1310" t="str">
            <v>Стекло безопасное, включая стекло упрочненное (закаленное) или многослойное</v>
          </cell>
          <cell r="G1310">
            <v>34.399039999999999</v>
          </cell>
          <cell r="I1310">
            <v>47.298909999999999</v>
          </cell>
        </row>
        <row r="1311">
          <cell r="B1311" t="str">
            <v>БЕЛАРУСЬ</v>
          </cell>
          <cell r="G1311">
            <v>1.6621900000000001</v>
          </cell>
          <cell r="I1311">
            <v>1.5390900000000001</v>
          </cell>
        </row>
        <row r="1312">
          <cell r="B1312" t="str">
            <v>РОССИЯ</v>
          </cell>
          <cell r="G1312">
            <v>32.736849999999997</v>
          </cell>
          <cell r="I1312">
            <v>45.759819999999998</v>
          </cell>
        </row>
        <row r="1313">
          <cell r="A1313" t="str">
            <v>7009</v>
          </cell>
          <cell r="B1313" t="str">
            <v>Зеркала стеклянные, в рамах или без рам, включая зеркала заднего обзора</v>
          </cell>
          <cell r="G1313">
            <v>449.07977</v>
          </cell>
          <cell r="I1313">
            <v>277.99338999999998</v>
          </cell>
        </row>
        <row r="1314">
          <cell r="B1314" t="str">
            <v>БЕЛАРУСЬ</v>
          </cell>
          <cell r="G1314">
            <v>4.2200000000000001E-2</v>
          </cell>
          <cell r="I1314">
            <v>2.1</v>
          </cell>
        </row>
        <row r="1315">
          <cell r="B1315" t="str">
            <v>РОССИЯ</v>
          </cell>
          <cell r="G1315">
            <v>449.03757000000002</v>
          </cell>
          <cell r="I1315">
            <v>275.89339000000001</v>
          </cell>
        </row>
        <row r="1316">
          <cell r="A1316" t="str">
            <v>7010</v>
          </cell>
          <cell r="B1316" t="str">
            <v>Бутыли, бутылки, флаконы, кувшины, горшки, банки, ампулы и прочие стеклянные емкости для хранения, транспортировки или упаковки товаров; банки для консервирования стеклянные; предохранительные пробки из стекла, пробки, крышки и прочие аналогичные стекля</v>
          </cell>
          <cell r="C1316" t="str">
            <v>Штука</v>
          </cell>
          <cell r="G1316">
            <v>10539.672200000001</v>
          </cell>
          <cell r="H1316">
            <v>36941193</v>
          </cell>
          <cell r="I1316">
            <v>3002.9080199999999</v>
          </cell>
        </row>
        <row r="1317">
          <cell r="B1317" t="str">
            <v>РОССИЯ</v>
          </cell>
          <cell r="G1317">
            <v>10539.672200000001</v>
          </cell>
          <cell r="H1317">
            <v>36941193</v>
          </cell>
          <cell r="I1317">
            <v>3002.9080199999999</v>
          </cell>
        </row>
        <row r="1318">
          <cell r="A1318" t="str">
            <v>7013</v>
          </cell>
          <cell r="B1318" t="str">
            <v>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v>
          </cell>
          <cell r="C1318" t="str">
            <v>Штука</v>
          </cell>
          <cell r="G1318">
            <v>36.175989999999999</v>
          </cell>
          <cell r="H1318">
            <v>2274643</v>
          </cell>
          <cell r="I1318">
            <v>117.64915999999999</v>
          </cell>
        </row>
        <row r="1319">
          <cell r="B1319" t="str">
            <v>РОССИЯ</v>
          </cell>
          <cell r="G1319">
            <v>36.175989999999999</v>
          </cell>
          <cell r="H1319">
            <v>2274643</v>
          </cell>
          <cell r="I1319">
            <v>117.64915999999999</v>
          </cell>
        </row>
        <row r="1320">
          <cell r="A1320" t="str">
            <v>7014</v>
          </cell>
          <cell r="B1320" t="str">
            <v>Стеклянные изделия для сигнальных устройств и оптические элементы из стекла (кроме включенных в товарную позицию 7015) без оптической обработки</v>
          </cell>
          <cell r="G1320">
            <v>0.85353000000000001</v>
          </cell>
          <cell r="I1320">
            <v>4.3291399999999998</v>
          </cell>
        </row>
        <row r="1321">
          <cell r="B1321" t="str">
            <v>РОССИЯ</v>
          </cell>
          <cell r="G1321">
            <v>0.85353000000000001</v>
          </cell>
          <cell r="I1321">
            <v>4.3291399999999998</v>
          </cell>
        </row>
        <row r="1322">
          <cell r="A1322" t="str">
            <v>7015</v>
          </cell>
          <cell r="B1322" t="str">
            <v>Стекла для часов и аналогичные стекла, стекла для корректирующих или не корректирующих зрение очков, изогнутые, вогнутые с углублением или подобные стекла, оптически не обработанные; полые стеклянные сферы и их сегменты для изготовления указанных стекол</v>
          </cell>
          <cell r="G1322">
            <v>6.0535600000000001</v>
          </cell>
          <cell r="I1322">
            <v>5.9504400000000004</v>
          </cell>
        </row>
        <row r="1323">
          <cell r="B1323" t="str">
            <v>РОССИЯ</v>
          </cell>
          <cell r="G1323">
            <v>6.0535600000000001</v>
          </cell>
          <cell r="I1323">
            <v>5.9504400000000004</v>
          </cell>
        </row>
        <row r="1324">
          <cell r="A1324" t="str">
            <v>7017</v>
          </cell>
          <cell r="B1324" t="str">
            <v>Посуда стеклянная для лабораторных, гигиенических или фармацевтических целей, градуированная или неградуированная, калиброванная или некалиброванная</v>
          </cell>
          <cell r="G1324">
            <v>3.6895699999999998</v>
          </cell>
          <cell r="I1324">
            <v>41.954560000000001</v>
          </cell>
        </row>
        <row r="1325">
          <cell r="B1325" t="str">
            <v>БЕЛАРУСЬ</v>
          </cell>
          <cell r="G1325">
            <v>4.1099999999999999E-3</v>
          </cell>
          <cell r="I1325">
            <v>0.25075999999999998</v>
          </cell>
        </row>
        <row r="1326">
          <cell r="B1326" t="str">
            <v>РОССИЯ</v>
          </cell>
          <cell r="G1326">
            <v>3.68546</v>
          </cell>
          <cell r="I1326">
            <v>41.703800000000001</v>
          </cell>
        </row>
        <row r="1327">
          <cell r="A1327" t="str">
            <v>7018</v>
          </cell>
          <cell r="B1327" t="str">
            <v>Бусины стеклянные, изделия, имитирующие жемчуг, драгоценные или полудрагоценные камни и аналогичные небольшие формы из стекла, изделия из них, кроме бижутерии; стеклянные глаза, кроме протезов; статуэтки и прочие декоративные изделия из стекла, обработа</v>
          </cell>
          <cell r="G1327">
            <v>6.9</v>
          </cell>
          <cell r="I1327">
            <v>3.4830000000000001</v>
          </cell>
        </row>
        <row r="1328">
          <cell r="B1328" t="str">
            <v>РОССИЯ</v>
          </cell>
          <cell r="G1328">
            <v>6.9</v>
          </cell>
          <cell r="I1328">
            <v>3.4830000000000001</v>
          </cell>
        </row>
        <row r="1329">
          <cell r="A1329" t="str">
            <v>7019</v>
          </cell>
          <cell r="B1329" t="str">
            <v>Стекловолокно (включая стекловату) и изделия из него (например, пряжа, ткани)</v>
          </cell>
          <cell r="G1329">
            <v>1441.1595600000001</v>
          </cell>
          <cell r="I1329">
            <v>919.33587</v>
          </cell>
        </row>
        <row r="1330">
          <cell r="B1330" t="str">
            <v>РОССИЯ</v>
          </cell>
          <cell r="G1330">
            <v>1441.1595600000001</v>
          </cell>
          <cell r="I1330">
            <v>919.33587</v>
          </cell>
        </row>
        <row r="1331">
          <cell r="A1331" t="str">
            <v>7020</v>
          </cell>
          <cell r="B1331" t="str">
            <v>Прочие изделия из стекла</v>
          </cell>
          <cell r="G1331">
            <v>9.8675700000000006</v>
          </cell>
          <cell r="I1331">
            <v>23.723189999999999</v>
          </cell>
        </row>
        <row r="1332">
          <cell r="B1332" t="str">
            <v>БЕЛАРУСЬ</v>
          </cell>
          <cell r="G1332">
            <v>1.089E-2</v>
          </cell>
          <cell r="I1332">
            <v>0.24116000000000001</v>
          </cell>
        </row>
        <row r="1333">
          <cell r="B1333" t="str">
            <v>РОССИЯ</v>
          </cell>
          <cell r="G1333">
            <v>9.8566800000000008</v>
          </cell>
          <cell r="I1333">
            <v>23.482030000000002</v>
          </cell>
        </row>
        <row r="1334">
          <cell r="A1334" t="str">
            <v>7106</v>
          </cell>
          <cell r="B1334" t="str">
            <v>Серебро (включая серебро с гальваническим покрытием из золота или платины), необработанное или полуобработанное, или в виде порошка</v>
          </cell>
          <cell r="C1334" t="str">
            <v>Грамм</v>
          </cell>
          <cell r="G1334">
            <v>1.376E-2</v>
          </cell>
          <cell r="H1334">
            <v>13760</v>
          </cell>
          <cell r="I1334">
            <v>8.4157200000000003</v>
          </cell>
        </row>
        <row r="1335">
          <cell r="B1335" t="str">
            <v>РОССИЯ</v>
          </cell>
          <cell r="G1335">
            <v>1.376E-2</v>
          </cell>
          <cell r="H1335">
            <v>13760</v>
          </cell>
          <cell r="I1335">
            <v>8.4157200000000003</v>
          </cell>
        </row>
        <row r="1336">
          <cell r="A1336" t="str">
            <v>7113</v>
          </cell>
          <cell r="B1336" t="str">
            <v>Ювелирные изделия и их части из драгоценных металлов или металлов, плакированных драгоценными металлами</v>
          </cell>
          <cell r="G1336">
            <v>4.2250000000000003E-2</v>
          </cell>
          <cell r="I1336">
            <v>603.43541000000005</v>
          </cell>
        </row>
        <row r="1337">
          <cell r="B1337" t="str">
            <v>РОССИЯ</v>
          </cell>
          <cell r="G1337">
            <v>4.2250000000000003E-2</v>
          </cell>
          <cell r="I1337">
            <v>603.43541000000005</v>
          </cell>
        </row>
        <row r="1338">
          <cell r="A1338" t="str">
            <v>7115</v>
          </cell>
          <cell r="B1338" t="str">
            <v>Прочие изделия из драгоценных металлов или металлов, плакированных драгоценными металлами</v>
          </cell>
          <cell r="G1338">
            <v>1.1299999999999999E-2</v>
          </cell>
          <cell r="I1338">
            <v>122.16177999999999</v>
          </cell>
        </row>
        <row r="1339">
          <cell r="B1339" t="str">
            <v>РОССИЯ</v>
          </cell>
          <cell r="G1339">
            <v>1.1299999999999999E-2</v>
          </cell>
          <cell r="I1339">
            <v>122.16177999999999</v>
          </cell>
        </row>
        <row r="1340">
          <cell r="A1340" t="str">
            <v>7117</v>
          </cell>
          <cell r="B1340" t="str">
            <v>Бижутерия</v>
          </cell>
          <cell r="G1340">
            <v>0.14552999999999999</v>
          </cell>
          <cell r="I1340">
            <v>28.498570000000001</v>
          </cell>
        </row>
        <row r="1341">
          <cell r="B1341" t="str">
            <v>РОССИЯ</v>
          </cell>
          <cell r="G1341">
            <v>0.14552999999999999</v>
          </cell>
          <cell r="I1341">
            <v>28.498570000000001</v>
          </cell>
        </row>
        <row r="1342">
          <cell r="A1342" t="str">
            <v>7201</v>
          </cell>
          <cell r="B1342" t="str">
            <v>Чугун передельный и зеркальный в чушках, болванках или прочих первичных формах</v>
          </cell>
          <cell r="G1342">
            <v>59.917000000000002</v>
          </cell>
          <cell r="I1342">
            <v>39.551259999999999</v>
          </cell>
        </row>
        <row r="1343">
          <cell r="B1343" t="str">
            <v>РОССИЯ</v>
          </cell>
          <cell r="G1343">
            <v>59.917000000000002</v>
          </cell>
          <cell r="I1343">
            <v>39.551259999999999</v>
          </cell>
        </row>
        <row r="1344">
          <cell r="A1344" t="str">
            <v>7202</v>
          </cell>
          <cell r="B1344" t="str">
            <v>Ферросплавы</v>
          </cell>
          <cell r="G1344">
            <v>686.37900000000002</v>
          </cell>
          <cell r="I1344">
            <v>971.42129999999997</v>
          </cell>
        </row>
        <row r="1345">
          <cell r="B1345" t="str">
            <v>РОССИЯ</v>
          </cell>
          <cell r="G1345">
            <v>686.37900000000002</v>
          </cell>
          <cell r="I1345">
            <v>971.42129999999997</v>
          </cell>
        </row>
        <row r="1346">
          <cell r="A1346" t="str">
            <v>7204</v>
          </cell>
          <cell r="B1346" t="str">
            <v>Отходы и лом черных металлов; слитки черных металлов для переплавки (шихтовые слитки)</v>
          </cell>
          <cell r="D1346">
            <v>41082.313999999998</v>
          </cell>
          <cell r="F1346">
            <v>9140.3661800000009</v>
          </cell>
          <cell r="G1346">
            <v>0.36</v>
          </cell>
          <cell r="I1346">
            <v>8.4000000000000005E-2</v>
          </cell>
        </row>
        <row r="1347">
          <cell r="B1347" t="str">
            <v>РОССИЯ</v>
          </cell>
          <cell r="D1347">
            <v>41082.313999999998</v>
          </cell>
          <cell r="F1347">
            <v>9140.3661800000009</v>
          </cell>
          <cell r="G1347">
            <v>0.36</v>
          </cell>
          <cell r="I1347">
            <v>8.4000000000000005E-2</v>
          </cell>
        </row>
        <row r="1348">
          <cell r="A1348" t="str">
            <v>7205</v>
          </cell>
          <cell r="B1348" t="str">
            <v>Гранулы и порошки из передельного и зеркального чугуна, черных металлов</v>
          </cell>
          <cell r="G1348">
            <v>44</v>
          </cell>
          <cell r="I1348">
            <v>27.302530000000001</v>
          </cell>
        </row>
        <row r="1349">
          <cell r="B1349" t="str">
            <v>РОССИЯ</v>
          </cell>
          <cell r="G1349">
            <v>44</v>
          </cell>
          <cell r="I1349">
            <v>27.302530000000001</v>
          </cell>
        </row>
        <row r="1350">
          <cell r="A1350" t="str">
            <v>7206</v>
          </cell>
          <cell r="B1350" t="str">
            <v>Железо и нелегированная сталь в слитках или прочих первичных формах (кроме железа товарной позиции 7203)</v>
          </cell>
          <cell r="G1350">
            <v>101.53</v>
          </cell>
          <cell r="I1350">
            <v>107.36499000000001</v>
          </cell>
        </row>
        <row r="1351">
          <cell r="B1351" t="str">
            <v>РОССИЯ</v>
          </cell>
          <cell r="G1351">
            <v>101.53</v>
          </cell>
          <cell r="I1351">
            <v>107.36499000000001</v>
          </cell>
        </row>
        <row r="1352">
          <cell r="A1352" t="str">
            <v>7207</v>
          </cell>
          <cell r="B1352" t="str">
            <v>Полуфабрикаты из железа или нелегированной стали</v>
          </cell>
          <cell r="G1352">
            <v>118272.405</v>
          </cell>
          <cell r="I1352">
            <v>47138.22997</v>
          </cell>
        </row>
        <row r="1353">
          <cell r="B1353" t="str">
            <v>РОССИЯ</v>
          </cell>
          <cell r="G1353">
            <v>118272.405</v>
          </cell>
          <cell r="I1353">
            <v>47138.22997</v>
          </cell>
        </row>
        <row r="1354">
          <cell r="A1354" t="str">
            <v>7208</v>
          </cell>
          <cell r="B1354" t="str">
            <v>Прокат плоский из железа или нелегированной стали шириной 600 мм или более, горячекатаный, неплакированный, без гальванического или другого покрытия</v>
          </cell>
          <cell r="G1354">
            <v>1723.82185</v>
          </cell>
          <cell r="I1354">
            <v>1457.34583</v>
          </cell>
        </row>
        <row r="1355">
          <cell r="B1355" t="str">
            <v>КЫРГЫЗСТАH</v>
          </cell>
          <cell r="G1355">
            <v>132.39500000000001</v>
          </cell>
          <cell r="I1355">
            <v>82.495999999999995</v>
          </cell>
        </row>
        <row r="1356">
          <cell r="B1356" t="str">
            <v>РОССИЯ</v>
          </cell>
          <cell r="G1356">
            <v>1591.4268500000001</v>
          </cell>
          <cell r="I1356">
            <v>1374.8498300000001</v>
          </cell>
        </row>
        <row r="1357">
          <cell r="A1357" t="str">
            <v>7209</v>
          </cell>
          <cell r="B1357" t="str">
            <v>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v>
          </cell>
          <cell r="G1357">
            <v>110.711</v>
          </cell>
          <cell r="I1357">
            <v>81.922830000000005</v>
          </cell>
        </row>
        <row r="1358">
          <cell r="B1358" t="str">
            <v>РОССИЯ</v>
          </cell>
          <cell r="G1358">
            <v>110.711</v>
          </cell>
          <cell r="I1358">
            <v>81.922830000000005</v>
          </cell>
        </row>
        <row r="1359">
          <cell r="A1359" t="str">
            <v>7210</v>
          </cell>
          <cell r="B1359" t="str">
            <v>Прокат плоский из железа или нелегированной стали шириной 600 мм или более, плакированный, с гальваническим или другим покрытием</v>
          </cell>
          <cell r="G1359">
            <v>1751.989</v>
          </cell>
          <cell r="I1359">
            <v>1692.8226400000001</v>
          </cell>
        </row>
        <row r="1360">
          <cell r="B1360" t="str">
            <v>РОССИЯ</v>
          </cell>
          <cell r="G1360">
            <v>1751.989</v>
          </cell>
          <cell r="I1360">
            <v>1692.8226400000001</v>
          </cell>
        </row>
        <row r="1361">
          <cell r="A1361" t="str">
            <v>7211</v>
          </cell>
          <cell r="B1361" t="str">
            <v>Прокат плоский из железа или нелегированной стали шириной менее 600 мм, неплакированный, без гальванического или другого покрытия</v>
          </cell>
          <cell r="G1361">
            <v>32.085000000000001</v>
          </cell>
          <cell r="I1361">
            <v>28.111409999999999</v>
          </cell>
        </row>
        <row r="1362">
          <cell r="B1362" t="str">
            <v>РОССИЯ</v>
          </cell>
          <cell r="G1362">
            <v>32.085000000000001</v>
          </cell>
          <cell r="I1362">
            <v>28.111409999999999</v>
          </cell>
        </row>
        <row r="1363">
          <cell r="A1363" t="str">
            <v>7212</v>
          </cell>
          <cell r="B1363" t="str">
            <v>Прокат плоский из железа или нелегированной стали шириной менее 600 мм, плакированный, с гальваническим или другим покрытием</v>
          </cell>
          <cell r="G1363">
            <v>31.67</v>
          </cell>
          <cell r="I1363">
            <v>34.129060000000003</v>
          </cell>
        </row>
        <row r="1364">
          <cell r="B1364" t="str">
            <v>РОССИЯ</v>
          </cell>
          <cell r="G1364">
            <v>31.67</v>
          </cell>
          <cell r="I1364">
            <v>34.129060000000003</v>
          </cell>
        </row>
        <row r="1365">
          <cell r="A1365" t="str">
            <v>7213</v>
          </cell>
          <cell r="B1365" t="str">
            <v>Прутки горячекатаные в свободно смотанных бухтах из железа или нелегированной стали</v>
          </cell>
          <cell r="G1365">
            <v>138.46</v>
          </cell>
          <cell r="I1365">
            <v>63.442520000000002</v>
          </cell>
        </row>
        <row r="1366">
          <cell r="B1366" t="str">
            <v>РОССИЯ</v>
          </cell>
          <cell r="G1366">
            <v>138.46</v>
          </cell>
          <cell r="I1366">
            <v>63.442520000000002</v>
          </cell>
        </row>
        <row r="1367">
          <cell r="A1367" t="str">
            <v>7214</v>
          </cell>
          <cell r="B1367" t="str">
            <v>Прутки из железа или нелегированной стали, без дальнейшей обработки, кроме ковки, горячей прокатки, горячего волочения или горячего экструдирования, включая прутки, скрученные после прокатки, прочие</v>
          </cell>
          <cell r="D1367">
            <v>17025.87</v>
          </cell>
          <cell r="F1367">
            <v>7498.1480000000001</v>
          </cell>
          <cell r="G1367">
            <v>874.61800000000005</v>
          </cell>
          <cell r="I1367">
            <v>555.00887999999998</v>
          </cell>
        </row>
        <row r="1368">
          <cell r="B1368" t="str">
            <v>КЫРГЫЗСТАH</v>
          </cell>
          <cell r="D1368">
            <v>12520.89</v>
          </cell>
          <cell r="F1368">
            <v>5457.5829999999996</v>
          </cell>
        </row>
        <row r="1369">
          <cell r="B1369" t="str">
            <v>РОССИЯ</v>
          </cell>
          <cell r="D1369">
            <v>4504.9799999999996</v>
          </cell>
          <cell r="F1369">
            <v>2040.5650000000001</v>
          </cell>
          <cell r="G1369">
            <v>874.61800000000005</v>
          </cell>
          <cell r="I1369">
            <v>555.00887999999998</v>
          </cell>
        </row>
        <row r="1370">
          <cell r="A1370" t="str">
            <v>7215</v>
          </cell>
          <cell r="B1370" t="str">
            <v>Прутки прочие из железа или нелегированной стали</v>
          </cell>
          <cell r="G1370">
            <v>171.76858999999999</v>
          </cell>
          <cell r="I1370">
            <v>157.81593000000001</v>
          </cell>
        </row>
        <row r="1371">
          <cell r="B1371" t="str">
            <v>РОССИЯ</v>
          </cell>
          <cell r="G1371">
            <v>171.76858999999999</v>
          </cell>
          <cell r="I1371">
            <v>157.81593000000001</v>
          </cell>
        </row>
        <row r="1372">
          <cell r="A1372" t="str">
            <v>7216</v>
          </cell>
          <cell r="B1372" t="str">
            <v>Уголки, фасонные и специальные профили из железа или нелегированной стали</v>
          </cell>
          <cell r="G1372">
            <v>4879.0745100000004</v>
          </cell>
          <cell r="I1372">
            <v>4005.0328199999999</v>
          </cell>
        </row>
        <row r="1373">
          <cell r="B1373" t="str">
            <v>БЕЛАРУСЬ</v>
          </cell>
          <cell r="G1373">
            <v>0.22553999999999999</v>
          </cell>
          <cell r="I1373">
            <v>0.45693</v>
          </cell>
        </row>
        <row r="1374">
          <cell r="B1374" t="str">
            <v>КЫРГЫЗСТАH</v>
          </cell>
          <cell r="G1374">
            <v>342.31</v>
          </cell>
          <cell r="I1374">
            <v>203.67400000000001</v>
          </cell>
        </row>
        <row r="1375">
          <cell r="B1375" t="str">
            <v>РОССИЯ</v>
          </cell>
          <cell r="G1375">
            <v>4536.5389699999996</v>
          </cell>
          <cell r="I1375">
            <v>3800.9018900000001</v>
          </cell>
        </row>
        <row r="1376">
          <cell r="A1376" t="str">
            <v>7217</v>
          </cell>
          <cell r="B1376" t="str">
            <v>Проволока из железа или нелегированной стали</v>
          </cell>
          <cell r="G1376">
            <v>1184.106</v>
          </cell>
          <cell r="I1376">
            <v>635.66157999999996</v>
          </cell>
        </row>
        <row r="1377">
          <cell r="B1377" t="str">
            <v>РОССИЯ</v>
          </cell>
          <cell r="G1377">
            <v>1184.106</v>
          </cell>
          <cell r="I1377">
            <v>635.66157999999996</v>
          </cell>
        </row>
        <row r="1378">
          <cell r="A1378" t="str">
            <v>7218</v>
          </cell>
          <cell r="B1378" t="str">
            <v>Сталь коррозионностойкая в слитках или прочих первичных формах; полуфабрикаты из коррозионностойкой стали</v>
          </cell>
          <cell r="G1378">
            <v>3.0350000000000001</v>
          </cell>
          <cell r="I1378">
            <v>2.9654199999999999</v>
          </cell>
        </row>
        <row r="1379">
          <cell r="B1379" t="str">
            <v>РОССИЯ</v>
          </cell>
          <cell r="G1379">
            <v>3.0350000000000001</v>
          </cell>
          <cell r="I1379">
            <v>2.9654199999999999</v>
          </cell>
        </row>
        <row r="1380">
          <cell r="A1380" t="str">
            <v>7219</v>
          </cell>
          <cell r="B1380" t="str">
            <v>Прокат плоский из коррозионностойкой стали, шириной 600 мм или более</v>
          </cell>
          <cell r="G1380">
            <v>170.61920000000001</v>
          </cell>
          <cell r="I1380">
            <v>565.66633999999999</v>
          </cell>
        </row>
        <row r="1381">
          <cell r="B1381" t="str">
            <v>РОССИЯ</v>
          </cell>
          <cell r="G1381">
            <v>170.61920000000001</v>
          </cell>
          <cell r="I1381">
            <v>565.66633999999999</v>
          </cell>
        </row>
        <row r="1382">
          <cell r="A1382" t="str">
            <v>7220</v>
          </cell>
          <cell r="B1382" t="str">
            <v>Прокат плоский из коррозионностойкой стали, шириной менее 600 мм</v>
          </cell>
          <cell r="G1382">
            <v>5.1929999999999997E-2</v>
          </cell>
          <cell r="I1382">
            <v>0.26375999999999999</v>
          </cell>
        </row>
        <row r="1383">
          <cell r="B1383" t="str">
            <v>РОССИЯ</v>
          </cell>
          <cell r="G1383">
            <v>5.1929999999999997E-2</v>
          </cell>
          <cell r="I1383">
            <v>0.26375999999999999</v>
          </cell>
        </row>
        <row r="1384">
          <cell r="A1384" t="str">
            <v>7222</v>
          </cell>
          <cell r="B1384" t="str">
            <v>Прутки из коррозионностойкой стали прочие; уголки, фасонные и специальные профили из коррозионностойкой стали</v>
          </cell>
          <cell r="G1384">
            <v>33.333860000000001</v>
          </cell>
          <cell r="I1384">
            <v>59.974110000000003</v>
          </cell>
        </row>
        <row r="1385">
          <cell r="B1385" t="str">
            <v>РОССИЯ</v>
          </cell>
          <cell r="G1385">
            <v>33.333860000000001</v>
          </cell>
          <cell r="I1385">
            <v>59.974110000000003</v>
          </cell>
        </row>
        <row r="1386">
          <cell r="A1386" t="str">
            <v>7223</v>
          </cell>
          <cell r="B1386" t="str">
            <v>Проволока из коррозионностойкой стали, содержащая 2,5 мас.% или более никеля</v>
          </cell>
          <cell r="G1386">
            <v>6.4000000000000001E-2</v>
          </cell>
          <cell r="I1386">
            <v>0.55381999999999998</v>
          </cell>
        </row>
        <row r="1387">
          <cell r="B1387" t="str">
            <v>РОССИЯ</v>
          </cell>
          <cell r="G1387">
            <v>6.4000000000000001E-2</v>
          </cell>
          <cell r="I1387">
            <v>0.55381999999999998</v>
          </cell>
        </row>
        <row r="1388">
          <cell r="A1388" t="str">
            <v>7224</v>
          </cell>
          <cell r="B1388" t="str">
            <v>Сталь легированная в слитках или других первичных формах прочая; полуфабрикаты из прочих легированных сталей</v>
          </cell>
          <cell r="G1388">
            <v>16.233000000000001</v>
          </cell>
          <cell r="I1388">
            <v>15.707000000000001</v>
          </cell>
        </row>
        <row r="1389">
          <cell r="B1389" t="str">
            <v>РОССИЯ</v>
          </cell>
          <cell r="G1389">
            <v>16.233000000000001</v>
          </cell>
          <cell r="I1389">
            <v>15.707000000000001</v>
          </cell>
        </row>
        <row r="1390">
          <cell r="A1390" t="str">
            <v>7225</v>
          </cell>
          <cell r="B1390" t="str">
            <v>Прокат плоский из прочих легированных сталей, шириной 600.мм или более</v>
          </cell>
          <cell r="G1390">
            <v>595.22900000000004</v>
          </cell>
          <cell r="I1390">
            <v>419.1069</v>
          </cell>
        </row>
        <row r="1391">
          <cell r="B1391" t="str">
            <v>РОССИЯ</v>
          </cell>
          <cell r="G1391">
            <v>595.22900000000004</v>
          </cell>
          <cell r="I1391">
            <v>419.1069</v>
          </cell>
        </row>
        <row r="1392">
          <cell r="A1392" t="str">
            <v>7226</v>
          </cell>
          <cell r="B1392" t="str">
            <v>Прокат плоский из прочих легированных сталей, шириной менее 600.мм</v>
          </cell>
          <cell r="G1392">
            <v>10.541</v>
          </cell>
          <cell r="I1392">
            <v>8.3051200000000005</v>
          </cell>
        </row>
        <row r="1393">
          <cell r="B1393" t="str">
            <v>РОССИЯ</v>
          </cell>
          <cell r="G1393">
            <v>10.541</v>
          </cell>
          <cell r="I1393">
            <v>8.3051200000000005</v>
          </cell>
        </row>
        <row r="1394">
          <cell r="A1394" t="str">
            <v>7228</v>
          </cell>
          <cell r="B1394" t="str">
            <v>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v>
          </cell>
          <cell r="G1394">
            <v>491.96</v>
          </cell>
          <cell r="I1394">
            <v>397.01895999999999</v>
          </cell>
        </row>
        <row r="1395">
          <cell r="B1395" t="str">
            <v>РОССИЯ</v>
          </cell>
          <cell r="G1395">
            <v>491.96</v>
          </cell>
          <cell r="I1395">
            <v>397.01895999999999</v>
          </cell>
        </row>
        <row r="1396">
          <cell r="A1396" t="str">
            <v>7229</v>
          </cell>
          <cell r="B1396" t="str">
            <v>Проволока из прочих легированных сталей</v>
          </cell>
          <cell r="G1396">
            <v>21.390999999999998</v>
          </cell>
          <cell r="I1396">
            <v>25.80376</v>
          </cell>
        </row>
        <row r="1397">
          <cell r="B1397" t="str">
            <v>РОССИЯ</v>
          </cell>
          <cell r="G1397">
            <v>21.390999999999998</v>
          </cell>
          <cell r="I1397">
            <v>25.80376</v>
          </cell>
        </row>
        <row r="1398">
          <cell r="A1398" t="str">
            <v>7301</v>
          </cell>
          <cell r="B1398" t="str">
            <v>Конструкции шпунтовые из черных металлов, сверленые или несверленые, перфорированные или неперфорированные, монолитные или изготовленные из сборных элементов; уголки, фасонные и специальные профили сварные, из черных металлов</v>
          </cell>
          <cell r="G1398">
            <v>59.802680000000002</v>
          </cell>
          <cell r="I1398">
            <v>113.25044</v>
          </cell>
        </row>
        <row r="1399">
          <cell r="B1399" t="str">
            <v>РОССИЯ</v>
          </cell>
          <cell r="G1399">
            <v>59.802680000000002</v>
          </cell>
          <cell r="I1399">
            <v>113.25044</v>
          </cell>
        </row>
        <row r="1400">
          <cell r="A1400" t="str">
            <v>7302</v>
          </cell>
          <cell r="B1400" t="str">
            <v>Изделия из черных металлов, используемые для железнодорожных или трамвайных путей: рельсы, контррельсы и зубчатые рельсы, переводные рельсы, крестовины глухого пересечения, переводные штанги и прочие поперечные соединения, шпалы, стыковые накладки и под</v>
          </cell>
          <cell r="G1400">
            <v>2785.0142000000001</v>
          </cell>
          <cell r="I1400">
            <v>3539.58689</v>
          </cell>
        </row>
        <row r="1401">
          <cell r="B1401" t="str">
            <v>РОССИЯ</v>
          </cell>
          <cell r="G1401">
            <v>2785.0142000000001</v>
          </cell>
          <cell r="I1401">
            <v>3539.58689</v>
          </cell>
        </row>
        <row r="1402">
          <cell r="A1402" t="str">
            <v>7303</v>
          </cell>
          <cell r="B1402" t="str">
            <v>Трубы, трубки и профили пустотелые, из чугунного литья</v>
          </cell>
          <cell r="G1402">
            <v>4.0999999999999996</v>
          </cell>
          <cell r="I1402">
            <v>5.468</v>
          </cell>
        </row>
        <row r="1403">
          <cell r="B1403" t="str">
            <v>РОССИЯ</v>
          </cell>
          <cell r="G1403">
            <v>4.0999999999999996</v>
          </cell>
          <cell r="I1403">
            <v>5.468</v>
          </cell>
        </row>
        <row r="1404">
          <cell r="A1404" t="str">
            <v>7304</v>
          </cell>
          <cell r="B1404" t="str">
            <v>Трубы, трубки и профили полые, бесшовные, из черных металлов (кроме чугунного литья)</v>
          </cell>
          <cell r="G1404">
            <v>1523.87006</v>
          </cell>
          <cell r="I1404">
            <v>1646.2858100000001</v>
          </cell>
        </row>
        <row r="1405">
          <cell r="B1405" t="str">
            <v>БЕЛАРУСЬ</v>
          </cell>
          <cell r="G1405">
            <v>1.2540000000000001E-2</v>
          </cell>
          <cell r="I1405">
            <v>1.00959</v>
          </cell>
        </row>
        <row r="1406">
          <cell r="B1406" t="str">
            <v>КЫРГЫЗСТАH</v>
          </cell>
          <cell r="G1406">
            <v>96.655000000000001</v>
          </cell>
          <cell r="I1406">
            <v>121.59399999999999</v>
          </cell>
        </row>
        <row r="1407">
          <cell r="B1407" t="str">
            <v>РОССИЯ</v>
          </cell>
          <cell r="G1407">
            <v>1427.20252</v>
          </cell>
          <cell r="I1407">
            <v>1523.6822199999999</v>
          </cell>
        </row>
        <row r="1408">
          <cell r="A1408" t="str">
            <v>7305</v>
          </cell>
          <cell r="B1408" t="str">
            <v>Трубы и трубки прочие (например, сварные, клепаные или соединенные аналогичным способом), с круглым сечением, наружный диаметр которых более 406,4 мм, из черных металлов</v>
          </cell>
          <cell r="G1408">
            <v>6567.2757600000004</v>
          </cell>
          <cell r="I1408">
            <v>3032.6606999999999</v>
          </cell>
        </row>
        <row r="1409">
          <cell r="B1409" t="str">
            <v>РОССИЯ</v>
          </cell>
          <cell r="G1409">
            <v>6567.2757600000004</v>
          </cell>
          <cell r="I1409">
            <v>3032.6606999999999</v>
          </cell>
        </row>
        <row r="1410">
          <cell r="A1410" t="str">
            <v>7306</v>
          </cell>
          <cell r="B1410" t="str">
            <v>Трубы, трубки и профили полые прочие (например, с открытым швом или сварные, клепаные или соединенные аналогичным способом), из черных металлов</v>
          </cell>
          <cell r="G1410">
            <v>4744.1218900000003</v>
          </cell>
          <cell r="I1410">
            <v>3366.2836900000002</v>
          </cell>
        </row>
        <row r="1411">
          <cell r="B1411" t="str">
            <v>БЕЛАРУСЬ</v>
          </cell>
          <cell r="G1411">
            <v>5.0000000000000001E-4</v>
          </cell>
          <cell r="I1411">
            <v>1.125E-2</v>
          </cell>
        </row>
        <row r="1412">
          <cell r="B1412" t="str">
            <v>РОССИЯ</v>
          </cell>
          <cell r="G1412">
            <v>4744.1213900000002</v>
          </cell>
          <cell r="I1412">
            <v>3366.2724400000002</v>
          </cell>
        </row>
        <row r="1413">
          <cell r="A1413" t="str">
            <v>7307</v>
          </cell>
          <cell r="B1413" t="str">
            <v>Фитинги для труб или трубок (например, соединения, колена, сгоны), из черных металлов</v>
          </cell>
          <cell r="D1413">
            <v>8.6649999999999991</v>
          </cell>
          <cell r="F1413">
            <v>29.26</v>
          </cell>
          <cell r="G1413">
            <v>85.296639999999996</v>
          </cell>
          <cell r="I1413">
            <v>354.77296999999999</v>
          </cell>
        </row>
        <row r="1414">
          <cell r="B1414" t="str">
            <v>БЕЛАРУСЬ</v>
          </cell>
          <cell r="G1414">
            <v>0.18837999999999999</v>
          </cell>
          <cell r="I1414">
            <v>1.3198300000000001</v>
          </cell>
        </row>
        <row r="1415">
          <cell r="B1415" t="str">
            <v>РОССИЯ</v>
          </cell>
          <cell r="D1415">
            <v>8.6649999999999991</v>
          </cell>
          <cell r="F1415">
            <v>29.26</v>
          </cell>
          <cell r="G1415">
            <v>85.108260000000001</v>
          </cell>
          <cell r="I1415">
            <v>353.45314000000002</v>
          </cell>
        </row>
        <row r="1416">
          <cell r="A1416" t="str">
            <v>7308</v>
          </cell>
          <cell r="B1416" t="str">
            <v>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v>
          </cell>
          <cell r="D1416">
            <v>0.28199999999999997</v>
          </cell>
          <cell r="F1416">
            <v>0.42499999999999999</v>
          </cell>
          <cell r="G1416">
            <v>1301.51343</v>
          </cell>
          <cell r="I1416">
            <v>1962.1114</v>
          </cell>
        </row>
        <row r="1417">
          <cell r="B1417" t="str">
            <v>БЕЛАРУСЬ</v>
          </cell>
          <cell r="G1417">
            <v>22.196539999999999</v>
          </cell>
          <cell r="I1417">
            <v>86.161540000000002</v>
          </cell>
        </row>
        <row r="1418">
          <cell r="B1418" t="str">
            <v>РОССИЯ</v>
          </cell>
          <cell r="D1418">
            <v>0.28199999999999997</v>
          </cell>
          <cell r="F1418">
            <v>0.42499999999999999</v>
          </cell>
          <cell r="G1418">
            <v>1279.3168900000001</v>
          </cell>
          <cell r="I1418">
            <v>1875.9498599999999</v>
          </cell>
        </row>
        <row r="1419">
          <cell r="A1419" t="str">
            <v>7309</v>
          </cell>
          <cell r="B1419" t="str">
            <v>Резервуары, цистерны, сосуды, баки и аналог. Емкости из черн. Мет., для люб., вещ-в (кр. Сжат.или сжиж. Газа) вместимостью более 300 л, с облицовкой или термоиз. Или без них, но без механич. Оборуд.</v>
          </cell>
          <cell r="G1419">
            <v>63.4</v>
          </cell>
          <cell r="I1419">
            <v>242.83377999999999</v>
          </cell>
        </row>
        <row r="1420">
          <cell r="B1420" t="str">
            <v>РОССИЯ</v>
          </cell>
          <cell r="G1420">
            <v>63.4</v>
          </cell>
          <cell r="I1420">
            <v>242.83377999999999</v>
          </cell>
        </row>
        <row r="1421">
          <cell r="A1421" t="str">
            <v>7310</v>
          </cell>
          <cell r="B1421" t="str">
            <v>Цистерны, бочки, барабаны, канистры, ящики и аналогичные емкости, из черных металлов, для любых веществ (кроме сжатого или сжиженного газа) вместимостью не более 300 л, с облицовкой или теплоизоляцией или без них, но без механического или теплотехническ</v>
          </cell>
          <cell r="G1421">
            <v>124.73784999999999</v>
          </cell>
          <cell r="I1421">
            <v>453.33321999999998</v>
          </cell>
        </row>
        <row r="1422">
          <cell r="B1422" t="str">
            <v>БЕЛАРУСЬ</v>
          </cell>
          <cell r="G1422">
            <v>2.0999999999999999E-3</v>
          </cell>
          <cell r="I1422">
            <v>0.19252</v>
          </cell>
        </row>
        <row r="1423">
          <cell r="B1423" t="str">
            <v>РОССИЯ</v>
          </cell>
          <cell r="G1423">
            <v>124.73575</v>
          </cell>
          <cell r="I1423">
            <v>453.14069999999998</v>
          </cell>
        </row>
        <row r="1424">
          <cell r="A1424" t="str">
            <v>7311</v>
          </cell>
          <cell r="B1424" t="str">
            <v>Емкости для сжатого или сжиженного газа, из черных металлов</v>
          </cell>
          <cell r="G1424">
            <v>8.7971500000000002</v>
          </cell>
          <cell r="I1424">
            <v>31.228490000000001</v>
          </cell>
        </row>
        <row r="1425">
          <cell r="B1425" t="str">
            <v>БЕЛАРУСЬ</v>
          </cell>
          <cell r="G1425">
            <v>0.03</v>
          </cell>
          <cell r="I1425">
            <v>0.43748999999999999</v>
          </cell>
        </row>
        <row r="1426">
          <cell r="B1426" t="str">
            <v>РОССИЯ</v>
          </cell>
          <cell r="G1426">
            <v>8.7671500000000009</v>
          </cell>
          <cell r="I1426">
            <v>30.791</v>
          </cell>
        </row>
        <row r="1427">
          <cell r="A1427" t="str">
            <v>7312</v>
          </cell>
          <cell r="B1427" t="str">
            <v>Скрученная проволока, тросы, канаты, плетеные шнуры, стропы и аналогичные изделия, из черных металлов, без электрической изоляции</v>
          </cell>
          <cell r="D1427">
            <v>2.9999999999999997E-4</v>
          </cell>
          <cell r="F1427">
            <v>3.6929999999999998E-2</v>
          </cell>
          <cell r="G1427">
            <v>570.93560000000002</v>
          </cell>
          <cell r="I1427">
            <v>623.44362000000001</v>
          </cell>
        </row>
        <row r="1428">
          <cell r="B1428" t="str">
            <v>БЕЛАРУСЬ</v>
          </cell>
          <cell r="G1428">
            <v>7.417E-2</v>
          </cell>
          <cell r="I1428">
            <v>1.1064700000000001</v>
          </cell>
        </row>
        <row r="1429">
          <cell r="B1429" t="str">
            <v>РОССИЯ</v>
          </cell>
          <cell r="D1429">
            <v>2.9999999999999997E-4</v>
          </cell>
          <cell r="F1429">
            <v>3.6929999999999998E-2</v>
          </cell>
          <cell r="G1429">
            <v>570.86143000000004</v>
          </cell>
          <cell r="I1429">
            <v>622.33714999999995</v>
          </cell>
        </row>
        <row r="1430">
          <cell r="A1430" t="str">
            <v>7313</v>
          </cell>
          <cell r="B1430" t="str">
            <v>Проволока колючая из черных металлов; скрученная обручная сталь или одинарная плоская проволока, колючая или не колючая, свободно скрученная двойная проволока для ограждения</v>
          </cell>
          <cell r="G1430">
            <v>31.263000000000002</v>
          </cell>
          <cell r="I1430">
            <v>18.9419</v>
          </cell>
        </row>
        <row r="1431">
          <cell r="B1431" t="str">
            <v>РОССИЯ</v>
          </cell>
          <cell r="G1431">
            <v>31.263000000000002</v>
          </cell>
          <cell r="I1431">
            <v>18.9419</v>
          </cell>
        </row>
        <row r="1432">
          <cell r="A1432" t="str">
            <v>7314</v>
          </cell>
          <cell r="B1432" t="str">
            <v>Металлическая ткань (включая бесконечные ленты), решетки, сетки и ограждения из проволоки, из черных металлов; просечно-вытяжной лист из черных металлов</v>
          </cell>
          <cell r="D1432">
            <v>0.63900000000000001</v>
          </cell>
          <cell r="F1432">
            <v>1.38107</v>
          </cell>
          <cell r="G1432">
            <v>204.35441</v>
          </cell>
          <cell r="I1432">
            <v>271.60422</v>
          </cell>
        </row>
        <row r="1433">
          <cell r="B1433" t="str">
            <v>БЕЛАРУСЬ</v>
          </cell>
          <cell r="G1433">
            <v>126.498</v>
          </cell>
          <cell r="I1433">
            <v>161.23016000000001</v>
          </cell>
        </row>
        <row r="1434">
          <cell r="B1434" t="str">
            <v>РОССИЯ</v>
          </cell>
          <cell r="D1434">
            <v>0.63900000000000001</v>
          </cell>
          <cell r="F1434">
            <v>1.38107</v>
          </cell>
          <cell r="G1434">
            <v>77.856409999999997</v>
          </cell>
          <cell r="I1434">
            <v>110.37406</v>
          </cell>
        </row>
        <row r="1435">
          <cell r="A1435" t="str">
            <v>7315</v>
          </cell>
          <cell r="B1435" t="str">
            <v>Цепи и их части, из черных металлов</v>
          </cell>
          <cell r="G1435">
            <v>98.068290000000005</v>
          </cell>
          <cell r="I1435">
            <v>278.7604</v>
          </cell>
        </row>
        <row r="1436">
          <cell r="B1436" t="str">
            <v>БЕЛАРУСЬ</v>
          </cell>
          <cell r="G1436">
            <v>3.2000000000000002E-3</v>
          </cell>
          <cell r="I1436">
            <v>3.7100000000000001E-2</v>
          </cell>
        </row>
        <row r="1437">
          <cell r="B1437" t="str">
            <v>РОССИЯ</v>
          </cell>
          <cell r="G1437">
            <v>98.065089999999998</v>
          </cell>
          <cell r="I1437">
            <v>278.72329999999999</v>
          </cell>
        </row>
        <row r="1438">
          <cell r="A1438" t="str">
            <v>7316</v>
          </cell>
          <cell r="B1438" t="str">
            <v>Якоря, кошки и их части из черных металлов</v>
          </cell>
          <cell r="G1438">
            <v>0.16586999999999999</v>
          </cell>
          <cell r="I1438">
            <v>2.2093799999999999</v>
          </cell>
        </row>
        <row r="1439">
          <cell r="B1439" t="str">
            <v>РОССИЯ</v>
          </cell>
          <cell r="G1439">
            <v>0.16586999999999999</v>
          </cell>
          <cell r="I1439">
            <v>2.2093799999999999</v>
          </cell>
        </row>
        <row r="1440">
          <cell r="A1440" t="str">
            <v>7317</v>
          </cell>
          <cell r="B1440" t="str">
            <v>Гвозди, кнопки, чертежн. Кнопки, рифленые гвозди, скобы (кр. Включ. В тов. Поз. 8305) и аналог. Изделия, из черн. Металлов, с головками или без головок из др. Материалов, кр. Изделий с медн. Головками</v>
          </cell>
          <cell r="G1440">
            <v>1304.2444800000001</v>
          </cell>
          <cell r="I1440">
            <v>926.43840999999998</v>
          </cell>
        </row>
        <row r="1441">
          <cell r="B1441" t="str">
            <v>РОССИЯ</v>
          </cell>
          <cell r="G1441">
            <v>1304.2444800000001</v>
          </cell>
          <cell r="I1441">
            <v>926.43840999999998</v>
          </cell>
        </row>
        <row r="1442">
          <cell r="A1442" t="str">
            <v>7318</v>
          </cell>
          <cell r="B1442" t="str">
            <v>Винты, болты, гайки, глухари, ввертные крюки, заклепки, шпонки, шплинты, шайбы (включая пружинные) и аналогичные изделия, из черных металлов</v>
          </cell>
          <cell r="D1442">
            <v>4.5734599999999999</v>
          </cell>
          <cell r="F1442">
            <v>17.48499</v>
          </cell>
          <cell r="G1442">
            <v>515.51503000000002</v>
          </cell>
          <cell r="I1442">
            <v>1030.78379</v>
          </cell>
        </row>
        <row r="1443">
          <cell r="B1443" t="str">
            <v>БЕЛАРУСЬ</v>
          </cell>
          <cell r="G1443">
            <v>0.55049000000000003</v>
          </cell>
          <cell r="I1443">
            <v>8.6707999999999998</v>
          </cell>
        </row>
        <row r="1444">
          <cell r="B1444" t="str">
            <v>РОССИЯ</v>
          </cell>
          <cell r="D1444">
            <v>4.5734599999999999</v>
          </cell>
          <cell r="F1444">
            <v>17.48499</v>
          </cell>
          <cell r="G1444">
            <v>514.96454000000006</v>
          </cell>
          <cell r="I1444">
            <v>1022.11299</v>
          </cell>
        </row>
        <row r="1445">
          <cell r="A1445" t="str">
            <v>7319</v>
          </cell>
          <cell r="B1445" t="str">
            <v>Иглы швейные, спицы вязальные, шила, крючки вязальные, иглы деккерные и аналогичные изделия, для ручной работы, из черных металлов; английские и прочие булавки, из черных металлов, в других товарных позициях не поименованные или не включенные</v>
          </cell>
          <cell r="G1445">
            <v>2.0830000000000001E-2</v>
          </cell>
          <cell r="I1445">
            <v>0.12467</v>
          </cell>
        </row>
        <row r="1446">
          <cell r="B1446" t="str">
            <v>РОССИЯ</v>
          </cell>
          <cell r="G1446">
            <v>2.0830000000000001E-2</v>
          </cell>
          <cell r="I1446">
            <v>0.12467</v>
          </cell>
        </row>
        <row r="1447">
          <cell r="A1447" t="str">
            <v>7320</v>
          </cell>
          <cell r="B1447" t="str">
            <v>Пружины, рессоры и листы для них, из черных металлов</v>
          </cell>
          <cell r="D1447">
            <v>7.62E-3</v>
          </cell>
          <cell r="F1447">
            <v>0.11261</v>
          </cell>
          <cell r="G1447">
            <v>52.668889999999998</v>
          </cell>
          <cell r="I1447">
            <v>250.27294000000001</v>
          </cell>
        </row>
        <row r="1448">
          <cell r="B1448" t="str">
            <v>БЕЛАРУСЬ</v>
          </cell>
          <cell r="G1448">
            <v>0.48537000000000002</v>
          </cell>
          <cell r="I1448">
            <v>4.3135899999999996</v>
          </cell>
        </row>
        <row r="1449">
          <cell r="B1449" t="str">
            <v>РОССИЯ</v>
          </cell>
          <cell r="D1449">
            <v>7.62E-3</v>
          </cell>
          <cell r="F1449">
            <v>0.11261</v>
          </cell>
          <cell r="G1449">
            <v>52.183520000000001</v>
          </cell>
          <cell r="I1449">
            <v>245.95935</v>
          </cell>
        </row>
        <row r="1450">
          <cell r="A1450" t="str">
            <v>7321</v>
          </cell>
          <cell r="B1450" t="str">
            <v>Печи отопительные, печи отопительно-варочные и печи для приготовления пищи (включая печи со вспомогательными котлами центрального отопления), фритюрницы, жаровни, горелки для плит, подогреватели для разогрева пищи и аналогичные бытовые устройства неэлек</v>
          </cell>
          <cell r="G1450">
            <v>191.27601999999999</v>
          </cell>
          <cell r="I1450">
            <v>628.31093999999996</v>
          </cell>
        </row>
        <row r="1451">
          <cell r="B1451" t="str">
            <v>БЕЛАРУСЬ</v>
          </cell>
          <cell r="G1451">
            <v>42.356110000000001</v>
          </cell>
          <cell r="I1451">
            <v>181.14565999999999</v>
          </cell>
        </row>
        <row r="1452">
          <cell r="B1452" t="str">
            <v>РОССИЯ</v>
          </cell>
          <cell r="G1452">
            <v>148.91990999999999</v>
          </cell>
          <cell r="I1452">
            <v>447.16528</v>
          </cell>
        </row>
        <row r="1453">
          <cell r="A1453" t="str">
            <v>7322</v>
          </cell>
          <cell r="B1453" t="str">
            <v>Радиаторы для центрального отопления с неэлектрическим нагревом и их части, из черных металлов; воздухонагреватели и распределительные устройства для подачи горячего воздуха (включая устройства для подачи также свежего или кондиционированного воздуха) с</v>
          </cell>
          <cell r="D1453">
            <v>0.10100000000000001</v>
          </cell>
          <cell r="F1453">
            <v>0.73712</v>
          </cell>
          <cell r="G1453">
            <v>135.65028000000001</v>
          </cell>
          <cell r="I1453">
            <v>516.44898000000001</v>
          </cell>
        </row>
        <row r="1454">
          <cell r="B1454" t="str">
            <v>КЫРГЫЗСТАH</v>
          </cell>
          <cell r="G1454">
            <v>3.23</v>
          </cell>
          <cell r="I1454">
            <v>15.952</v>
          </cell>
        </row>
        <row r="1455">
          <cell r="B1455" t="str">
            <v>РОССИЯ</v>
          </cell>
          <cell r="D1455">
            <v>0.10100000000000001</v>
          </cell>
          <cell r="F1455">
            <v>0.73712</v>
          </cell>
          <cell r="G1455">
            <v>132.42027999999999</v>
          </cell>
          <cell r="I1455">
            <v>500.49698000000001</v>
          </cell>
        </row>
        <row r="1456">
          <cell r="A1456" t="str">
            <v>7323</v>
          </cell>
          <cell r="B1456" t="str">
            <v>Изделия столовые, кухонные или прочие изделия для бытовых нужд и их части, из черных металлов; 'шерсть' из черных металлов; мочалки для чистки кухонной посуды, подушечки для чистки или полировки, перчатки и аналогичные изделия, из черных металлов</v>
          </cell>
          <cell r="D1456">
            <v>1.498E-2</v>
          </cell>
          <cell r="F1456">
            <v>0.10212</v>
          </cell>
          <cell r="G1456">
            <v>81.381739999999994</v>
          </cell>
          <cell r="I1456">
            <v>211.52733000000001</v>
          </cell>
        </row>
        <row r="1457">
          <cell r="B1457" t="str">
            <v>БЕЛАРУСЬ</v>
          </cell>
          <cell r="G1457">
            <v>1.07</v>
          </cell>
          <cell r="I1457">
            <v>6.0932599999999999</v>
          </cell>
        </row>
        <row r="1458">
          <cell r="B1458" t="str">
            <v>РОССИЯ</v>
          </cell>
          <cell r="D1458">
            <v>1.498E-2</v>
          </cell>
          <cell r="F1458">
            <v>0.10212</v>
          </cell>
          <cell r="G1458">
            <v>80.31174</v>
          </cell>
          <cell r="I1458">
            <v>205.43406999999999</v>
          </cell>
        </row>
        <row r="1459">
          <cell r="A1459" t="str">
            <v>7324</v>
          </cell>
          <cell r="B1459" t="str">
            <v>Оборудование санитарно-техническое и его части, из черных металлов</v>
          </cell>
          <cell r="G1459">
            <v>77.420559999999995</v>
          </cell>
          <cell r="I1459">
            <v>152.19259</v>
          </cell>
        </row>
        <row r="1460">
          <cell r="B1460" t="str">
            <v>РОССИЯ</v>
          </cell>
          <cell r="G1460">
            <v>77.420559999999995</v>
          </cell>
          <cell r="I1460">
            <v>152.19259</v>
          </cell>
        </row>
        <row r="1461">
          <cell r="A1461" t="str">
            <v>7325</v>
          </cell>
          <cell r="B1461" t="str">
            <v>Изделия литые прочие из черных металлов</v>
          </cell>
          <cell r="G1461">
            <v>413.697</v>
          </cell>
          <cell r="I1461">
            <v>819.86198999999999</v>
          </cell>
        </row>
        <row r="1462">
          <cell r="B1462" t="str">
            <v>БЕЛАРУСЬ</v>
          </cell>
          <cell r="G1462">
            <v>5.47E-3</v>
          </cell>
          <cell r="I1462">
            <v>5.7299999999999997E-2</v>
          </cell>
        </row>
        <row r="1463">
          <cell r="B1463" t="str">
            <v>РОССИЯ</v>
          </cell>
          <cell r="G1463">
            <v>413.69153</v>
          </cell>
          <cell r="I1463">
            <v>819.80469000000005</v>
          </cell>
        </row>
        <row r="1464">
          <cell r="A1464" t="str">
            <v>7326</v>
          </cell>
          <cell r="B1464" t="str">
            <v>Изделия прочие из черных металлов</v>
          </cell>
          <cell r="D1464">
            <v>8.6677700000000009</v>
          </cell>
          <cell r="F1464">
            <v>55.345410000000001</v>
          </cell>
          <cell r="G1464">
            <v>2126.7752999999998</v>
          </cell>
          <cell r="I1464">
            <v>3523.1663199999998</v>
          </cell>
        </row>
        <row r="1465">
          <cell r="B1465" t="str">
            <v>БЕЛАРУСЬ</v>
          </cell>
          <cell r="G1465">
            <v>0.42283999999999999</v>
          </cell>
          <cell r="I1465">
            <v>9.8925699999999992</v>
          </cell>
        </row>
        <row r="1466">
          <cell r="B1466" t="str">
            <v>РОССИЯ</v>
          </cell>
          <cell r="D1466">
            <v>8.6677700000000009</v>
          </cell>
          <cell r="F1466">
            <v>55.345410000000001</v>
          </cell>
          <cell r="G1466">
            <v>2126.3524600000001</v>
          </cell>
          <cell r="I1466">
            <v>3513.2737499999998</v>
          </cell>
        </row>
        <row r="1467">
          <cell r="A1467" t="str">
            <v>7403</v>
          </cell>
          <cell r="B1467" t="str">
            <v>Медь рафинированная и сплавы медные необработанные</v>
          </cell>
          <cell r="G1467">
            <v>2.0133000000000001</v>
          </cell>
          <cell r="I1467">
            <v>19.03782</v>
          </cell>
        </row>
        <row r="1468">
          <cell r="B1468" t="str">
            <v>РОССИЯ</v>
          </cell>
          <cell r="G1468">
            <v>2.0133000000000001</v>
          </cell>
          <cell r="I1468">
            <v>19.03782</v>
          </cell>
        </row>
        <row r="1469">
          <cell r="A1469" t="str">
            <v>7404</v>
          </cell>
          <cell r="B1469" t="str">
            <v>Отходы и лом медные</v>
          </cell>
          <cell r="D1469">
            <v>49.122999999999998</v>
          </cell>
          <cell r="F1469">
            <v>313.39</v>
          </cell>
        </row>
        <row r="1470">
          <cell r="B1470" t="str">
            <v>РОССИЯ</v>
          </cell>
          <cell r="D1470">
            <v>49.122999999999998</v>
          </cell>
          <cell r="F1470">
            <v>313.39</v>
          </cell>
        </row>
        <row r="1471">
          <cell r="A1471" t="str">
            <v>7407</v>
          </cell>
          <cell r="B1471" t="str">
            <v>Прутки и профили медные</v>
          </cell>
          <cell r="G1471">
            <v>8.4889100000000006</v>
          </cell>
          <cell r="I1471">
            <v>15.954940000000001</v>
          </cell>
        </row>
        <row r="1472">
          <cell r="B1472" t="str">
            <v>РОССИЯ</v>
          </cell>
          <cell r="G1472">
            <v>8.4889100000000006</v>
          </cell>
          <cell r="I1472">
            <v>15.954940000000001</v>
          </cell>
        </row>
        <row r="1473">
          <cell r="A1473" t="str">
            <v>7408</v>
          </cell>
          <cell r="B1473" t="str">
            <v>Проволока медная</v>
          </cell>
          <cell r="G1473">
            <v>53.01</v>
          </cell>
          <cell r="I1473">
            <v>79.785120000000006</v>
          </cell>
        </row>
        <row r="1474">
          <cell r="B1474" t="str">
            <v>РОССИЯ</v>
          </cell>
          <cell r="G1474">
            <v>53.01</v>
          </cell>
          <cell r="I1474">
            <v>79.785120000000006</v>
          </cell>
        </row>
        <row r="1475">
          <cell r="A1475" t="str">
            <v>7409</v>
          </cell>
          <cell r="B1475" t="str">
            <v>Плиты, листы и полосы или ленты медные, толщиной более 0,15 мм</v>
          </cell>
          <cell r="G1475">
            <v>1.3093999999999999</v>
          </cell>
          <cell r="I1475">
            <v>11.843019999999999</v>
          </cell>
        </row>
        <row r="1476">
          <cell r="B1476" t="str">
            <v>РОССИЯ</v>
          </cell>
          <cell r="G1476">
            <v>1.3093999999999999</v>
          </cell>
          <cell r="I1476">
            <v>11.843019999999999</v>
          </cell>
        </row>
        <row r="1477">
          <cell r="A1477" t="str">
            <v>7411</v>
          </cell>
          <cell r="B1477" t="str">
            <v>Трубы и трубки медные</v>
          </cell>
          <cell r="G1477">
            <v>0.90295000000000003</v>
          </cell>
          <cell r="I1477">
            <v>10.73052</v>
          </cell>
        </row>
        <row r="1478">
          <cell r="B1478" t="str">
            <v>РОССИЯ</v>
          </cell>
          <cell r="G1478">
            <v>0.90295000000000003</v>
          </cell>
          <cell r="I1478">
            <v>10.73052</v>
          </cell>
        </row>
        <row r="1479">
          <cell r="A1479" t="str">
            <v>7412</v>
          </cell>
          <cell r="B1479" t="str">
            <v>Фитинги медные для труб или трубок (например, муфты, колена, фланцы)</v>
          </cell>
          <cell r="G1479">
            <v>42.75902</v>
          </cell>
          <cell r="I1479">
            <v>353.17302999999998</v>
          </cell>
        </row>
        <row r="1480">
          <cell r="B1480" t="str">
            <v>РОССИЯ</v>
          </cell>
          <cell r="G1480">
            <v>42.75902</v>
          </cell>
          <cell r="I1480">
            <v>353.17302999999998</v>
          </cell>
        </row>
        <row r="1481">
          <cell r="A1481" t="str">
            <v>7413</v>
          </cell>
          <cell r="B1481" t="str">
            <v>Крученая проволока, кабели, плетеные шнуры и аналогичные изделия из меди без электрической изоляции</v>
          </cell>
          <cell r="G1481">
            <v>1.9400000000000001E-2</v>
          </cell>
          <cell r="I1481">
            <v>0.35951</v>
          </cell>
        </row>
        <row r="1482">
          <cell r="B1482" t="str">
            <v>РОССИЯ</v>
          </cell>
          <cell r="G1482">
            <v>1.9400000000000001E-2</v>
          </cell>
          <cell r="I1482">
            <v>0.35951</v>
          </cell>
        </row>
        <row r="1483">
          <cell r="A1483" t="str">
            <v>7415</v>
          </cell>
          <cell r="B1483" t="str">
            <v>Гвозди, кнопки, кнопки чертежные, скобы (кроме относящихся к товарной позиции 8305) и аналогичные изделия из меди или из черных металлов с медными головками; винты, болты, гайки, глухари, ввертные крюки, заклепки, шпонки, шплинты, шайбы</v>
          </cell>
          <cell r="G1483">
            <v>5.4001799999999998</v>
          </cell>
          <cell r="I1483">
            <v>20.1525</v>
          </cell>
        </row>
        <row r="1484">
          <cell r="B1484" t="str">
            <v>БЕЛАРУСЬ</v>
          </cell>
          <cell r="G1484">
            <v>5.0499999999999998E-3</v>
          </cell>
          <cell r="I1484">
            <v>0.35399999999999998</v>
          </cell>
        </row>
        <row r="1485">
          <cell r="B1485" t="str">
            <v>РОССИЯ</v>
          </cell>
          <cell r="G1485">
            <v>5.39513</v>
          </cell>
          <cell r="I1485">
            <v>19.798500000000001</v>
          </cell>
        </row>
        <row r="1486">
          <cell r="A1486" t="str">
            <v>7418</v>
          </cell>
          <cell r="B1486" t="str">
            <v>Изделия столовые, кухонные или прочие изделия для бытовых нужд и их части, из меди; мочалки для чистки кухонной посуды, подушечки для чистки или полировки, перчатки и аналогичные изделия из меди; оборудование санитарно-техническое и его части, из меди</v>
          </cell>
          <cell r="G1486">
            <v>8.591E-2</v>
          </cell>
          <cell r="I1486">
            <v>2.1377700000000002</v>
          </cell>
        </row>
        <row r="1487">
          <cell r="B1487" t="str">
            <v>РОССИЯ</v>
          </cell>
          <cell r="G1487">
            <v>8.591E-2</v>
          </cell>
          <cell r="I1487">
            <v>2.1377700000000002</v>
          </cell>
        </row>
        <row r="1488">
          <cell r="A1488" t="str">
            <v>7419</v>
          </cell>
          <cell r="B1488" t="str">
            <v>Изделия из меди прочие</v>
          </cell>
          <cell r="G1488">
            <v>3.3185500000000001</v>
          </cell>
          <cell r="I1488">
            <v>33.396509999999999</v>
          </cell>
        </row>
        <row r="1489">
          <cell r="B1489" t="str">
            <v>БЕЛАРУСЬ</v>
          </cell>
          <cell r="G1489">
            <v>1.01E-3</v>
          </cell>
          <cell r="I1489">
            <v>3.9660000000000001E-2</v>
          </cell>
        </row>
        <row r="1490">
          <cell r="B1490" t="str">
            <v>РОССИЯ</v>
          </cell>
          <cell r="G1490">
            <v>3.3175400000000002</v>
          </cell>
          <cell r="I1490">
            <v>33.356850000000001</v>
          </cell>
        </row>
        <row r="1491">
          <cell r="A1491" t="str">
            <v>7502</v>
          </cell>
          <cell r="B1491" t="str">
            <v>Никель необработанный</v>
          </cell>
          <cell r="G1491">
            <v>10.404999999999999</v>
          </cell>
          <cell r="I1491">
            <v>155.82995</v>
          </cell>
        </row>
        <row r="1492">
          <cell r="B1492" t="str">
            <v>РОССИЯ</v>
          </cell>
          <cell r="G1492">
            <v>10.404999999999999</v>
          </cell>
          <cell r="I1492">
            <v>155.82995</v>
          </cell>
        </row>
        <row r="1493">
          <cell r="A1493" t="str">
            <v>7505</v>
          </cell>
          <cell r="B1493" t="str">
            <v>Прутки, профили и проволока никелевые</v>
          </cell>
          <cell r="G1493">
            <v>0.19</v>
          </cell>
          <cell r="I1493">
            <v>6.5879300000000001</v>
          </cell>
        </row>
        <row r="1494">
          <cell r="B1494" t="str">
            <v>РОССИЯ</v>
          </cell>
          <cell r="G1494">
            <v>0.19</v>
          </cell>
          <cell r="I1494">
            <v>6.5879300000000001</v>
          </cell>
        </row>
        <row r="1495">
          <cell r="A1495" t="str">
            <v>7508</v>
          </cell>
          <cell r="B1495" t="str">
            <v>Изделия из никеля прочие</v>
          </cell>
          <cell r="G1495">
            <v>0.02</v>
          </cell>
          <cell r="I1495">
            <v>3.359</v>
          </cell>
        </row>
        <row r="1496">
          <cell r="B1496" t="str">
            <v>РОССИЯ</v>
          </cell>
          <cell r="G1496">
            <v>0.02</v>
          </cell>
          <cell r="I1496">
            <v>3.359</v>
          </cell>
        </row>
        <row r="1497">
          <cell r="A1497" t="str">
            <v>7601</v>
          </cell>
          <cell r="B1497" t="str">
            <v>Алюминий необработанный</v>
          </cell>
          <cell r="G1497">
            <v>1.4E-3</v>
          </cell>
          <cell r="I1497">
            <v>3.8269999999999998E-2</v>
          </cell>
        </row>
        <row r="1498">
          <cell r="B1498" t="str">
            <v>РОССИЯ</v>
          </cell>
          <cell r="G1498">
            <v>1.4E-3</v>
          </cell>
          <cell r="I1498">
            <v>3.8269999999999998E-2</v>
          </cell>
        </row>
        <row r="1499">
          <cell r="A1499" t="str">
            <v>7602</v>
          </cell>
          <cell r="B1499" t="str">
            <v>Отходы и лом алюминиевые</v>
          </cell>
          <cell r="D1499">
            <v>511.37099999999998</v>
          </cell>
          <cell r="F1499">
            <v>895.38702999999998</v>
          </cell>
        </row>
        <row r="1500">
          <cell r="B1500" t="str">
            <v>РОССИЯ</v>
          </cell>
          <cell r="D1500">
            <v>511.37099999999998</v>
          </cell>
          <cell r="F1500">
            <v>895.38702999999998</v>
          </cell>
        </row>
        <row r="1501">
          <cell r="A1501" t="str">
            <v>7603</v>
          </cell>
          <cell r="B1501" t="str">
            <v>Порошки и чешуйки алюминиевые</v>
          </cell>
          <cell r="G1501">
            <v>6.2E-2</v>
          </cell>
          <cell r="I1501">
            <v>1.4799199999999999</v>
          </cell>
        </row>
        <row r="1502">
          <cell r="B1502" t="str">
            <v>РОССИЯ</v>
          </cell>
          <cell r="G1502">
            <v>6.2E-2</v>
          </cell>
          <cell r="I1502">
            <v>1.4799199999999999</v>
          </cell>
        </row>
        <row r="1503">
          <cell r="A1503" t="str">
            <v>7604</v>
          </cell>
          <cell r="B1503" t="str">
            <v>Прутки и профили алюминиевые</v>
          </cell>
          <cell r="G1503">
            <v>154.68217999999999</v>
          </cell>
          <cell r="I1503">
            <v>421.44040000000001</v>
          </cell>
        </row>
        <row r="1504">
          <cell r="B1504" t="str">
            <v>БЕЛАРУСЬ</v>
          </cell>
          <cell r="G1504">
            <v>1.51789</v>
          </cell>
          <cell r="I1504">
            <v>6.9928900000000001</v>
          </cell>
        </row>
        <row r="1505">
          <cell r="B1505" t="str">
            <v>РОССИЯ</v>
          </cell>
          <cell r="G1505">
            <v>153.16428999999999</v>
          </cell>
          <cell r="I1505">
            <v>414.44751000000002</v>
          </cell>
        </row>
        <row r="1506">
          <cell r="A1506" t="str">
            <v>7605</v>
          </cell>
          <cell r="B1506" t="str">
            <v>Проволока алюминиевая</v>
          </cell>
          <cell r="G1506">
            <v>0.80300000000000005</v>
          </cell>
          <cell r="I1506">
            <v>3.2947500000000001</v>
          </cell>
        </row>
        <row r="1507">
          <cell r="B1507" t="str">
            <v>РОССИЯ</v>
          </cell>
          <cell r="G1507">
            <v>0.80300000000000005</v>
          </cell>
          <cell r="I1507">
            <v>3.2947500000000001</v>
          </cell>
        </row>
        <row r="1508">
          <cell r="A1508" t="str">
            <v>7606</v>
          </cell>
          <cell r="B1508" t="str">
            <v>Плиты, листы, полосы или ленты алюминиевые толщиной более 0,2 мм</v>
          </cell>
          <cell r="G1508">
            <v>13.611319999999999</v>
          </cell>
          <cell r="I1508">
            <v>26.04252</v>
          </cell>
        </row>
        <row r="1509">
          <cell r="B1509" t="str">
            <v>БЕЛАРУСЬ</v>
          </cell>
          <cell r="G1509">
            <v>2.2079999999999999E-2</v>
          </cell>
          <cell r="I1509">
            <v>0.11985999999999999</v>
          </cell>
        </row>
        <row r="1510">
          <cell r="B1510" t="str">
            <v>РОССИЯ</v>
          </cell>
          <cell r="G1510">
            <v>13.58924</v>
          </cell>
          <cell r="I1510">
            <v>25.92266</v>
          </cell>
        </row>
        <row r="1511">
          <cell r="A1511" t="str">
            <v>7607</v>
          </cell>
          <cell r="B1511" t="str">
            <v>Фольга алюминиевая (без основы или на основе из бумаги, картона, пластмассы или аналогичных материалов) толщиной (не считая основы) не более 0,2 мм</v>
          </cell>
          <cell r="D1511">
            <v>0.20244000000000001</v>
          </cell>
          <cell r="F1511">
            <v>0.23311000000000001</v>
          </cell>
          <cell r="G1511">
            <v>60.95908</v>
          </cell>
          <cell r="I1511">
            <v>280.24999000000003</v>
          </cell>
        </row>
        <row r="1512">
          <cell r="B1512" t="str">
            <v>БЕЛАРУСЬ</v>
          </cell>
          <cell r="G1512">
            <v>1.08108</v>
          </cell>
          <cell r="I1512">
            <v>3.7722799999999999</v>
          </cell>
        </row>
        <row r="1513">
          <cell r="B1513" t="str">
            <v>РОССИЯ</v>
          </cell>
          <cell r="D1513">
            <v>0.20244000000000001</v>
          </cell>
          <cell r="F1513">
            <v>0.23311000000000001</v>
          </cell>
          <cell r="G1513">
            <v>59.878</v>
          </cell>
          <cell r="I1513">
            <v>276.47771</v>
          </cell>
        </row>
        <row r="1514">
          <cell r="A1514" t="str">
            <v>7608</v>
          </cell>
          <cell r="B1514" t="str">
            <v>Трубы и трубки алюминиевые</v>
          </cell>
          <cell r="G1514">
            <v>3.77352</v>
          </cell>
          <cell r="I1514">
            <v>31.480730000000001</v>
          </cell>
        </row>
        <row r="1515">
          <cell r="B1515" t="str">
            <v>РОССИЯ</v>
          </cell>
          <cell r="G1515">
            <v>3.77352</v>
          </cell>
          <cell r="I1515">
            <v>31.480730000000001</v>
          </cell>
        </row>
        <row r="1516">
          <cell r="A1516" t="str">
            <v>7609</v>
          </cell>
          <cell r="B1516" t="str">
            <v>Фитинги для труб и трубок алюминиевые (например, муфты, колена, фланцы)</v>
          </cell>
          <cell r="G1516">
            <v>0.95887999999999995</v>
          </cell>
          <cell r="I1516">
            <v>12.006690000000001</v>
          </cell>
        </row>
        <row r="1517">
          <cell r="B1517" t="str">
            <v>БЕЛАРУСЬ</v>
          </cell>
          <cell r="G1517">
            <v>2.0000000000000001E-4</v>
          </cell>
          <cell r="I1517">
            <v>1.7899999999999999E-2</v>
          </cell>
        </row>
        <row r="1518">
          <cell r="B1518" t="str">
            <v>РОССИЯ</v>
          </cell>
          <cell r="G1518">
            <v>0.95867999999999998</v>
          </cell>
          <cell r="I1518">
            <v>11.98879</v>
          </cell>
        </row>
        <row r="1519">
          <cell r="A1519" t="str">
            <v>7610</v>
          </cell>
          <cell r="B1519" t="str">
            <v>Металлоконструкции алюминиевые (кроме сборных строительных металлоконструкций товарной позиции 9406) и их части (например, мосты и их секции, башни, решетчатые мачты, перекрытия для крыш, строительные фермы, двери, окна и их рамы, пороги для дверей</v>
          </cell>
          <cell r="D1519">
            <v>0.01</v>
          </cell>
          <cell r="F1519">
            <v>0.154</v>
          </cell>
          <cell r="G1519">
            <v>41.520530000000001</v>
          </cell>
          <cell r="I1519">
            <v>167.97952000000001</v>
          </cell>
        </row>
        <row r="1520">
          <cell r="B1520" t="str">
            <v>БЕЛАРУСЬ</v>
          </cell>
          <cell r="G1520">
            <v>2.2942399999999998</v>
          </cell>
          <cell r="I1520">
            <v>11.149889999999999</v>
          </cell>
        </row>
        <row r="1521">
          <cell r="B1521" t="str">
            <v>РОССИЯ</v>
          </cell>
          <cell r="D1521">
            <v>0.01</v>
          </cell>
          <cell r="F1521">
            <v>0.154</v>
          </cell>
          <cell r="G1521">
            <v>39.226289999999999</v>
          </cell>
          <cell r="I1521">
            <v>156.82963000000001</v>
          </cell>
        </row>
        <row r="1522">
          <cell r="A1522" t="str">
            <v>7611</v>
          </cell>
          <cell r="B1522" t="str">
            <v>Резервуары, цистерны, и анал. Алюм. Емкости для любых веществ (кр. Сжатого или сжиж. Газа) вмест. Более 300 л, с облицовкой или с теплоизоляцией или без них, без механич. Или теплотехнич. Оборудования</v>
          </cell>
          <cell r="G1522">
            <v>1</v>
          </cell>
          <cell r="I1522">
            <v>2.5630000000000002</v>
          </cell>
        </row>
        <row r="1523">
          <cell r="B1523" t="str">
            <v>РОССИЯ</v>
          </cell>
          <cell r="G1523">
            <v>1</v>
          </cell>
          <cell r="I1523">
            <v>2.5630000000000002</v>
          </cell>
        </row>
        <row r="1524">
          <cell r="A1524" t="str">
            <v>7612</v>
          </cell>
          <cell r="B1524" t="str">
            <v>Бочки, барабаны, банки, ящики и аналогичные емкости (включая жесткие или деформируемые трубчатые емкости) алюминиевые для любых веществ (кроме сжатого или сжиженного газа) вместимостью не более 300 л, с облицовкой или с термоизоляцией или без них, но бе</v>
          </cell>
          <cell r="G1524">
            <v>0.37090000000000001</v>
          </cell>
          <cell r="I1524">
            <v>2.1581100000000002</v>
          </cell>
        </row>
        <row r="1525">
          <cell r="B1525" t="str">
            <v>РОССИЯ</v>
          </cell>
          <cell r="G1525">
            <v>0.37090000000000001</v>
          </cell>
          <cell r="I1525">
            <v>2.1581100000000002</v>
          </cell>
        </row>
        <row r="1526">
          <cell r="A1526" t="str">
            <v>7613</v>
          </cell>
          <cell r="B1526" t="str">
            <v>Емкости для сжатого или сжиженного газа алюминиевые</v>
          </cell>
          <cell r="G1526">
            <v>1.2E-2</v>
          </cell>
          <cell r="I1526">
            <v>0.63256999999999997</v>
          </cell>
        </row>
        <row r="1527">
          <cell r="B1527" t="str">
            <v>РОССИЯ</v>
          </cell>
          <cell r="G1527">
            <v>1.2E-2</v>
          </cell>
          <cell r="I1527">
            <v>0.63256999999999997</v>
          </cell>
        </row>
        <row r="1528">
          <cell r="A1528" t="str">
            <v>7614</v>
          </cell>
          <cell r="B1528" t="str">
            <v>Скрученная проволока, тросы, плетеные шнуры и аналогичные изделия из алюминия без электрической изоляции</v>
          </cell>
          <cell r="G1528">
            <v>3.2149999999999998E-2</v>
          </cell>
          <cell r="I1528">
            <v>0.46761999999999998</v>
          </cell>
        </row>
        <row r="1529">
          <cell r="B1529" t="str">
            <v>РОССИЯ</v>
          </cell>
          <cell r="G1529">
            <v>3.2149999999999998E-2</v>
          </cell>
          <cell r="I1529">
            <v>0.46761999999999998</v>
          </cell>
        </row>
        <row r="1530">
          <cell r="A1530" t="str">
            <v>7615</v>
          </cell>
          <cell r="B1530" t="str">
            <v>Изделия столовые, кухонные или прочие изделия для бытовых нужд и их части из алюминия; мочалки для чистки кухонной посуды, подушечки для чистки или полировки, перчатки и аналогичные изделия из алюминия; оборудование санитарно-техническое и его части</v>
          </cell>
          <cell r="G1530">
            <v>134.71842000000001</v>
          </cell>
          <cell r="I1530">
            <v>605.80349999999999</v>
          </cell>
        </row>
        <row r="1531">
          <cell r="B1531" t="str">
            <v>РОССИЯ</v>
          </cell>
          <cell r="G1531">
            <v>134.71842000000001</v>
          </cell>
          <cell r="I1531">
            <v>605.80349999999999</v>
          </cell>
        </row>
        <row r="1532">
          <cell r="A1532" t="str">
            <v>7616</v>
          </cell>
          <cell r="B1532" t="str">
            <v>Прочие изделия из алюминия</v>
          </cell>
          <cell r="G1532">
            <v>34.595309999999998</v>
          </cell>
          <cell r="I1532">
            <v>275.12240000000003</v>
          </cell>
        </row>
        <row r="1533">
          <cell r="B1533" t="str">
            <v>БЕЛАРУСЬ</v>
          </cell>
          <cell r="G1533">
            <v>3.3829999999999999E-2</v>
          </cell>
          <cell r="I1533">
            <v>0.85297000000000001</v>
          </cell>
        </row>
        <row r="1534">
          <cell r="B1534" t="str">
            <v>РОССИЯ</v>
          </cell>
          <cell r="G1534">
            <v>34.561480000000003</v>
          </cell>
          <cell r="I1534">
            <v>274.26943</v>
          </cell>
        </row>
        <row r="1535">
          <cell r="A1535" t="str">
            <v>7801</v>
          </cell>
          <cell r="B1535" t="str">
            <v>Свинец необработанный</v>
          </cell>
          <cell r="G1535">
            <v>1.9750000000000001</v>
          </cell>
          <cell r="I1535">
            <v>8.6380700000000008</v>
          </cell>
        </row>
        <row r="1536">
          <cell r="B1536" t="str">
            <v>РОССИЯ</v>
          </cell>
          <cell r="G1536">
            <v>1.9750000000000001</v>
          </cell>
          <cell r="I1536">
            <v>8.6380700000000008</v>
          </cell>
        </row>
        <row r="1537">
          <cell r="A1537" t="str">
            <v>7804</v>
          </cell>
          <cell r="B1537" t="str">
            <v>Плиты, листы, полосы или ленты и фольга свинцовые; порошки и чешуйки свинцовые</v>
          </cell>
          <cell r="G1537">
            <v>1.5791999999999999</v>
          </cell>
          <cell r="I1537">
            <v>5.7263000000000002</v>
          </cell>
        </row>
        <row r="1538">
          <cell r="B1538" t="str">
            <v>РОССИЯ</v>
          </cell>
          <cell r="G1538">
            <v>1.5791999999999999</v>
          </cell>
          <cell r="I1538">
            <v>5.7263000000000002</v>
          </cell>
        </row>
        <row r="1539">
          <cell r="A1539" t="str">
            <v>7806</v>
          </cell>
          <cell r="B1539" t="str">
            <v>Прочие изделия из свинца</v>
          </cell>
          <cell r="D1539">
            <v>2.72</v>
          </cell>
          <cell r="F1539">
            <v>2.11015</v>
          </cell>
          <cell r="G1539">
            <v>0.91708000000000001</v>
          </cell>
          <cell r="I1539">
            <v>5.68757</v>
          </cell>
        </row>
        <row r="1540">
          <cell r="B1540" t="str">
            <v>РОССИЯ</v>
          </cell>
          <cell r="D1540">
            <v>2.72</v>
          </cell>
          <cell r="F1540">
            <v>2.11015</v>
          </cell>
          <cell r="G1540">
            <v>0.91708000000000001</v>
          </cell>
          <cell r="I1540">
            <v>5.68757</v>
          </cell>
        </row>
        <row r="1541">
          <cell r="A1541" t="str">
            <v>7904</v>
          </cell>
          <cell r="B1541" t="str">
            <v>Прутки, профили и проволока цинковые</v>
          </cell>
          <cell r="G1541">
            <v>16.331</v>
          </cell>
          <cell r="I1541">
            <v>10.75104</v>
          </cell>
        </row>
        <row r="1542">
          <cell r="B1542" t="str">
            <v>РОССИЯ</v>
          </cell>
          <cell r="G1542">
            <v>16.331</v>
          </cell>
          <cell r="I1542">
            <v>10.75104</v>
          </cell>
        </row>
        <row r="1543">
          <cell r="A1543" t="str">
            <v>7905</v>
          </cell>
          <cell r="B1543" t="str">
            <v>Плиты, листы, полосы или ленты и фольга цинковые</v>
          </cell>
          <cell r="G1543">
            <v>0.44230000000000003</v>
          </cell>
          <cell r="I1543">
            <v>0.48399999999999999</v>
          </cell>
        </row>
        <row r="1544">
          <cell r="B1544" t="str">
            <v>РОССИЯ</v>
          </cell>
          <cell r="G1544">
            <v>0.44230000000000003</v>
          </cell>
          <cell r="I1544">
            <v>0.48399999999999999</v>
          </cell>
        </row>
        <row r="1545">
          <cell r="A1545" t="str">
            <v>7907</v>
          </cell>
          <cell r="B1545" t="str">
            <v>Прочие изделия из цинка</v>
          </cell>
          <cell r="G1545">
            <v>36.736890000000002</v>
          </cell>
          <cell r="I1545">
            <v>50.188029999999998</v>
          </cell>
        </row>
        <row r="1546">
          <cell r="B1546" t="str">
            <v>РОССИЯ</v>
          </cell>
          <cell r="G1546">
            <v>36.736890000000002</v>
          </cell>
          <cell r="I1546">
            <v>50.188029999999998</v>
          </cell>
        </row>
        <row r="1547">
          <cell r="A1547" t="str">
            <v>8001</v>
          </cell>
          <cell r="B1547" t="str">
            <v>Олово необработанное</v>
          </cell>
          <cell r="G1547">
            <v>4.0000000000000003E-5</v>
          </cell>
          <cell r="I1547">
            <v>5.3600000000000002E-3</v>
          </cell>
        </row>
        <row r="1548">
          <cell r="B1548" t="str">
            <v>РОССИЯ</v>
          </cell>
          <cell r="G1548">
            <v>4.0000000000000003E-5</v>
          </cell>
          <cell r="I1548">
            <v>5.3600000000000002E-3</v>
          </cell>
        </row>
        <row r="1549">
          <cell r="A1549" t="str">
            <v>8007</v>
          </cell>
          <cell r="B1549" t="str">
            <v>Изделия из олова прочие</v>
          </cell>
          <cell r="G1549">
            <v>0.01</v>
          </cell>
          <cell r="I1549">
            <v>0.41411999999999999</v>
          </cell>
        </row>
        <row r="1550">
          <cell r="B1550" t="str">
            <v>РОССИЯ</v>
          </cell>
          <cell r="G1550">
            <v>0.01</v>
          </cell>
          <cell r="I1550">
            <v>0.41411999999999999</v>
          </cell>
        </row>
        <row r="1551">
          <cell r="A1551" t="str">
            <v>8104</v>
          </cell>
          <cell r="B1551" t="str">
            <v>Магний и изделия из него, включая отходы и лом</v>
          </cell>
          <cell r="G1551">
            <v>0.93899999999999995</v>
          </cell>
          <cell r="I1551">
            <v>4.9821499999999999</v>
          </cell>
        </row>
        <row r="1552">
          <cell r="B1552" t="str">
            <v>РОССИЯ</v>
          </cell>
          <cell r="G1552">
            <v>0.93899999999999995</v>
          </cell>
          <cell r="I1552">
            <v>4.9821499999999999</v>
          </cell>
        </row>
        <row r="1553">
          <cell r="A1553" t="str">
            <v>8106</v>
          </cell>
          <cell r="B1553" t="str">
            <v>Висмут и изделия из него, включая отходы и лом</v>
          </cell>
          <cell r="G1553">
            <v>1.5599999999999999E-2</v>
          </cell>
          <cell r="I1553">
            <v>0.95711000000000002</v>
          </cell>
        </row>
        <row r="1554">
          <cell r="B1554" t="str">
            <v>РОССИЯ</v>
          </cell>
          <cell r="G1554">
            <v>1.5599999999999999E-2</v>
          </cell>
          <cell r="I1554">
            <v>0.95711000000000002</v>
          </cell>
        </row>
        <row r="1555">
          <cell r="A1555" t="str">
            <v>8108</v>
          </cell>
          <cell r="B1555" t="str">
            <v>Титан и изделия из него, включая отходы и лом</v>
          </cell>
          <cell r="G1555">
            <v>0.15</v>
          </cell>
          <cell r="I1555">
            <v>10.78919</v>
          </cell>
        </row>
        <row r="1556">
          <cell r="B1556" t="str">
            <v>РОССИЯ</v>
          </cell>
          <cell r="G1556">
            <v>0.15</v>
          </cell>
          <cell r="I1556">
            <v>10.78919</v>
          </cell>
        </row>
        <row r="1557">
          <cell r="A1557" t="str">
            <v>8112</v>
          </cell>
          <cell r="B1557" t="str">
            <v>Бериллий, хром, германий, ванадий, галлий, гафний, индий, ниобий (колумбий), рений, таллий и изделия из них, включая отходы и лом</v>
          </cell>
          <cell r="G1557">
            <v>6.7000000000000002E-3</v>
          </cell>
          <cell r="I1557">
            <v>0.22117999999999999</v>
          </cell>
        </row>
        <row r="1558">
          <cell r="B1558" t="str">
            <v>РОССИЯ</v>
          </cell>
          <cell r="G1558">
            <v>6.7000000000000002E-3</v>
          </cell>
          <cell r="I1558">
            <v>0.22117999999999999</v>
          </cell>
        </row>
        <row r="1559">
          <cell r="A1559" t="str">
            <v>8113</v>
          </cell>
          <cell r="B1559" t="str">
            <v>Металлокерамика и изделия из нее, включая отходы и лом</v>
          </cell>
          <cell r="G1559">
            <v>2.0000000000000001E-4</v>
          </cell>
          <cell r="I1559">
            <v>0.17496</v>
          </cell>
        </row>
        <row r="1560">
          <cell r="B1560" t="str">
            <v>РОССИЯ</v>
          </cell>
          <cell r="G1560">
            <v>2.0000000000000001E-4</v>
          </cell>
          <cell r="I1560">
            <v>0.17496</v>
          </cell>
        </row>
        <row r="1561">
          <cell r="A1561" t="str">
            <v>8201</v>
          </cell>
          <cell r="B1561" t="str">
            <v>Инструменты ручные: лопаты штыковые и совковые, мотыги, кирки, тяпки, вилы и грабли; топоры, секачи и аналогичные рубящие инструменты; секаторы всех видов; косы, серпы, ножи для измельчения сена, ножницы садовые, клинья для раскалывания древесины и проч</v>
          </cell>
          <cell r="G1561">
            <v>7.35473</v>
          </cell>
          <cell r="I1561">
            <v>21.471589999999999</v>
          </cell>
        </row>
        <row r="1562">
          <cell r="B1562" t="str">
            <v>БЕЛАРУСЬ</v>
          </cell>
          <cell r="G1562">
            <v>6.1000000000000004E-3</v>
          </cell>
          <cell r="I1562">
            <v>6.0359999999999997E-2</v>
          </cell>
        </row>
        <row r="1563">
          <cell r="B1563" t="str">
            <v>РОССИЯ</v>
          </cell>
          <cell r="G1563">
            <v>7.34863</v>
          </cell>
          <cell r="I1563">
            <v>21.41123</v>
          </cell>
        </row>
        <row r="1564">
          <cell r="A1564" t="str">
            <v>8202</v>
          </cell>
          <cell r="B1564" t="str">
            <v>Пилы ручные; полотна для пил всех типов (включая полотна пил для продольной резки, для прорезывания пазов или беззубые)</v>
          </cell>
          <cell r="D1564">
            <v>0.14085</v>
          </cell>
          <cell r="F1564">
            <v>1.27617</v>
          </cell>
          <cell r="G1564">
            <v>4.5635899999999996</v>
          </cell>
          <cell r="I1564">
            <v>23.16958</v>
          </cell>
        </row>
        <row r="1565">
          <cell r="B1565" t="str">
            <v>РОССИЯ</v>
          </cell>
          <cell r="D1565">
            <v>0.14085</v>
          </cell>
          <cell r="F1565">
            <v>1.27617</v>
          </cell>
          <cell r="G1565">
            <v>4.5635899999999996</v>
          </cell>
          <cell r="I1565">
            <v>23.16958</v>
          </cell>
        </row>
        <row r="1566">
          <cell r="A1566" t="str">
            <v>8203</v>
          </cell>
          <cell r="B1566" t="str">
            <v>Напильники, надфили, рашпили, клещи (включая кусачки), плоскогубцы, пассатижи, пинцеты, щипчики, ножницы для резки металла, устройства трубоотрезные, ножницы болторезные, пробойники и аналогичные ручные инструменты</v>
          </cell>
          <cell r="G1566">
            <v>2.0702199999999999</v>
          </cell>
          <cell r="I1566">
            <v>23.926380000000002</v>
          </cell>
        </row>
        <row r="1567">
          <cell r="B1567" t="str">
            <v>РОССИЯ</v>
          </cell>
          <cell r="G1567">
            <v>2.0702199999999999</v>
          </cell>
          <cell r="I1567">
            <v>23.926380000000002</v>
          </cell>
        </row>
        <row r="1568">
          <cell r="A1568" t="str">
            <v>8204</v>
          </cell>
          <cell r="B1568" t="str">
            <v>Ключи гаечные ручные (включая гаечные ключи с торсиометрами, но исключая воротки); сменные головки для гаечных ключей, с ручками или без них</v>
          </cell>
          <cell r="D1568">
            <v>0.01</v>
          </cell>
          <cell r="F1568">
            <v>0.505</v>
          </cell>
          <cell r="G1568">
            <v>5.9202399999999997</v>
          </cell>
          <cell r="I1568">
            <v>49.566119999999998</v>
          </cell>
        </row>
        <row r="1569">
          <cell r="B1569" t="str">
            <v>БЕЛАРУСЬ</v>
          </cell>
          <cell r="G1569">
            <v>3.0000000000000001E-3</v>
          </cell>
          <cell r="I1569">
            <v>3.3790000000000001E-2</v>
          </cell>
        </row>
        <row r="1570">
          <cell r="B1570" t="str">
            <v>РОССИЯ</v>
          </cell>
          <cell r="D1570">
            <v>0.01</v>
          </cell>
          <cell r="F1570">
            <v>0.505</v>
          </cell>
          <cell r="G1570">
            <v>5.9172399999999996</v>
          </cell>
          <cell r="I1570">
            <v>49.532330000000002</v>
          </cell>
        </row>
        <row r="1571">
          <cell r="A1571" t="str">
            <v>8205</v>
          </cell>
          <cell r="B1571" t="str">
            <v>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v>
          </cell>
          <cell r="D1571">
            <v>5.8E-4</v>
          </cell>
          <cell r="F1571">
            <v>9.11E-3</v>
          </cell>
          <cell r="G1571">
            <v>8.4290500000000002</v>
          </cell>
          <cell r="I1571">
            <v>66.90822</v>
          </cell>
        </row>
        <row r="1572">
          <cell r="B1572" t="str">
            <v>БЕЛАРУСЬ</v>
          </cell>
          <cell r="G1572">
            <v>8.9999999999999998E-4</v>
          </cell>
          <cell r="I1572">
            <v>6.4700000000000001E-3</v>
          </cell>
        </row>
        <row r="1573">
          <cell r="B1573" t="str">
            <v>РОССИЯ</v>
          </cell>
          <cell r="D1573">
            <v>5.8E-4</v>
          </cell>
          <cell r="F1573">
            <v>9.11E-3</v>
          </cell>
          <cell r="G1573">
            <v>8.4281500000000005</v>
          </cell>
          <cell r="I1573">
            <v>66.901750000000007</v>
          </cell>
        </row>
        <row r="1574">
          <cell r="A1574" t="str">
            <v>8206</v>
          </cell>
          <cell r="B1574" t="str">
            <v>Инструменты из двух или более товарных позиций с 8202-8205, в наборах, предназначенных для розничной продажи</v>
          </cell>
          <cell r="D1574">
            <v>0.12644</v>
          </cell>
          <cell r="F1574">
            <v>1.21136</v>
          </cell>
          <cell r="G1574">
            <v>5.0066699999999997</v>
          </cell>
          <cell r="I1574">
            <v>38.477989999999998</v>
          </cell>
        </row>
        <row r="1575">
          <cell r="B1575" t="str">
            <v>БЕЛАРУСЬ</v>
          </cell>
          <cell r="G1575">
            <v>3.0000000000000001E-3</v>
          </cell>
          <cell r="I1575">
            <v>0.12424</v>
          </cell>
        </row>
        <row r="1576">
          <cell r="B1576" t="str">
            <v>РОССИЯ</v>
          </cell>
          <cell r="D1576">
            <v>0.12644</v>
          </cell>
          <cell r="F1576">
            <v>1.21136</v>
          </cell>
          <cell r="G1576">
            <v>5.0036699999999996</v>
          </cell>
          <cell r="I1576">
            <v>38.353749999999998</v>
          </cell>
        </row>
        <row r="1577">
          <cell r="A1577" t="str">
            <v>8207</v>
          </cell>
          <cell r="B1577" t="str">
            <v>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v>
          </cell>
          <cell r="D1577">
            <v>2.6246200000000002</v>
          </cell>
          <cell r="F1577">
            <v>103.66822000000001</v>
          </cell>
          <cell r="G1577">
            <v>146.68361999999999</v>
          </cell>
          <cell r="I1577">
            <v>2838.4747200000002</v>
          </cell>
        </row>
        <row r="1578">
          <cell r="B1578" t="str">
            <v>БЕЛАРУСЬ</v>
          </cell>
          <cell r="G1578">
            <v>1.1355599999999999</v>
          </cell>
          <cell r="I1578">
            <v>5.3286300000000004</v>
          </cell>
        </row>
        <row r="1579">
          <cell r="B1579" t="str">
            <v>РОССИЯ</v>
          </cell>
          <cell r="D1579">
            <v>2.6246200000000002</v>
          </cell>
          <cell r="F1579">
            <v>103.66822000000001</v>
          </cell>
          <cell r="G1579">
            <v>145.54805999999999</v>
          </cell>
          <cell r="I1579">
            <v>2833.1460900000002</v>
          </cell>
        </row>
        <row r="1580">
          <cell r="A1580" t="str">
            <v>8208</v>
          </cell>
          <cell r="B1580" t="str">
            <v>Ножи и режущие лезвия для машин или механических приспособлений</v>
          </cell>
          <cell r="D1580">
            <v>3.2000000000000003E-4</v>
          </cell>
          <cell r="F1580">
            <v>8.5100000000000002E-3</v>
          </cell>
          <cell r="G1580">
            <v>82.766959999999997</v>
          </cell>
          <cell r="I1580">
            <v>436.45069999999998</v>
          </cell>
        </row>
        <row r="1581">
          <cell r="B1581" t="str">
            <v>БЕЛАРУСЬ</v>
          </cell>
          <cell r="G1581">
            <v>0.23</v>
          </cell>
          <cell r="I1581">
            <v>3.3139599999999998</v>
          </cell>
        </row>
        <row r="1582">
          <cell r="B1582" t="str">
            <v>РОССИЯ</v>
          </cell>
          <cell r="D1582">
            <v>3.2000000000000003E-4</v>
          </cell>
          <cell r="F1582">
            <v>8.5100000000000002E-3</v>
          </cell>
          <cell r="G1582">
            <v>82.536959999999993</v>
          </cell>
          <cell r="I1582">
            <v>433.13673999999997</v>
          </cell>
        </row>
        <row r="1583">
          <cell r="A1583" t="str">
            <v>8209</v>
          </cell>
          <cell r="B1583" t="str">
            <v>Пластины, бруски, наконечники и аналогичные изделия для инструмента, не установленные на нем, из металлокерамики</v>
          </cell>
          <cell r="G1583">
            <v>2.7424499999999998</v>
          </cell>
          <cell r="I1583">
            <v>151.55742000000001</v>
          </cell>
        </row>
        <row r="1584">
          <cell r="B1584" t="str">
            <v>РОССИЯ</v>
          </cell>
          <cell r="G1584">
            <v>2.7424499999999998</v>
          </cell>
          <cell r="I1584">
            <v>151.55742000000001</v>
          </cell>
        </row>
        <row r="1585">
          <cell r="A1585" t="str">
            <v>8210</v>
          </cell>
          <cell r="B1585" t="str">
            <v>Устройства ручные механические массой 10 кг или менее для приготовления, обработки или подачи пищи или напитков</v>
          </cell>
          <cell r="G1585">
            <v>0.58265999999999996</v>
          </cell>
          <cell r="I1585">
            <v>3.7707199999999998</v>
          </cell>
        </row>
        <row r="1586">
          <cell r="B1586" t="str">
            <v>РОССИЯ</v>
          </cell>
          <cell r="G1586">
            <v>0.58265999999999996</v>
          </cell>
          <cell r="I1586">
            <v>3.7707199999999998</v>
          </cell>
        </row>
        <row r="1587">
          <cell r="A1587" t="str">
            <v>8211</v>
          </cell>
          <cell r="B1587" t="str">
            <v>Ножи с режущими лезвиями, пилообразными или нет (включая ножи для обрезки деревьев), кроме ножей товарной позиции 8208, и лезвия для них</v>
          </cell>
          <cell r="G1587">
            <v>0.69116</v>
          </cell>
          <cell r="I1587">
            <v>5.6262400000000001</v>
          </cell>
        </row>
        <row r="1588">
          <cell r="B1588" t="str">
            <v>РОССИЯ</v>
          </cell>
          <cell r="G1588">
            <v>0.69116</v>
          </cell>
          <cell r="I1588">
            <v>5.6262400000000001</v>
          </cell>
        </row>
        <row r="1589">
          <cell r="A1589" t="str">
            <v>8212</v>
          </cell>
          <cell r="B1589" t="str">
            <v>Бритвы и лезвия для них (включая полосовые заготовки для лезвий)</v>
          </cell>
          <cell r="G1589">
            <v>5.253E-2</v>
          </cell>
          <cell r="I1589">
            <v>2.9243299999999999</v>
          </cell>
        </row>
        <row r="1590">
          <cell r="B1590" t="str">
            <v>РОССИЯ</v>
          </cell>
          <cell r="G1590">
            <v>5.253E-2</v>
          </cell>
          <cell r="I1590">
            <v>2.9243299999999999</v>
          </cell>
        </row>
        <row r="1591">
          <cell r="A1591" t="str">
            <v>8213</v>
          </cell>
          <cell r="B1591" t="str">
            <v>Ножницы, портновские ножницы и аналогичные ножницы, и лезвия для них</v>
          </cell>
          <cell r="G1591">
            <v>0.25719999999999998</v>
          </cell>
          <cell r="I1591">
            <v>3.2639800000000001</v>
          </cell>
        </row>
        <row r="1592">
          <cell r="B1592" t="str">
            <v>РОССИЯ</v>
          </cell>
          <cell r="G1592">
            <v>0.25719999999999998</v>
          </cell>
          <cell r="I1592">
            <v>3.2639800000000001</v>
          </cell>
        </row>
        <row r="1593">
          <cell r="A1593" t="str">
            <v>8214</v>
          </cell>
          <cell r="B1593" t="str">
            <v>Изделия режущие прочие (например, машинки для стрижки волос, специальные ножи для мясников или специальные кухонные ножи и сечки, ножи для бумаги); маникюрные или педикюрные наборы и инструменты (включая пилки для ногтей)</v>
          </cell>
          <cell r="D1593">
            <v>5.0000000000000001E-3</v>
          </cell>
          <cell r="F1593">
            <v>6.2770000000000006E-2</v>
          </cell>
          <cell r="G1593">
            <v>0.43115999999999999</v>
          </cell>
          <cell r="I1593">
            <v>8.0537700000000001</v>
          </cell>
        </row>
        <row r="1594">
          <cell r="B1594" t="str">
            <v>БЕЛАРУСЬ</v>
          </cell>
          <cell r="G1594">
            <v>5.1000000000000004E-4</v>
          </cell>
          <cell r="I1594">
            <v>5.8590000000000003E-2</v>
          </cell>
        </row>
        <row r="1595">
          <cell r="B1595" t="str">
            <v>РОССИЯ</v>
          </cell>
          <cell r="D1595">
            <v>5.0000000000000001E-3</v>
          </cell>
          <cell r="F1595">
            <v>6.2770000000000006E-2</v>
          </cell>
          <cell r="G1595">
            <v>0.43064999999999998</v>
          </cell>
          <cell r="I1595">
            <v>7.9951800000000004</v>
          </cell>
        </row>
        <row r="1596">
          <cell r="A1596" t="str">
            <v>8215</v>
          </cell>
          <cell r="B1596" t="str">
            <v>Ложки, вилки, половники, шумовки, лопаточки для тортов, ножи для рыбы, масла, щипцы для сахара и аналогичные кухонные или столовые приборы</v>
          </cell>
          <cell r="G1596">
            <v>2.7483900000000001</v>
          </cell>
          <cell r="I1596">
            <v>13.70926</v>
          </cell>
        </row>
        <row r="1597">
          <cell r="B1597" t="str">
            <v>РОССИЯ</v>
          </cell>
          <cell r="G1597">
            <v>2.7483900000000001</v>
          </cell>
          <cell r="I1597">
            <v>13.70926</v>
          </cell>
        </row>
        <row r="1598">
          <cell r="A1598" t="str">
            <v>8301</v>
          </cell>
          <cell r="B1598" t="str">
            <v>Замки висячие и врезные (действующие с помощью ключа, кодовой комбинации или электрические), из недрагоценных металлов; задвижки и рамки с задвижками, объединенные с замками, из недрагоценных металлов; ключи для любых вышеуказанных изделий, из недрагоце</v>
          </cell>
          <cell r="D1598">
            <v>7.4319999999999997E-2</v>
          </cell>
          <cell r="F1598">
            <v>0.96969000000000005</v>
          </cell>
          <cell r="G1598">
            <v>4.3585099999999999</v>
          </cell>
          <cell r="I1598">
            <v>39.863669999999999</v>
          </cell>
        </row>
        <row r="1599">
          <cell r="B1599" t="str">
            <v>БЕЛАРУСЬ</v>
          </cell>
          <cell r="G1599">
            <v>0.10611</v>
          </cell>
          <cell r="I1599">
            <v>3.15429</v>
          </cell>
        </row>
        <row r="1600">
          <cell r="B1600" t="str">
            <v>РОССИЯ</v>
          </cell>
          <cell r="D1600">
            <v>7.4319999999999997E-2</v>
          </cell>
          <cell r="F1600">
            <v>0.96969000000000005</v>
          </cell>
          <cell r="G1600">
            <v>4.2523999999999997</v>
          </cell>
          <cell r="I1600">
            <v>36.709380000000003</v>
          </cell>
        </row>
        <row r="1601">
          <cell r="A1601" t="str">
            <v>8302</v>
          </cell>
          <cell r="B1601" t="str">
            <v>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v>
          </cell>
          <cell r="D1601">
            <v>0.39600000000000002</v>
          </cell>
          <cell r="F1601">
            <v>2.0175700000000001</v>
          </cell>
          <cell r="G1601">
            <v>761.02823999999998</v>
          </cell>
          <cell r="I1601">
            <v>1672.6120000000001</v>
          </cell>
        </row>
        <row r="1602">
          <cell r="B1602" t="str">
            <v>БЕЛАРУСЬ</v>
          </cell>
          <cell r="G1602">
            <v>0.47010999999999997</v>
          </cell>
          <cell r="I1602">
            <v>3.5488</v>
          </cell>
        </row>
        <row r="1603">
          <cell r="B1603" t="str">
            <v>РОССИЯ</v>
          </cell>
          <cell r="D1603">
            <v>0.39600000000000002</v>
          </cell>
          <cell r="F1603">
            <v>2.0175700000000001</v>
          </cell>
          <cell r="G1603">
            <v>760.55813000000001</v>
          </cell>
          <cell r="I1603">
            <v>1669.0632000000001</v>
          </cell>
        </row>
        <row r="1604">
          <cell r="A1604" t="str">
            <v>8303</v>
          </cell>
          <cell r="B1604" t="str">
            <v>Несгораемые шкафы,cейфы и двери и запирающиеся ящики для безопасного хранения цен-тей в банк. Хранилищ., ящики, специально предназначенные для хранения денег и док-тов, и анал. Изд. Из недраг. Мет.</v>
          </cell>
          <cell r="G1604">
            <v>5.6530899999999997</v>
          </cell>
          <cell r="I1604">
            <v>23.054690000000001</v>
          </cell>
        </row>
        <row r="1605">
          <cell r="B1605" t="str">
            <v>РОССИЯ</v>
          </cell>
          <cell r="G1605">
            <v>5.6530899999999997</v>
          </cell>
          <cell r="I1605">
            <v>23.054690000000001</v>
          </cell>
        </row>
        <row r="1606">
          <cell r="A1606" t="str">
            <v>8305</v>
          </cell>
          <cell r="B1606" t="str">
            <v>Фурнитура для скоросшивателей или папок, канцелярские зажимы и скрепки, индексные карточные указатели и аналогичные канцелярские изделия, из недрагоценных металлов; проволочные скобы в блоках (например, для канцелярских целей, обивки мебели, упаковки),</v>
          </cell>
          <cell r="G1606">
            <v>1.4000600000000001</v>
          </cell>
          <cell r="I1606">
            <v>6.4145599999999998</v>
          </cell>
        </row>
        <row r="1607">
          <cell r="B1607" t="str">
            <v>РОССИЯ</v>
          </cell>
          <cell r="G1607">
            <v>1.4000600000000001</v>
          </cell>
          <cell r="I1607">
            <v>6.4145599999999998</v>
          </cell>
        </row>
        <row r="1608">
          <cell r="A1608" t="str">
            <v>8306</v>
          </cell>
          <cell r="B1608" t="str">
            <v>Колокола, гонги и аналогичные изделия неэлектрические, из недрагоценных металлов; статуэтки и другие украшения из недрагоценных металлов; рамы для фотографий, картин или аналогичные рамы, из недрагоценных металлов; зеркала из недрагоценных металлов</v>
          </cell>
          <cell r="G1608">
            <v>0.95516999999999996</v>
          </cell>
          <cell r="I1608">
            <v>8.5851799999999994</v>
          </cell>
        </row>
        <row r="1609">
          <cell r="B1609" t="str">
            <v>РОССИЯ</v>
          </cell>
          <cell r="G1609">
            <v>0.95516999999999996</v>
          </cell>
          <cell r="I1609">
            <v>8.5851799999999994</v>
          </cell>
        </row>
        <row r="1610">
          <cell r="A1610" t="str">
            <v>8307</v>
          </cell>
          <cell r="B1610" t="str">
            <v>Трубы гибкие из недрагоценных металлов, с фитингами или без них</v>
          </cell>
          <cell r="G1610">
            <v>10.446569999999999</v>
          </cell>
          <cell r="I1610">
            <v>39.878520000000002</v>
          </cell>
        </row>
        <row r="1611">
          <cell r="B1611" t="str">
            <v>БЕЛАРУСЬ</v>
          </cell>
          <cell r="G1611">
            <v>3.8899999999999998E-3</v>
          </cell>
          <cell r="I1611">
            <v>0.11769</v>
          </cell>
        </row>
        <row r="1612">
          <cell r="B1612" t="str">
            <v>РОССИЯ</v>
          </cell>
          <cell r="G1612">
            <v>10.442679999999999</v>
          </cell>
          <cell r="I1612">
            <v>39.760829999999999</v>
          </cell>
        </row>
        <row r="1613">
          <cell r="A1613" t="str">
            <v>8308</v>
          </cell>
          <cell r="B1613" t="str">
            <v>Застежки, рамы с застежками, пряжки, пряжки-застежки, крючки, колечки, блочки и аналогичные изделия, из недрагоценных металлов, используемые для одежды, обуви, тентов, сумок, дорожных принадлежностей или других готовых изделий;</v>
          </cell>
          <cell r="G1613">
            <v>0.15698000000000001</v>
          </cell>
          <cell r="I1613">
            <v>1.89724</v>
          </cell>
        </row>
        <row r="1614">
          <cell r="B1614" t="str">
            <v>РОССИЯ</v>
          </cell>
          <cell r="G1614">
            <v>0.15698000000000001</v>
          </cell>
          <cell r="I1614">
            <v>1.89724</v>
          </cell>
        </row>
        <row r="1615">
          <cell r="A1615" t="str">
            <v>8309</v>
          </cell>
          <cell r="B1615" t="str">
            <v>Пробки, колпачки и крышки (включая крончатые колпачки, завинчивающиеся колпачки и пробки с устройством для разливки), закупорочные крышки для бутылок, пробки нарезные, оболочки пробок, герметизирующие и прочие упаковочные принадлежности, из недрагоценны</v>
          </cell>
          <cell r="D1615">
            <v>4.1500000000000002E-2</v>
          </cell>
          <cell r="F1615">
            <v>0.51051000000000002</v>
          </cell>
          <cell r="G1615">
            <v>213.36098999999999</v>
          </cell>
          <cell r="I1615">
            <v>589.08356000000003</v>
          </cell>
        </row>
        <row r="1616">
          <cell r="B1616" t="str">
            <v>БЕЛАРУСЬ</v>
          </cell>
          <cell r="G1616">
            <v>76.364050000000006</v>
          </cell>
          <cell r="I1616">
            <v>161.39365000000001</v>
          </cell>
        </row>
        <row r="1617">
          <cell r="B1617" t="str">
            <v>РОССИЯ</v>
          </cell>
          <cell r="D1617">
            <v>4.1500000000000002E-2</v>
          </cell>
          <cell r="F1617">
            <v>0.51051000000000002</v>
          </cell>
          <cell r="G1617">
            <v>136.99694</v>
          </cell>
          <cell r="I1617">
            <v>427.68991</v>
          </cell>
        </row>
        <row r="1618">
          <cell r="A1618" t="str">
            <v>8310</v>
          </cell>
          <cell r="B1618" t="str">
            <v>Таблички с указателями, наименованиями, адресами и аналогичные таблички, номера, буквы и прочие символы из недрагоценных металлов, кроме изделий товарной позиции 9405</v>
          </cell>
          <cell r="G1618">
            <v>0.51263000000000003</v>
          </cell>
          <cell r="I1618">
            <v>12.71185</v>
          </cell>
        </row>
        <row r="1619">
          <cell r="B1619" t="str">
            <v>БЕЛАРУСЬ</v>
          </cell>
          <cell r="G1619">
            <v>4.7999999999999996E-3</v>
          </cell>
          <cell r="I1619">
            <v>0.46229999999999999</v>
          </cell>
        </row>
        <row r="1620">
          <cell r="B1620" t="str">
            <v>РОССИЯ</v>
          </cell>
          <cell r="G1620">
            <v>0.50783</v>
          </cell>
          <cell r="I1620">
            <v>12.249549999999999</v>
          </cell>
        </row>
        <row r="1621">
          <cell r="A1621" t="str">
            <v>8311</v>
          </cell>
          <cell r="B1621" t="str">
            <v>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v>
          </cell>
          <cell r="G1621">
            <v>52.567590000000003</v>
          </cell>
          <cell r="I1621">
            <v>166.85921999999999</v>
          </cell>
        </row>
        <row r="1622">
          <cell r="B1622" t="str">
            <v>РОССИЯ</v>
          </cell>
          <cell r="G1622">
            <v>52.567590000000003</v>
          </cell>
          <cell r="I1622">
            <v>166.85921999999999</v>
          </cell>
        </row>
        <row r="1623">
          <cell r="A1623" t="str">
            <v>8401</v>
          </cell>
          <cell r="B1623" t="str">
            <v>Реакторы ядерные; тепловыделяющие элементы (твэлы), необлученные, для ядерных реакторов; оборудование и устройства для разделения изотопов</v>
          </cell>
          <cell r="G1623">
            <v>1.4E-3</v>
          </cell>
          <cell r="I1623">
            <v>8.4399999999999996E-3</v>
          </cell>
        </row>
        <row r="1624">
          <cell r="B1624" t="str">
            <v>РОССИЯ</v>
          </cell>
          <cell r="G1624">
            <v>1.4E-3</v>
          </cell>
          <cell r="I1624">
            <v>8.4399999999999996E-3</v>
          </cell>
        </row>
        <row r="1625">
          <cell r="A1625" t="str">
            <v>8402</v>
          </cell>
          <cell r="B1625" t="str">
            <v>Котлы паровые или другие паропроизводящие котлы (кроме водяных котлов центрального отопления, способных также производить пар низкого давления); водяные котлы с пароперегревателем</v>
          </cell>
          <cell r="G1625">
            <v>18.4925</v>
          </cell>
          <cell r="I1625">
            <v>126.06121</v>
          </cell>
        </row>
        <row r="1626">
          <cell r="B1626" t="str">
            <v>РОССИЯ</v>
          </cell>
          <cell r="G1626">
            <v>18.4925</v>
          </cell>
          <cell r="I1626">
            <v>126.06121</v>
          </cell>
        </row>
        <row r="1627">
          <cell r="A1627" t="str">
            <v>8403</v>
          </cell>
          <cell r="B1627" t="str">
            <v>Котлы центрального отопления, кроме котлов товарной позиции 8402</v>
          </cell>
          <cell r="G1627">
            <v>177.61458999999999</v>
          </cell>
          <cell r="I1627">
            <v>1044.1438499999999</v>
          </cell>
        </row>
        <row r="1628">
          <cell r="B1628" t="str">
            <v>РОССИЯ</v>
          </cell>
          <cell r="G1628">
            <v>177.61458999999999</v>
          </cell>
          <cell r="I1628">
            <v>1044.1438499999999</v>
          </cell>
        </row>
        <row r="1629">
          <cell r="A1629" t="str">
            <v>8404</v>
          </cell>
          <cell r="B1629" t="str">
            <v>Вспомогательное оборудование для использования с котлами товарной позиции 8402 или 8403 (например, экономайзеры, пароперегреватели, сажеудалители, газовые рекуператоры); конденсаторы для пароводяных или других паровых силовых установок</v>
          </cell>
          <cell r="G1629">
            <v>21.47137</v>
          </cell>
          <cell r="I1629">
            <v>178.92976999999999</v>
          </cell>
        </row>
        <row r="1630">
          <cell r="B1630" t="str">
            <v>РОССИЯ</v>
          </cell>
          <cell r="G1630">
            <v>21.47137</v>
          </cell>
          <cell r="I1630">
            <v>178.92976999999999</v>
          </cell>
        </row>
        <row r="1631">
          <cell r="A1631" t="str">
            <v>8405</v>
          </cell>
          <cell r="B1631" t="str">
            <v>Газогенераторы или генераторы водяного газа с очистительными установками или без них; газогенераторы ацетиленовые и аналогичные газогенераторы с очистительными установками или без них</v>
          </cell>
          <cell r="G1631">
            <v>0.89300000000000002</v>
          </cell>
          <cell r="I1631">
            <v>47.488999999999997</v>
          </cell>
        </row>
        <row r="1632">
          <cell r="B1632" t="str">
            <v>РОССИЯ</v>
          </cell>
          <cell r="G1632">
            <v>0.89300000000000002</v>
          </cell>
          <cell r="I1632">
            <v>47.488999999999997</v>
          </cell>
        </row>
        <row r="1633">
          <cell r="A1633" t="str">
            <v>8407</v>
          </cell>
          <cell r="B1633" t="str">
            <v>Двигатели внутреннего сгорания с искровым зажиганием, с вращающимся или возвратно-поступательным движением поршня</v>
          </cell>
          <cell r="C1633" t="str">
            <v>Штука</v>
          </cell>
          <cell r="G1633">
            <v>6.2027999999999999</v>
          </cell>
          <cell r="H1633">
            <v>66</v>
          </cell>
          <cell r="I1633">
            <v>169.34076999999999</v>
          </cell>
        </row>
        <row r="1634">
          <cell r="B1634" t="str">
            <v>РОССИЯ</v>
          </cell>
          <cell r="G1634">
            <v>6.2027999999999999</v>
          </cell>
          <cell r="H1634">
            <v>66</v>
          </cell>
          <cell r="I1634">
            <v>169.34076999999999</v>
          </cell>
        </row>
        <row r="1635">
          <cell r="A1635" t="str">
            <v>8408</v>
          </cell>
          <cell r="B1635" t="str">
            <v>Двигатели внутреннего сгорания поршневые с воспламенением от сжатия (дизели или полудизели)</v>
          </cell>
          <cell r="C1635" t="str">
            <v>Штука</v>
          </cell>
          <cell r="G1635">
            <v>428.72390000000001</v>
          </cell>
          <cell r="H1635">
            <v>375</v>
          </cell>
          <cell r="I1635">
            <v>2782.7708299999999</v>
          </cell>
        </row>
        <row r="1636">
          <cell r="B1636" t="str">
            <v>БЕЛАРУСЬ</v>
          </cell>
          <cell r="G1636">
            <v>150.95599999999999</v>
          </cell>
          <cell r="H1636">
            <v>133</v>
          </cell>
          <cell r="I1636">
            <v>887.92420000000004</v>
          </cell>
        </row>
        <row r="1637">
          <cell r="B1637" t="str">
            <v>РОССИЯ</v>
          </cell>
          <cell r="G1637">
            <v>277.7679</v>
          </cell>
          <cell r="H1637">
            <v>242</v>
          </cell>
          <cell r="I1637">
            <v>1894.84663</v>
          </cell>
        </row>
        <row r="1638">
          <cell r="A1638" t="str">
            <v>8409</v>
          </cell>
          <cell r="B1638" t="str">
            <v>Части, предназначенные исключительно или главным образом для двигателей товарной позиции 8407 или 8408</v>
          </cell>
          <cell r="D1638">
            <v>2.6652399999999998</v>
          </cell>
          <cell r="F1638">
            <v>69.965180000000004</v>
          </cell>
          <cell r="G1638">
            <v>774.51008999999999</v>
          </cell>
          <cell r="I1638">
            <v>4827.5294400000002</v>
          </cell>
        </row>
        <row r="1639">
          <cell r="B1639" t="str">
            <v>БЕЛАРУСЬ</v>
          </cell>
          <cell r="D1639">
            <v>6.0000000000000001E-3</v>
          </cell>
          <cell r="F1639">
            <v>0.51800000000000002</v>
          </cell>
          <cell r="G1639">
            <v>1.4771099999999999</v>
          </cell>
          <cell r="I1639">
            <v>21.403500000000001</v>
          </cell>
        </row>
        <row r="1640">
          <cell r="B1640" t="str">
            <v>РОССИЯ</v>
          </cell>
          <cell r="D1640">
            <v>2.65924</v>
          </cell>
          <cell r="F1640">
            <v>69.447180000000003</v>
          </cell>
          <cell r="G1640">
            <v>773.03297999999995</v>
          </cell>
          <cell r="I1640">
            <v>4806.1259399999999</v>
          </cell>
        </row>
        <row r="1641">
          <cell r="A1641" t="str">
            <v>8410</v>
          </cell>
          <cell r="B1641" t="str">
            <v>Турбины гидравлические, колеса водяные и регуляторы к ним</v>
          </cell>
          <cell r="G1641">
            <v>3.5000000000000003E-2</v>
          </cell>
          <cell r="I1641">
            <v>3.94726</v>
          </cell>
        </row>
        <row r="1642">
          <cell r="B1642" t="str">
            <v>РОССИЯ</v>
          </cell>
          <cell r="G1642">
            <v>3.5000000000000003E-2</v>
          </cell>
          <cell r="I1642">
            <v>3.94726</v>
          </cell>
        </row>
        <row r="1643">
          <cell r="A1643" t="str">
            <v>8411</v>
          </cell>
          <cell r="B1643" t="str">
            <v>Двигатели турбореактивные и турбовинтовые, газовые турбины прочие</v>
          </cell>
          <cell r="G1643">
            <v>1.31914</v>
          </cell>
          <cell r="I1643">
            <v>10.15043</v>
          </cell>
        </row>
        <row r="1644">
          <cell r="B1644" t="str">
            <v>РОССИЯ</v>
          </cell>
          <cell r="G1644">
            <v>1.31914</v>
          </cell>
          <cell r="I1644">
            <v>10.15043</v>
          </cell>
        </row>
        <row r="1645">
          <cell r="A1645" t="str">
            <v>8412</v>
          </cell>
          <cell r="B1645" t="str">
            <v>Двигатели и силовые установки прочие</v>
          </cell>
          <cell r="D1645">
            <v>3.0580799999999999</v>
          </cell>
          <cell r="F1645">
            <v>58.618920000000003</v>
          </cell>
          <cell r="G1645">
            <v>41.766419999999997</v>
          </cell>
          <cell r="I1645">
            <v>558.66967</v>
          </cell>
        </row>
        <row r="1646">
          <cell r="B1646" t="str">
            <v>БЕЛАРУСЬ</v>
          </cell>
          <cell r="G1646">
            <v>6.2439400000000003</v>
          </cell>
          <cell r="I1646">
            <v>103.65422</v>
          </cell>
        </row>
        <row r="1647">
          <cell r="B1647" t="str">
            <v>РОССИЯ</v>
          </cell>
          <cell r="D1647">
            <v>3.0580799999999999</v>
          </cell>
          <cell r="F1647">
            <v>58.618920000000003</v>
          </cell>
          <cell r="G1647">
            <v>35.522480000000002</v>
          </cell>
          <cell r="I1647">
            <v>455.01544999999999</v>
          </cell>
        </row>
        <row r="1648">
          <cell r="A1648" t="str">
            <v>8413</v>
          </cell>
          <cell r="B1648" t="str">
            <v>Насосы жидкостные с расходомерами или без них; подъемники жидкостей</v>
          </cell>
          <cell r="D1648">
            <v>14.248150000000001</v>
          </cell>
          <cell r="F1648">
            <v>268.78228999999999</v>
          </cell>
          <cell r="G1648">
            <v>483.52694000000002</v>
          </cell>
          <cell r="I1648">
            <v>3483.7080999999998</v>
          </cell>
        </row>
        <row r="1649">
          <cell r="B1649" t="str">
            <v>БЕЛАРУСЬ</v>
          </cell>
          <cell r="D1649">
            <v>1.7000000000000001E-2</v>
          </cell>
          <cell r="F1649">
            <v>0.88</v>
          </cell>
          <cell r="G1649">
            <v>40.038600000000002</v>
          </cell>
          <cell r="I1649">
            <v>262.86124999999998</v>
          </cell>
        </row>
        <row r="1650">
          <cell r="B1650" t="str">
            <v>РОССИЯ</v>
          </cell>
          <cell r="D1650">
            <v>14.23115</v>
          </cell>
          <cell r="F1650">
            <v>267.90228999999999</v>
          </cell>
          <cell r="G1650">
            <v>443.48833999999999</v>
          </cell>
          <cell r="I1650">
            <v>3220.8468499999999</v>
          </cell>
        </row>
        <row r="1651">
          <cell r="A1651" t="str">
            <v>8414</v>
          </cell>
          <cell r="B1651" t="str">
            <v>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v>
          </cell>
          <cell r="D1651">
            <v>0.13450999999999999</v>
          </cell>
          <cell r="F1651">
            <v>0.33532000000000001</v>
          </cell>
          <cell r="G1651">
            <v>205.05823000000001</v>
          </cell>
          <cell r="I1651">
            <v>1974.65878</v>
          </cell>
        </row>
        <row r="1652">
          <cell r="B1652" t="str">
            <v>БЕЛАРУСЬ</v>
          </cell>
          <cell r="G1652">
            <v>9.3609200000000001</v>
          </cell>
          <cell r="I1652">
            <v>91.854370000000003</v>
          </cell>
        </row>
        <row r="1653">
          <cell r="B1653" t="str">
            <v>РОССИЯ</v>
          </cell>
          <cell r="D1653">
            <v>0.13450999999999999</v>
          </cell>
          <cell r="F1653">
            <v>0.33532000000000001</v>
          </cell>
          <cell r="G1653">
            <v>195.69730999999999</v>
          </cell>
          <cell r="I1653">
            <v>1882.80441</v>
          </cell>
        </row>
        <row r="1654">
          <cell r="A1654" t="str">
            <v>8415</v>
          </cell>
          <cell r="B1654" t="str">
            <v>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v>
          </cell>
          <cell r="G1654">
            <v>39.662610000000001</v>
          </cell>
          <cell r="I1654">
            <v>440.96695999999997</v>
          </cell>
        </row>
        <row r="1655">
          <cell r="B1655" t="str">
            <v>БЕЛАРУСЬ</v>
          </cell>
          <cell r="G1655">
            <v>0.21249999999999999</v>
          </cell>
          <cell r="I1655">
            <v>6.2780399999999998</v>
          </cell>
        </row>
        <row r="1656">
          <cell r="B1656" t="str">
            <v>РОССИЯ</v>
          </cell>
          <cell r="G1656">
            <v>39.450110000000002</v>
          </cell>
          <cell r="I1656">
            <v>434.68892</v>
          </cell>
        </row>
        <row r="1657">
          <cell r="A1657" t="str">
            <v>8416</v>
          </cell>
          <cell r="B1657" t="str">
            <v>Горелки топочные для жидкого топлива, распыленного твердого топлива или для газа; топки механические, включая их механические колосниковые решетки, механические золоудалители и аналогичные устройства</v>
          </cell>
          <cell r="G1657">
            <v>17.432359999999999</v>
          </cell>
          <cell r="I1657">
            <v>83.925939999999997</v>
          </cell>
        </row>
        <row r="1658">
          <cell r="B1658" t="str">
            <v>БЕЛАРУСЬ</v>
          </cell>
          <cell r="G1658">
            <v>0.39073999999999998</v>
          </cell>
          <cell r="I1658">
            <v>5.8684000000000003</v>
          </cell>
        </row>
        <row r="1659">
          <cell r="B1659" t="str">
            <v>РОССИЯ</v>
          </cell>
          <cell r="G1659">
            <v>17.041620000000002</v>
          </cell>
          <cell r="I1659">
            <v>78.057540000000003</v>
          </cell>
        </row>
        <row r="1660">
          <cell r="A1660" t="str">
            <v>8417</v>
          </cell>
          <cell r="B1660" t="str">
            <v>Горны и печи промышленные или лабораторные, включая мусоросжигательные печи, неэлектрические</v>
          </cell>
          <cell r="C1660" t="str">
            <v>Штука</v>
          </cell>
          <cell r="G1660">
            <v>12.728999999999999</v>
          </cell>
          <cell r="H1660">
            <v>9</v>
          </cell>
          <cell r="I1660">
            <v>49.771120000000003</v>
          </cell>
        </row>
        <row r="1661">
          <cell r="B1661" t="str">
            <v>РОССИЯ</v>
          </cell>
          <cell r="G1661">
            <v>12.728999999999999</v>
          </cell>
          <cell r="H1661">
            <v>9</v>
          </cell>
          <cell r="I1661">
            <v>49.771120000000003</v>
          </cell>
        </row>
        <row r="1662">
          <cell r="A1662" t="str">
            <v>8418</v>
          </cell>
          <cell r="B1662" t="str">
            <v>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v>
          </cell>
          <cell r="G1662">
            <v>519.37855999999999</v>
          </cell>
          <cell r="I1662">
            <v>2661.7811200000001</v>
          </cell>
        </row>
        <row r="1663">
          <cell r="B1663" t="str">
            <v>БЕЛАРУСЬ</v>
          </cell>
          <cell r="G1663">
            <v>69.252780000000001</v>
          </cell>
          <cell r="I1663">
            <v>244.39426</v>
          </cell>
        </row>
        <row r="1664">
          <cell r="B1664" t="str">
            <v>РОССИЯ</v>
          </cell>
          <cell r="G1664">
            <v>450.12578000000002</v>
          </cell>
          <cell r="I1664">
            <v>2417.3868600000001</v>
          </cell>
        </row>
        <row r="1665">
          <cell r="A1665" t="str">
            <v>8419</v>
          </cell>
          <cell r="B1665"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v>
          </cell>
          <cell r="D1665">
            <v>2.0674999999999999</v>
          </cell>
          <cell r="F1665">
            <v>284.6327</v>
          </cell>
          <cell r="G1665">
            <v>178.97127</v>
          </cell>
          <cell r="I1665">
            <v>1345.88393</v>
          </cell>
        </row>
        <row r="1666">
          <cell r="B1666" t="str">
            <v>БЕЛАРУСЬ</v>
          </cell>
          <cell r="G1666">
            <v>0.57320000000000004</v>
          </cell>
          <cell r="I1666">
            <v>6.0264899999999999</v>
          </cell>
        </row>
        <row r="1667">
          <cell r="B1667" t="str">
            <v>РОССИЯ</v>
          </cell>
          <cell r="D1667">
            <v>2.0674999999999999</v>
          </cell>
          <cell r="F1667">
            <v>284.6327</v>
          </cell>
          <cell r="G1667">
            <v>178.39806999999999</v>
          </cell>
          <cell r="I1667">
            <v>1339.85744</v>
          </cell>
        </row>
        <row r="1668">
          <cell r="A1668" t="str">
            <v>8420</v>
          </cell>
          <cell r="B1668" t="str">
            <v>Каландры или другие валковые машины, кроме машин для обработки металла или стекла, и валки для них</v>
          </cell>
          <cell r="G1668">
            <v>0.25</v>
          </cell>
          <cell r="I1668">
            <v>4.6801399999999997</v>
          </cell>
        </row>
        <row r="1669">
          <cell r="B1669" t="str">
            <v>РОССИЯ</v>
          </cell>
          <cell r="G1669">
            <v>0.25</v>
          </cell>
          <cell r="I1669">
            <v>4.6801399999999997</v>
          </cell>
        </row>
        <row r="1670">
          <cell r="A1670" t="str">
            <v>8421</v>
          </cell>
          <cell r="B1670" t="str">
            <v>Центрифуги, включая центробежные сушилки; оборудование и устройства для фильтрования или очистки жидкостей или газов</v>
          </cell>
          <cell r="D1670">
            <v>1.17157</v>
          </cell>
          <cell r="F1670">
            <v>26.87754</v>
          </cell>
          <cell r="G1670">
            <v>217.19788</v>
          </cell>
          <cell r="I1670">
            <v>1723.0938100000001</v>
          </cell>
        </row>
        <row r="1671">
          <cell r="B1671" t="str">
            <v>БЕЛАРУСЬ</v>
          </cell>
          <cell r="G1671">
            <v>7.5705999999999998</v>
          </cell>
          <cell r="I1671">
            <v>50.289050000000003</v>
          </cell>
        </row>
        <row r="1672">
          <cell r="B1672" t="str">
            <v>РОССИЯ</v>
          </cell>
          <cell r="D1672">
            <v>1.17157</v>
          </cell>
          <cell r="F1672">
            <v>26.87754</v>
          </cell>
          <cell r="G1672">
            <v>209.62728000000001</v>
          </cell>
          <cell r="I1672">
            <v>1672.80476</v>
          </cell>
        </row>
        <row r="1673">
          <cell r="A1673" t="str">
            <v>8422</v>
          </cell>
          <cell r="B1673" t="str">
            <v>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v>
          </cell>
          <cell r="G1673">
            <v>29.638770000000001</v>
          </cell>
          <cell r="I1673">
            <v>967.89838999999995</v>
          </cell>
        </row>
        <row r="1674">
          <cell r="B1674" t="str">
            <v>БЕЛАРУСЬ</v>
          </cell>
          <cell r="G1674">
            <v>1.9119999999999999</v>
          </cell>
          <cell r="I1674">
            <v>40.489910000000002</v>
          </cell>
        </row>
        <row r="1675">
          <cell r="B1675" t="str">
            <v>РОССИЯ</v>
          </cell>
          <cell r="G1675">
            <v>27.726769999999998</v>
          </cell>
          <cell r="I1675">
            <v>927.40848000000005</v>
          </cell>
        </row>
        <row r="1676">
          <cell r="A1676" t="str">
            <v>8423</v>
          </cell>
          <cell r="B1676" t="str">
            <v>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v>
          </cell>
          <cell r="G1676">
            <v>83.958119999999994</v>
          </cell>
          <cell r="I1676">
            <v>374.5727</v>
          </cell>
        </row>
        <row r="1677">
          <cell r="B1677" t="str">
            <v>БЕЛАРУСЬ</v>
          </cell>
          <cell r="G1677">
            <v>0.9</v>
          </cell>
          <cell r="I1677">
            <v>12.558450000000001</v>
          </cell>
        </row>
        <row r="1678">
          <cell r="B1678" t="str">
            <v>РОССИЯ</v>
          </cell>
          <cell r="G1678">
            <v>83.058120000000002</v>
          </cell>
          <cell r="I1678">
            <v>362.01425</v>
          </cell>
        </row>
        <row r="1679">
          <cell r="A1679" t="str">
            <v>8424</v>
          </cell>
          <cell r="B1679" t="str">
            <v>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v>
          </cell>
          <cell r="C1679" t="str">
            <v>Штука</v>
          </cell>
          <cell r="D1679">
            <v>1.5405</v>
          </cell>
          <cell r="E1679">
            <v>7</v>
          </cell>
          <cell r="F1679">
            <v>104.17178</v>
          </cell>
          <cell r="G1679">
            <v>61.15887</v>
          </cell>
          <cell r="H1679">
            <v>14095</v>
          </cell>
          <cell r="I1679">
            <v>290.84780000000001</v>
          </cell>
        </row>
        <row r="1680">
          <cell r="B1680" t="str">
            <v>РОССИЯ</v>
          </cell>
          <cell r="D1680">
            <v>1.5405</v>
          </cell>
          <cell r="E1680">
            <v>7</v>
          </cell>
          <cell r="F1680">
            <v>104.17178</v>
          </cell>
          <cell r="G1680">
            <v>61.15887</v>
          </cell>
          <cell r="H1680">
            <v>14095</v>
          </cell>
          <cell r="I1680">
            <v>290.84780000000001</v>
          </cell>
        </row>
        <row r="1681">
          <cell r="A1681" t="str">
            <v>8425</v>
          </cell>
          <cell r="B1681" t="str">
            <v>Тали подъемные и подъемники, кроме скиповых подъемников; лебедки и кабестаны; домкраты</v>
          </cell>
          <cell r="C1681" t="str">
            <v>Штука</v>
          </cell>
          <cell r="D1681">
            <v>0.2</v>
          </cell>
          <cell r="E1681">
            <v>1</v>
          </cell>
          <cell r="F1681">
            <v>0.47699999999999998</v>
          </cell>
          <cell r="G1681">
            <v>38.616050000000001</v>
          </cell>
          <cell r="H1681">
            <v>2155</v>
          </cell>
          <cell r="I1681">
            <v>186.29337000000001</v>
          </cell>
        </row>
        <row r="1682">
          <cell r="B1682" t="str">
            <v>БЕЛАРУСЬ</v>
          </cell>
          <cell r="G1682">
            <v>0.1022</v>
          </cell>
          <cell r="H1682">
            <v>15</v>
          </cell>
          <cell r="I1682">
            <v>0.87141999999999997</v>
          </cell>
        </row>
        <row r="1683">
          <cell r="B1683" t="str">
            <v>РОССИЯ</v>
          </cell>
          <cell r="D1683">
            <v>0.2</v>
          </cell>
          <cell r="E1683">
            <v>1</v>
          </cell>
          <cell r="F1683">
            <v>0.47699999999999998</v>
          </cell>
          <cell r="G1683">
            <v>38.513849999999998</v>
          </cell>
          <cell r="H1683">
            <v>2140</v>
          </cell>
          <cell r="I1683">
            <v>185.42195000000001</v>
          </cell>
        </row>
        <row r="1684">
          <cell r="A1684" t="str">
            <v>8426</v>
          </cell>
          <cell r="B1684" t="str">
            <v>Судовые деррик-краны; краны подъемные, включая кабель-краны; фермы подъемные подвижные, погрузчики портальные и тележки, оснащенные подъемным краном</v>
          </cell>
          <cell r="C1684" t="str">
            <v>Штука</v>
          </cell>
          <cell r="G1684">
            <v>144.64599999999999</v>
          </cell>
          <cell r="H1684">
            <v>21</v>
          </cell>
          <cell r="I1684">
            <v>264.86914999999999</v>
          </cell>
        </row>
        <row r="1685">
          <cell r="B1685" t="str">
            <v>БЕЛАРУСЬ</v>
          </cell>
          <cell r="G1685">
            <v>6.6</v>
          </cell>
          <cell r="H1685">
            <v>1</v>
          </cell>
          <cell r="I1685">
            <v>32.116</v>
          </cell>
        </row>
        <row r="1686">
          <cell r="B1686" t="str">
            <v>РОССИЯ</v>
          </cell>
          <cell r="G1686">
            <v>138.04599999999999</v>
          </cell>
          <cell r="H1686">
            <v>20</v>
          </cell>
          <cell r="I1686">
            <v>232.75315000000001</v>
          </cell>
        </row>
        <row r="1687">
          <cell r="A1687" t="str">
            <v>8427</v>
          </cell>
          <cell r="B1687" t="str">
            <v>Автопогрузчики с вилочным захватом; прочие погрузчики, оснащенные подъемным или погрузочно-разгрузочным оборудованием</v>
          </cell>
          <cell r="G1687">
            <v>39.819000000000003</v>
          </cell>
          <cell r="I1687">
            <v>312.05729000000002</v>
          </cell>
        </row>
        <row r="1688">
          <cell r="B1688" t="str">
            <v>РОССИЯ</v>
          </cell>
          <cell r="G1688">
            <v>39.819000000000003</v>
          </cell>
          <cell r="I1688">
            <v>312.05729000000002</v>
          </cell>
        </row>
        <row r="1689">
          <cell r="A1689" t="str">
            <v>8428</v>
          </cell>
          <cell r="B1689" t="str">
            <v>Машины и устройства для подъема, перемещения, погрузки или разгрузки (например, лифты, эскалаторы, конвейеры, канатные дороги) прочие</v>
          </cell>
          <cell r="C1689" t="str">
            <v>Штука</v>
          </cell>
          <cell r="D1689">
            <v>2.8050000000000002</v>
          </cell>
          <cell r="E1689">
            <v>5</v>
          </cell>
          <cell r="F1689">
            <v>10.737</v>
          </cell>
          <cell r="G1689">
            <v>369.21318000000002</v>
          </cell>
          <cell r="H1689">
            <v>1095</v>
          </cell>
          <cell r="I1689">
            <v>1325.19037</v>
          </cell>
        </row>
        <row r="1690">
          <cell r="B1690" t="str">
            <v>БЕЛАРУСЬ</v>
          </cell>
          <cell r="G1690">
            <v>99.438400000000001</v>
          </cell>
          <cell r="H1690">
            <v>47</v>
          </cell>
          <cell r="I1690">
            <v>237.91331</v>
          </cell>
        </row>
        <row r="1691">
          <cell r="B1691" t="str">
            <v>РОССИЯ</v>
          </cell>
          <cell r="D1691">
            <v>2.8050000000000002</v>
          </cell>
          <cell r="E1691">
            <v>5</v>
          </cell>
          <cell r="F1691">
            <v>10.737</v>
          </cell>
          <cell r="G1691">
            <v>269.77478000000002</v>
          </cell>
          <cell r="H1691">
            <v>1048</v>
          </cell>
          <cell r="I1691">
            <v>1087.2770599999999</v>
          </cell>
        </row>
        <row r="1692">
          <cell r="A1692" t="str">
            <v>8429</v>
          </cell>
          <cell r="B1692" t="str">
            <v>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v>
          </cell>
          <cell r="C1692" t="str">
            <v>Штука</v>
          </cell>
          <cell r="G1692">
            <v>678.22</v>
          </cell>
          <cell r="H1692">
            <v>22</v>
          </cell>
          <cell r="I1692">
            <v>4544.5097900000001</v>
          </cell>
        </row>
        <row r="1693">
          <cell r="B1693" t="str">
            <v>БЕЛАРУСЬ</v>
          </cell>
          <cell r="G1693">
            <v>19.100000000000001</v>
          </cell>
          <cell r="H1693">
            <v>3</v>
          </cell>
          <cell r="I1693">
            <v>84.711500000000001</v>
          </cell>
        </row>
        <row r="1694">
          <cell r="B1694" t="str">
            <v>РОССИЯ</v>
          </cell>
          <cell r="G1694">
            <v>659.12</v>
          </cell>
          <cell r="H1694">
            <v>19</v>
          </cell>
          <cell r="I1694">
            <v>4459.7982899999997</v>
          </cell>
        </row>
        <row r="1695">
          <cell r="A1695" t="str">
            <v>8430</v>
          </cell>
          <cell r="B1695" t="str">
            <v>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v>
          </cell>
          <cell r="C1695" t="str">
            <v>Штука</v>
          </cell>
          <cell r="D1695">
            <v>10.34782</v>
          </cell>
          <cell r="E1695">
            <v>170</v>
          </cell>
          <cell r="F1695">
            <v>153.45400000000001</v>
          </cell>
          <cell r="G1695">
            <v>84.190969999999993</v>
          </cell>
          <cell r="H1695">
            <v>1776</v>
          </cell>
          <cell r="I1695">
            <v>216.62262000000001</v>
          </cell>
        </row>
        <row r="1696">
          <cell r="B1696" t="str">
            <v>РОССИЯ</v>
          </cell>
          <cell r="D1696">
            <v>10.34782</v>
          </cell>
          <cell r="E1696">
            <v>170</v>
          </cell>
          <cell r="F1696">
            <v>153.45400000000001</v>
          </cell>
          <cell r="G1696">
            <v>84.190969999999993</v>
          </cell>
          <cell r="H1696">
            <v>1776</v>
          </cell>
          <cell r="I1696">
            <v>216.62262000000001</v>
          </cell>
        </row>
        <row r="1697">
          <cell r="A1697" t="str">
            <v>8431</v>
          </cell>
          <cell r="B1697" t="str">
            <v>Части, предназначенные исключительно или в основном для оборудования товарных позиций 8425 - 8430</v>
          </cell>
          <cell r="D1697">
            <v>90.590220000000002</v>
          </cell>
          <cell r="F1697">
            <v>1182.1850899999999</v>
          </cell>
          <cell r="G1697">
            <v>512.87156000000004</v>
          </cell>
          <cell r="I1697">
            <v>3057.1969600000002</v>
          </cell>
        </row>
        <row r="1698">
          <cell r="B1698" t="str">
            <v>БЕЛАРУСЬ</v>
          </cell>
          <cell r="G1698">
            <v>8.2620000000000005</v>
          </cell>
          <cell r="I1698">
            <v>38.144759999999998</v>
          </cell>
        </row>
        <row r="1699">
          <cell r="B1699" t="str">
            <v>КЫРГЫЗСТАH</v>
          </cell>
          <cell r="G1699">
            <v>14.515000000000001</v>
          </cell>
          <cell r="I1699">
            <v>77.057000000000002</v>
          </cell>
        </row>
        <row r="1700">
          <cell r="B1700" t="str">
            <v>РОССИЯ</v>
          </cell>
          <cell r="D1700">
            <v>90.590220000000002</v>
          </cell>
          <cell r="F1700">
            <v>1182.1850899999999</v>
          </cell>
          <cell r="G1700">
            <v>490.09456</v>
          </cell>
          <cell r="I1700">
            <v>2941.9951999999998</v>
          </cell>
        </row>
        <row r="1701">
          <cell r="A1701" t="str">
            <v>8432</v>
          </cell>
          <cell r="B1701" t="str">
            <v>Машины сельскохозяйственные, садовые или лесохозяйственные для подготовки и обработки почвы; катки для газонов или спортплощадок</v>
          </cell>
          <cell r="D1701">
            <v>0.69879999999999998</v>
          </cell>
          <cell r="F1701">
            <v>6.6390000000000002</v>
          </cell>
          <cell r="G1701">
            <v>2881.9626699999999</v>
          </cell>
          <cell r="I1701">
            <v>8912.4946799999998</v>
          </cell>
        </row>
        <row r="1702">
          <cell r="B1702" t="str">
            <v>БЕЛАРУСЬ</v>
          </cell>
          <cell r="G1702">
            <v>17.646999999999998</v>
          </cell>
          <cell r="I1702">
            <v>80.389589999999998</v>
          </cell>
        </row>
        <row r="1703">
          <cell r="B1703" t="str">
            <v>РОССИЯ</v>
          </cell>
          <cell r="D1703">
            <v>0.69879999999999998</v>
          </cell>
          <cell r="F1703">
            <v>6.6390000000000002</v>
          </cell>
          <cell r="G1703">
            <v>2864.31567</v>
          </cell>
          <cell r="I1703">
            <v>8832.1050899999991</v>
          </cell>
        </row>
        <row r="1704">
          <cell r="A1704" t="str">
            <v>8433</v>
          </cell>
          <cell r="B1704"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v>
          </cell>
          <cell r="D1704">
            <v>89.150999999999996</v>
          </cell>
          <cell r="F1704">
            <v>481.50045999999998</v>
          </cell>
          <cell r="G1704">
            <v>4570.0610299999998</v>
          </cell>
          <cell r="I1704">
            <v>27709.16086</v>
          </cell>
        </row>
        <row r="1705">
          <cell r="B1705" t="str">
            <v>БЕЛАРУСЬ</v>
          </cell>
          <cell r="G1705">
            <v>2249.29034</v>
          </cell>
          <cell r="I1705">
            <v>12379.155430000001</v>
          </cell>
        </row>
        <row r="1706">
          <cell r="B1706" t="str">
            <v>РОССИЯ</v>
          </cell>
          <cell r="D1706">
            <v>89.150999999999996</v>
          </cell>
          <cell r="F1706">
            <v>481.50045999999998</v>
          </cell>
          <cell r="G1706">
            <v>2320.7706899999998</v>
          </cell>
          <cell r="I1706">
            <v>15330.005429999999</v>
          </cell>
        </row>
        <row r="1707">
          <cell r="A1707" t="str">
            <v>8434</v>
          </cell>
          <cell r="B1707" t="str">
            <v>Установки и аппараты доильные, оборудование для обработки и переработки молока</v>
          </cell>
          <cell r="G1707">
            <v>40.211860000000001</v>
          </cell>
          <cell r="I1707">
            <v>226.16244</v>
          </cell>
        </row>
        <row r="1708">
          <cell r="B1708" t="str">
            <v>БЕЛАРУСЬ</v>
          </cell>
          <cell r="G1708">
            <v>4.3999999999999997E-2</v>
          </cell>
          <cell r="I1708">
            <v>26.033000000000001</v>
          </cell>
        </row>
        <row r="1709">
          <cell r="B1709" t="str">
            <v>РОССИЯ</v>
          </cell>
          <cell r="G1709">
            <v>40.167859999999997</v>
          </cell>
          <cell r="I1709">
            <v>200.12943999999999</v>
          </cell>
        </row>
        <row r="1710">
          <cell r="A1710" t="str">
            <v>8435</v>
          </cell>
          <cell r="B1710" t="str">
            <v>Прессы, дробилки и аналогичное оборудование для виноделия, производства сидра, фруктовых соков или аналогичных напитков</v>
          </cell>
          <cell r="G1710">
            <v>0.57099999999999995</v>
          </cell>
          <cell r="I1710">
            <v>3.6851099999999999</v>
          </cell>
        </row>
        <row r="1711">
          <cell r="B1711" t="str">
            <v>РОССИЯ</v>
          </cell>
          <cell r="G1711">
            <v>0.57099999999999995</v>
          </cell>
          <cell r="I1711">
            <v>3.6851099999999999</v>
          </cell>
        </row>
        <row r="1712">
          <cell r="A1712" t="str">
            <v>8436</v>
          </cell>
          <cell r="B1712" t="str">
            <v>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v>
          </cell>
          <cell r="G1712">
            <v>45.716340000000002</v>
          </cell>
          <cell r="I1712">
            <v>275.45943999999997</v>
          </cell>
        </row>
        <row r="1713">
          <cell r="B1713" t="str">
            <v>БЕЛАРУСЬ</v>
          </cell>
          <cell r="G1713">
            <v>25.898</v>
          </cell>
          <cell r="I1713">
            <v>149.50899999999999</v>
          </cell>
        </row>
        <row r="1714">
          <cell r="B1714" t="str">
            <v>РОССИЯ</v>
          </cell>
          <cell r="G1714">
            <v>19.818339999999999</v>
          </cell>
          <cell r="I1714">
            <v>125.95044</v>
          </cell>
        </row>
        <row r="1715">
          <cell r="A1715" t="str">
            <v>8437</v>
          </cell>
          <cell r="B1715" t="str">
            <v>Машины для очистки, сортировки или калибровки семян, зерна или сухих бобовых культур; оборудование для мукомольной промышленности или для обработки зерновых или сухих бобовых культур, кроме оборудования, используемого на сельскохозяйственных фермах</v>
          </cell>
          <cell r="G1715">
            <v>186.19139999999999</v>
          </cell>
          <cell r="I1715">
            <v>1249.2667100000001</v>
          </cell>
        </row>
        <row r="1716">
          <cell r="B1716" t="str">
            <v>РОССИЯ</v>
          </cell>
          <cell r="G1716">
            <v>186.19139999999999</v>
          </cell>
          <cell r="I1716">
            <v>1249.2667100000001</v>
          </cell>
        </row>
        <row r="1717">
          <cell r="A1717" t="str">
            <v>8438</v>
          </cell>
          <cell r="B1717" t="str">
            <v>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v>
          </cell>
          <cell r="D1717">
            <v>0.73</v>
          </cell>
          <cell r="F1717">
            <v>7.1212999999999997</v>
          </cell>
          <cell r="G1717">
            <v>78.767690000000002</v>
          </cell>
          <cell r="I1717">
            <v>949.17313000000001</v>
          </cell>
        </row>
        <row r="1718">
          <cell r="B1718" t="str">
            <v>РОССИЯ</v>
          </cell>
          <cell r="D1718">
            <v>0.73</v>
          </cell>
          <cell r="F1718">
            <v>7.1212999999999997</v>
          </cell>
          <cell r="G1718">
            <v>78.767690000000002</v>
          </cell>
          <cell r="I1718">
            <v>949.17313000000001</v>
          </cell>
        </row>
        <row r="1719">
          <cell r="A1719" t="str">
            <v>8439</v>
          </cell>
          <cell r="B1719" t="str">
            <v>Оборудование для производства массы из волокнистых целлюлозных материалов или для изготовления или отделки бумаги или картона</v>
          </cell>
          <cell r="G1719">
            <v>2.1116999999999999</v>
          </cell>
          <cell r="I1719">
            <v>11.38668</v>
          </cell>
        </row>
        <row r="1720">
          <cell r="B1720" t="str">
            <v>РОССИЯ</v>
          </cell>
          <cell r="G1720">
            <v>2.1116999999999999</v>
          </cell>
          <cell r="I1720">
            <v>11.38668</v>
          </cell>
        </row>
        <row r="1721">
          <cell r="A1721" t="str">
            <v>8440</v>
          </cell>
          <cell r="B1721" t="str">
            <v>Оборудование переплетное, включая машины для сшивания книжных блоков</v>
          </cell>
          <cell r="G1721">
            <v>0.13750000000000001</v>
          </cell>
          <cell r="I1721">
            <v>1.7282299999999999</v>
          </cell>
        </row>
        <row r="1722">
          <cell r="B1722" t="str">
            <v>РОССИЯ</v>
          </cell>
          <cell r="G1722">
            <v>0.13750000000000001</v>
          </cell>
          <cell r="I1722">
            <v>1.7282299999999999</v>
          </cell>
        </row>
        <row r="1723">
          <cell r="A1723" t="str">
            <v>8441</v>
          </cell>
          <cell r="B1723" t="str">
            <v>Оборудование для производства изделий из бумажной массы, бумаги или картона, включая резательные машины всех типов, прочее</v>
          </cell>
          <cell r="G1723">
            <v>1.25</v>
          </cell>
          <cell r="I1723">
            <v>3.4794100000000001</v>
          </cell>
        </row>
        <row r="1724">
          <cell r="B1724" t="str">
            <v>РОССИЯ</v>
          </cell>
          <cell r="G1724">
            <v>1.25</v>
          </cell>
          <cell r="I1724">
            <v>3.4794100000000001</v>
          </cell>
        </row>
        <row r="1725">
          <cell r="A1725" t="str">
            <v>8442</v>
          </cell>
          <cell r="B1725" t="str">
            <v>Машины, аппаратура и оснастка (кроме станков товарных позиций 8456 - 8465) для подготовки или изготовления пластин, цилиндров или других печатных форм; пластины, цилиндры и другие печатные формы; пластины, цилиндры и литографские камни, подготовленные д</v>
          </cell>
          <cell r="G1725">
            <v>7.3853999999999997</v>
          </cell>
          <cell r="I1725">
            <v>51.800530000000002</v>
          </cell>
        </row>
        <row r="1726">
          <cell r="B1726" t="str">
            <v>РОССИЯ</v>
          </cell>
          <cell r="G1726">
            <v>7.3853999999999997</v>
          </cell>
          <cell r="I1726">
            <v>51.800530000000002</v>
          </cell>
        </row>
        <row r="1727">
          <cell r="A1727" t="str">
            <v>8443</v>
          </cell>
          <cell r="B1727"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v>
          </cell>
          <cell r="D1727">
            <v>0.54364999999999997</v>
          </cell>
          <cell r="F1727">
            <v>4.6500899999999996</v>
          </cell>
          <cell r="G1727">
            <v>14.32211</v>
          </cell>
          <cell r="I1727">
            <v>351.08661999999998</v>
          </cell>
        </row>
        <row r="1728">
          <cell r="B1728" t="str">
            <v>РОССИЯ</v>
          </cell>
          <cell r="D1728">
            <v>0.54364999999999997</v>
          </cell>
          <cell r="F1728">
            <v>4.6500899999999996</v>
          </cell>
          <cell r="G1728">
            <v>14.32211</v>
          </cell>
          <cell r="I1728">
            <v>351.08661999999998</v>
          </cell>
        </row>
        <row r="1729">
          <cell r="A1729" t="str">
            <v>8446</v>
          </cell>
          <cell r="B1729" t="str">
            <v>Станки ткацкие</v>
          </cell>
          <cell r="C1729" t="str">
            <v>Штука</v>
          </cell>
          <cell r="G1729">
            <v>23</v>
          </cell>
          <cell r="H1729">
            <v>9</v>
          </cell>
          <cell r="I1729">
            <v>32.902000000000001</v>
          </cell>
        </row>
        <row r="1730">
          <cell r="B1730" t="str">
            <v>РОССИЯ</v>
          </cell>
          <cell r="G1730">
            <v>23</v>
          </cell>
          <cell r="H1730">
            <v>9</v>
          </cell>
          <cell r="I1730">
            <v>32.902000000000001</v>
          </cell>
        </row>
        <row r="1731">
          <cell r="A1731" t="str">
            <v>8448</v>
          </cell>
          <cell r="B1731"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v>
          </cell>
          <cell r="G1731">
            <v>4.7683</v>
          </cell>
          <cell r="I1731">
            <v>53.99633</v>
          </cell>
        </row>
        <row r="1732">
          <cell r="B1732" t="str">
            <v>РОССИЯ</v>
          </cell>
          <cell r="G1732">
            <v>4.7683</v>
          </cell>
          <cell r="I1732">
            <v>53.99633</v>
          </cell>
        </row>
        <row r="1733">
          <cell r="A1733" t="str">
            <v>8450</v>
          </cell>
          <cell r="B1733" t="str">
            <v>Машины стиральные, бытовые или для прачечных, включая машины, оснащенные отжимным устройством</v>
          </cell>
          <cell r="G1733">
            <v>4.9066999999999998</v>
          </cell>
          <cell r="I1733">
            <v>28.631039999999999</v>
          </cell>
        </row>
        <row r="1734">
          <cell r="B1734" t="str">
            <v>БЕЛАРУСЬ</v>
          </cell>
          <cell r="G1734">
            <v>2.464</v>
          </cell>
          <cell r="I1734">
            <v>7.2430000000000003</v>
          </cell>
        </row>
        <row r="1735">
          <cell r="B1735" t="str">
            <v>РОССИЯ</v>
          </cell>
          <cell r="G1735">
            <v>2.4426999999999999</v>
          </cell>
          <cell r="I1735">
            <v>21.38804</v>
          </cell>
        </row>
        <row r="1736">
          <cell r="A1736" t="str">
            <v>8451</v>
          </cell>
          <cell r="B1736" t="str">
            <v>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v>
          </cell>
          <cell r="G1736">
            <v>0.44400000000000001</v>
          </cell>
          <cell r="I1736">
            <v>5.3243</v>
          </cell>
        </row>
        <row r="1737">
          <cell r="B1737" t="str">
            <v>РОССИЯ</v>
          </cell>
          <cell r="G1737">
            <v>0.44400000000000001</v>
          </cell>
          <cell r="I1737">
            <v>5.3243</v>
          </cell>
        </row>
        <row r="1738">
          <cell r="A1738" t="str">
            <v>8452</v>
          </cell>
          <cell r="B1738" t="str">
            <v>Машины швейные, кроме машин для сшивания книжных блоков товарной позиции 8440; мебель, основания и футляры, предназначенные специально для швейных машин; иглы для швейных машин</v>
          </cell>
          <cell r="G1738">
            <v>1.3616999999999999</v>
          </cell>
          <cell r="I1738">
            <v>20.19398</v>
          </cell>
        </row>
        <row r="1739">
          <cell r="B1739" t="str">
            <v>РОССИЯ</v>
          </cell>
          <cell r="G1739">
            <v>1.3616999999999999</v>
          </cell>
          <cell r="I1739">
            <v>20.19398</v>
          </cell>
        </row>
        <row r="1740">
          <cell r="A1740" t="str">
            <v>8454</v>
          </cell>
          <cell r="B1740" t="str">
            <v>Конвертеры, литейные ковши, изложницы и машины литейные, используемые в металлургии или литейном производстве</v>
          </cell>
          <cell r="G1740">
            <v>2.0000000000000001E-4</v>
          </cell>
          <cell r="I1740">
            <v>3.7799999999999999E-3</v>
          </cell>
        </row>
        <row r="1741">
          <cell r="B1741" t="str">
            <v>РОССИЯ</v>
          </cell>
          <cell r="G1741">
            <v>2.0000000000000001E-4</v>
          </cell>
          <cell r="I1741">
            <v>3.7799999999999999E-3</v>
          </cell>
        </row>
        <row r="1742">
          <cell r="A1742" t="str">
            <v>8455</v>
          </cell>
          <cell r="B1742" t="str">
            <v>Станы металлопрокатные и валки для них</v>
          </cell>
          <cell r="G1742">
            <v>62.113999999999997</v>
          </cell>
          <cell r="I1742">
            <v>246.68799999999999</v>
          </cell>
        </row>
        <row r="1743">
          <cell r="B1743" t="str">
            <v>РОССИЯ</v>
          </cell>
          <cell r="G1743">
            <v>62.113999999999997</v>
          </cell>
          <cell r="I1743">
            <v>246.68799999999999</v>
          </cell>
        </row>
        <row r="1744">
          <cell r="A1744" t="str">
            <v>8456</v>
          </cell>
          <cell r="B1744" t="str">
            <v>Станки для обработки любых материалов путем удаления материала с помощью лазерного или другого светового или фотонного луча, ультразвуковых, электроразрядных, электрохимических, электронно-лучевых, ионно-лучевых или плазменно-дуговых процессов</v>
          </cell>
          <cell r="C1744" t="str">
            <v>Штука</v>
          </cell>
          <cell r="G1744">
            <v>2.6981999999999999</v>
          </cell>
          <cell r="H1744">
            <v>11</v>
          </cell>
          <cell r="I1744">
            <v>40.166699999999999</v>
          </cell>
        </row>
        <row r="1745">
          <cell r="B1745" t="str">
            <v>РОССИЯ</v>
          </cell>
          <cell r="G1745">
            <v>2.6981999999999999</v>
          </cell>
          <cell r="H1745">
            <v>11</v>
          </cell>
          <cell r="I1745">
            <v>40.166699999999999</v>
          </cell>
        </row>
        <row r="1746">
          <cell r="A1746" t="str">
            <v>8458</v>
          </cell>
          <cell r="B1746" t="str">
            <v>Станки токарные (включая станки токарные многоцелевые) металлорежущие</v>
          </cell>
          <cell r="C1746" t="str">
            <v>Штука</v>
          </cell>
          <cell r="D1746">
            <v>0.3</v>
          </cell>
          <cell r="E1746">
            <v>1</v>
          </cell>
          <cell r="F1746">
            <v>0.87344999999999995</v>
          </cell>
          <cell r="G1746">
            <v>19.7</v>
          </cell>
          <cell r="H1746">
            <v>3</v>
          </cell>
          <cell r="I1746">
            <v>6.2541500000000001</v>
          </cell>
        </row>
        <row r="1747">
          <cell r="B1747" t="str">
            <v>РОССИЯ</v>
          </cell>
          <cell r="D1747">
            <v>0.3</v>
          </cell>
          <cell r="E1747">
            <v>1</v>
          </cell>
          <cell r="F1747">
            <v>0.87344999999999995</v>
          </cell>
          <cell r="G1747">
            <v>19.7</v>
          </cell>
          <cell r="H1747">
            <v>3</v>
          </cell>
          <cell r="I1747">
            <v>6.2541500000000001</v>
          </cell>
        </row>
        <row r="1748">
          <cell r="A1748" t="str">
            <v>8459</v>
          </cell>
          <cell r="B1748"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v>
          </cell>
          <cell r="C1748" t="str">
            <v>Штука</v>
          </cell>
          <cell r="G1748">
            <v>10.06</v>
          </cell>
          <cell r="H1748">
            <v>7</v>
          </cell>
          <cell r="I1748">
            <v>74.327160000000006</v>
          </cell>
        </row>
        <row r="1749">
          <cell r="B1749" t="str">
            <v>РОССИЯ</v>
          </cell>
          <cell r="G1749">
            <v>10.06</v>
          </cell>
          <cell r="H1749">
            <v>7</v>
          </cell>
          <cell r="I1749">
            <v>74.327160000000006</v>
          </cell>
        </row>
        <row r="1750">
          <cell r="A1750" t="str">
            <v>8460</v>
          </cell>
          <cell r="B1750" t="str">
            <v>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при помощи шлифовальных камней, абразивов или полирующих средств, кроме зу</v>
          </cell>
          <cell r="C1750" t="str">
            <v>Штука</v>
          </cell>
          <cell r="G1750">
            <v>2.71515</v>
          </cell>
          <cell r="H1750">
            <v>26</v>
          </cell>
          <cell r="I1750">
            <v>26.098030000000001</v>
          </cell>
        </row>
        <row r="1751">
          <cell r="B1751" t="str">
            <v>РОССИЯ</v>
          </cell>
          <cell r="G1751">
            <v>2.71515</v>
          </cell>
          <cell r="H1751">
            <v>26</v>
          </cell>
          <cell r="I1751">
            <v>26.098030000000001</v>
          </cell>
        </row>
        <row r="1752">
          <cell r="A1752" t="str">
            <v>8461</v>
          </cell>
          <cell r="B1752" t="str">
            <v>Станки продольно-строгальные, поперечно-строгальные, долбежные, протяжные, зуборезные, зубошлифовальные или зубоотделочные, пильные, отрезные и другие станки для обработки металлов или металлокерамики посредством удаления материала, в других местах не п</v>
          </cell>
          <cell r="C1752" t="str">
            <v>Штука</v>
          </cell>
          <cell r="G1752">
            <v>2.10785</v>
          </cell>
          <cell r="H1752">
            <v>14</v>
          </cell>
          <cell r="I1752">
            <v>39.778829999999999</v>
          </cell>
        </row>
        <row r="1753">
          <cell r="B1753" t="str">
            <v>РОССИЯ</v>
          </cell>
          <cell r="G1753">
            <v>2.10785</v>
          </cell>
          <cell r="H1753">
            <v>14</v>
          </cell>
          <cell r="I1753">
            <v>39.778829999999999</v>
          </cell>
        </row>
        <row r="1754">
          <cell r="A1754" t="str">
            <v>8462</v>
          </cell>
          <cell r="B1754" t="str">
            <v>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v>
          </cell>
          <cell r="C1754" t="str">
            <v>Штука</v>
          </cell>
          <cell r="D1754">
            <v>0.03</v>
          </cell>
          <cell r="E1754">
            <v>1</v>
          </cell>
          <cell r="F1754">
            <v>0.17</v>
          </cell>
          <cell r="G1754">
            <v>42.429400000000001</v>
          </cell>
          <cell r="H1754">
            <v>240</v>
          </cell>
          <cell r="I1754">
            <v>270.26951000000003</v>
          </cell>
        </row>
        <row r="1755">
          <cell r="B1755" t="str">
            <v>РОССИЯ</v>
          </cell>
          <cell r="D1755">
            <v>0.03</v>
          </cell>
          <cell r="E1755">
            <v>1</v>
          </cell>
          <cell r="F1755">
            <v>0.17</v>
          </cell>
          <cell r="G1755">
            <v>42.429400000000001</v>
          </cell>
          <cell r="H1755">
            <v>240</v>
          </cell>
          <cell r="I1755">
            <v>270.26951000000003</v>
          </cell>
        </row>
        <row r="1756">
          <cell r="A1756" t="str">
            <v>8463</v>
          </cell>
          <cell r="B1756" t="str">
            <v>Станки для обработки металлов или металлокерамики без удаления материала прочие</v>
          </cell>
          <cell r="C1756" t="str">
            <v>Штука</v>
          </cell>
          <cell r="G1756">
            <v>0.01</v>
          </cell>
          <cell r="H1756">
            <v>1</v>
          </cell>
          <cell r="I1756">
            <v>9.9540000000000006</v>
          </cell>
        </row>
        <row r="1757">
          <cell r="B1757" t="str">
            <v>РОССИЯ</v>
          </cell>
          <cell r="G1757">
            <v>0.01</v>
          </cell>
          <cell r="H1757">
            <v>1</v>
          </cell>
          <cell r="I1757">
            <v>9.9540000000000006</v>
          </cell>
        </row>
        <row r="1758">
          <cell r="A1758" t="str">
            <v>8464</v>
          </cell>
          <cell r="B1758" t="str">
            <v>Станки для обработки камня, керамики, бетона, асбоцемента или аналогичных минеральных материалов или для холодной обработки стекла</v>
          </cell>
          <cell r="C1758" t="str">
            <v>Штука</v>
          </cell>
          <cell r="G1758">
            <v>0.17499999999999999</v>
          </cell>
          <cell r="H1758">
            <v>2</v>
          </cell>
          <cell r="I1758">
            <v>2.2080700000000002</v>
          </cell>
        </row>
        <row r="1759">
          <cell r="B1759" t="str">
            <v>РОССИЯ</v>
          </cell>
          <cell r="G1759">
            <v>0.17499999999999999</v>
          </cell>
          <cell r="H1759">
            <v>2</v>
          </cell>
          <cell r="I1759">
            <v>2.2080700000000002</v>
          </cell>
        </row>
        <row r="1760">
          <cell r="A1760" t="str">
            <v>8465</v>
          </cell>
          <cell r="B1760" t="str">
            <v>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v>
          </cell>
          <cell r="C1760" t="str">
            <v>Штука</v>
          </cell>
          <cell r="G1760">
            <v>5.3914</v>
          </cell>
          <cell r="H1760">
            <v>32</v>
          </cell>
          <cell r="I1760">
            <v>30.762360000000001</v>
          </cell>
        </row>
        <row r="1761">
          <cell r="B1761" t="str">
            <v>РОССИЯ</v>
          </cell>
          <cell r="G1761">
            <v>5.3914</v>
          </cell>
          <cell r="H1761">
            <v>32</v>
          </cell>
          <cell r="I1761">
            <v>30.762360000000001</v>
          </cell>
        </row>
        <row r="1762">
          <cell r="A1762" t="str">
            <v>8466</v>
          </cell>
          <cell r="B1762" t="str">
            <v>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v>
          </cell>
          <cell r="D1762">
            <v>5.5199999999999997E-3</v>
          </cell>
          <cell r="F1762">
            <v>3.603E-2</v>
          </cell>
          <cell r="G1762">
            <v>3.1606399999999999</v>
          </cell>
          <cell r="I1762">
            <v>86.038049999999998</v>
          </cell>
        </row>
        <row r="1763">
          <cell r="B1763" t="str">
            <v>РОССИЯ</v>
          </cell>
          <cell r="D1763">
            <v>5.5199999999999997E-3</v>
          </cell>
          <cell r="F1763">
            <v>3.603E-2</v>
          </cell>
          <cell r="G1763">
            <v>3.1606399999999999</v>
          </cell>
          <cell r="I1763">
            <v>86.038049999999998</v>
          </cell>
        </row>
        <row r="1764">
          <cell r="A1764" t="str">
            <v>8467</v>
          </cell>
          <cell r="B1764" t="str">
            <v>Инструменты ручные пневматические, гидравлические или со встроенным электрическим или неэлектрическим двигателем</v>
          </cell>
          <cell r="D1764">
            <v>1.80124</v>
          </cell>
          <cell r="F1764">
            <v>16.39714</v>
          </cell>
          <cell r="G1764">
            <v>5.3048400000000004</v>
          </cell>
          <cell r="I1764">
            <v>101.73677000000001</v>
          </cell>
        </row>
        <row r="1765">
          <cell r="B1765" t="str">
            <v>РОССИЯ</v>
          </cell>
          <cell r="D1765">
            <v>1.80124</v>
          </cell>
          <cell r="F1765">
            <v>16.39714</v>
          </cell>
          <cell r="G1765">
            <v>5.3048400000000004</v>
          </cell>
          <cell r="I1765">
            <v>101.73677000000001</v>
          </cell>
        </row>
        <row r="1766">
          <cell r="A1766" t="str">
            <v>8468</v>
          </cell>
          <cell r="B1766" t="str">
            <v>Оборудование и аппараты для низкотемпературной пайки, высокотемпературной пайки или сварки, пригодные или не пригодные для резки, кроме машин и аппаратов товарной позиции 8515; машины и аппараты для поверхностной термообработки, работающие на газе</v>
          </cell>
          <cell r="G1766">
            <v>1.54051</v>
          </cell>
          <cell r="I1766">
            <v>40.151479999999999</v>
          </cell>
        </row>
        <row r="1767">
          <cell r="B1767" t="str">
            <v>РОССИЯ</v>
          </cell>
          <cell r="G1767">
            <v>1.54051</v>
          </cell>
          <cell r="I1767">
            <v>40.151479999999999</v>
          </cell>
        </row>
        <row r="1768">
          <cell r="A1768" t="str">
            <v>8470</v>
          </cell>
          <cell r="B1768" t="str">
            <v>Машины счетные и карманные машины для записи, воспроизведения и визуального представления данных с вычислительными функциями; бухгалтерские машины, почтовые маркировочные машины, аппараты билетные и другие аналогичные машины со счетными устройствами; ап</v>
          </cell>
          <cell r="C1768" t="str">
            <v>Штука</v>
          </cell>
          <cell r="G1768">
            <v>1.08996</v>
          </cell>
          <cell r="H1768">
            <v>13651</v>
          </cell>
          <cell r="I1768">
            <v>8.8895</v>
          </cell>
        </row>
        <row r="1769">
          <cell r="B1769" t="str">
            <v>РОССИЯ</v>
          </cell>
          <cell r="G1769">
            <v>1.08996</v>
          </cell>
          <cell r="H1769">
            <v>13651</v>
          </cell>
          <cell r="I1769">
            <v>8.8895</v>
          </cell>
        </row>
        <row r="1770">
          <cell r="A1770" t="str">
            <v>8471</v>
          </cell>
          <cell r="B1770" t="str">
            <v>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v>
          </cell>
          <cell r="C1770" t="str">
            <v>Штука</v>
          </cell>
          <cell r="G1770">
            <v>11.98076</v>
          </cell>
          <cell r="H1770">
            <v>5751</v>
          </cell>
          <cell r="I1770">
            <v>1010.21962</v>
          </cell>
        </row>
        <row r="1771">
          <cell r="B1771" t="str">
            <v>БЕЛАРУСЬ</v>
          </cell>
          <cell r="G1771">
            <v>1.3339999999999999E-2</v>
          </cell>
          <cell r="H1771">
            <v>7</v>
          </cell>
          <cell r="I1771">
            <v>4.0764699999999996</v>
          </cell>
        </row>
        <row r="1772">
          <cell r="B1772" t="str">
            <v>РОССИЯ</v>
          </cell>
          <cell r="G1772">
            <v>11.967420000000001</v>
          </cell>
          <cell r="H1772">
            <v>5744</v>
          </cell>
          <cell r="I1772">
            <v>1006.14315</v>
          </cell>
        </row>
        <row r="1773">
          <cell r="A1773" t="str">
            <v>8472</v>
          </cell>
          <cell r="B1773" t="str">
            <v>Оборудование конторское (например, гектографические или трафаретные множительные аппараты, машины адресовальные, автоматические устройства для выдачи банкнот, машины для сортировки, подсчета или упаковки монет, машинки для заточки карандашей, перфорацио</v>
          </cell>
          <cell r="C1773" t="str">
            <v>Штука</v>
          </cell>
          <cell r="G1773">
            <v>0.24160000000000001</v>
          </cell>
          <cell r="H1773">
            <v>2269</v>
          </cell>
          <cell r="I1773">
            <v>4.6795</v>
          </cell>
        </row>
        <row r="1774">
          <cell r="B1774" t="str">
            <v>РОССИЯ</v>
          </cell>
          <cell r="G1774">
            <v>0.24160000000000001</v>
          </cell>
          <cell r="H1774">
            <v>2269</v>
          </cell>
          <cell r="I1774">
            <v>4.6795</v>
          </cell>
        </row>
        <row r="1775">
          <cell r="A1775" t="str">
            <v>8473</v>
          </cell>
          <cell r="B1775" t="str">
            <v>Части и принадлежности (кроме футляров, чехлов для транспортировки и аналогичных изделий), предназначенные исключительно или в основном для машин товарных позиций 8469 - 8472</v>
          </cell>
          <cell r="G1775">
            <v>0.16500000000000001</v>
          </cell>
          <cell r="I1775">
            <v>21.682269999999999</v>
          </cell>
        </row>
        <row r="1776">
          <cell r="B1776" t="str">
            <v>РОССИЯ</v>
          </cell>
          <cell r="G1776">
            <v>0.16500000000000001</v>
          </cell>
          <cell r="I1776">
            <v>21.682269999999999</v>
          </cell>
        </row>
        <row r="1777">
          <cell r="A1777" t="str">
            <v>8474</v>
          </cell>
          <cell r="B1777" t="str">
            <v>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v>
          </cell>
          <cell r="D1777">
            <v>231.35300000000001</v>
          </cell>
          <cell r="F1777">
            <v>365.48826000000003</v>
          </cell>
          <cell r="G1777">
            <v>505.21602000000001</v>
          </cell>
          <cell r="I1777">
            <v>2291.8675800000001</v>
          </cell>
        </row>
        <row r="1778">
          <cell r="B1778" t="str">
            <v>БЕЛАРУСЬ</v>
          </cell>
          <cell r="D1778">
            <v>164</v>
          </cell>
          <cell r="F1778">
            <v>259.51308999999998</v>
          </cell>
          <cell r="G1778">
            <v>5.85</v>
          </cell>
          <cell r="I1778">
            <v>41.256</v>
          </cell>
        </row>
        <row r="1779">
          <cell r="B1779" t="str">
            <v>КЫРГЫЗСТАH</v>
          </cell>
          <cell r="G1779">
            <v>0.14499999999999999</v>
          </cell>
          <cell r="I1779">
            <v>7.22</v>
          </cell>
        </row>
        <row r="1780">
          <cell r="B1780" t="str">
            <v>РОССИЯ</v>
          </cell>
          <cell r="D1780">
            <v>67.352999999999994</v>
          </cell>
          <cell r="F1780">
            <v>105.97517000000001</v>
          </cell>
          <cell r="G1780">
            <v>499.22102000000001</v>
          </cell>
          <cell r="I1780">
            <v>2243.39158</v>
          </cell>
        </row>
        <row r="1781">
          <cell r="A1781" t="str">
            <v>8476</v>
          </cell>
          <cell r="B1781" t="str">
            <v>Автоматы торговые (например, для продажи почтовых марок, сигарет, продовольственных товаров или напитков), включая автоматы для размена банкнот и монет</v>
          </cell>
          <cell r="G1781">
            <v>1.1242000000000001</v>
          </cell>
          <cell r="I1781">
            <v>20.710830000000001</v>
          </cell>
        </row>
        <row r="1782">
          <cell r="B1782" t="str">
            <v>РОССИЯ</v>
          </cell>
          <cell r="G1782">
            <v>1.1242000000000001</v>
          </cell>
          <cell r="I1782">
            <v>20.710830000000001</v>
          </cell>
        </row>
        <row r="1783">
          <cell r="A1783" t="str">
            <v>8477</v>
          </cell>
          <cell r="B1783" t="str">
            <v>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v>
          </cell>
          <cell r="G1783">
            <v>29.667770000000001</v>
          </cell>
          <cell r="I1783">
            <v>55.28604</v>
          </cell>
        </row>
        <row r="1784">
          <cell r="B1784" t="str">
            <v>РОССИЯ</v>
          </cell>
          <cell r="G1784">
            <v>29.667770000000001</v>
          </cell>
          <cell r="I1784">
            <v>55.28604</v>
          </cell>
        </row>
        <row r="1785">
          <cell r="A1785" t="str">
            <v>8479</v>
          </cell>
          <cell r="B1785" t="str">
            <v>Машины и механические устройства, имеющие индивидуальные функции, в другом месте данной группы не поименованные или не включенные</v>
          </cell>
          <cell r="D1785">
            <v>38.515000000000001</v>
          </cell>
          <cell r="F1785">
            <v>6.59</v>
          </cell>
          <cell r="G1785">
            <v>80.553880000000007</v>
          </cell>
          <cell r="I1785">
            <v>300.79660999999999</v>
          </cell>
        </row>
        <row r="1786">
          <cell r="B1786" t="str">
            <v>БЕЛАРУСЬ</v>
          </cell>
          <cell r="G1786">
            <v>25.9786</v>
          </cell>
          <cell r="I1786">
            <v>92.956879999999998</v>
          </cell>
        </row>
        <row r="1787">
          <cell r="B1787" t="str">
            <v>РОССИЯ</v>
          </cell>
          <cell r="D1787">
            <v>38.515000000000001</v>
          </cell>
          <cell r="F1787">
            <v>6.59</v>
          </cell>
          <cell r="G1787">
            <v>54.575279999999999</v>
          </cell>
          <cell r="I1787">
            <v>207.83973</v>
          </cell>
        </row>
        <row r="1788">
          <cell r="A1788" t="str">
            <v>8480</v>
          </cell>
          <cell r="B1788" t="str">
            <v>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v>
          </cell>
          <cell r="G1788">
            <v>46.24606</v>
          </cell>
          <cell r="I1788">
            <v>86.699799999999996</v>
          </cell>
        </row>
        <row r="1789">
          <cell r="B1789" t="str">
            <v>БЕЛАРУСЬ</v>
          </cell>
          <cell r="G1789">
            <v>0.28549999999999998</v>
          </cell>
          <cell r="I1789">
            <v>3.1360000000000001</v>
          </cell>
        </row>
        <row r="1790">
          <cell r="B1790" t="str">
            <v>РОССИЯ</v>
          </cell>
          <cell r="G1790">
            <v>45.960560000000001</v>
          </cell>
          <cell r="I1790">
            <v>83.563800000000001</v>
          </cell>
        </row>
        <row r="1791">
          <cell r="A1791" t="str">
            <v>8481</v>
          </cell>
          <cell r="B1791" t="str">
            <v>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v>
          </cell>
          <cell r="D1791">
            <v>0.57513999999999998</v>
          </cell>
          <cell r="F1791">
            <v>20.474049999999998</v>
          </cell>
          <cell r="G1791">
            <v>245.65934999999999</v>
          </cell>
          <cell r="I1791">
            <v>1812.3359700000001</v>
          </cell>
        </row>
        <row r="1792">
          <cell r="B1792" t="str">
            <v>БЕЛАРУСЬ</v>
          </cell>
          <cell r="G1792">
            <v>0.65056999999999998</v>
          </cell>
          <cell r="I1792">
            <v>13.39387</v>
          </cell>
        </row>
        <row r="1793">
          <cell r="B1793" t="str">
            <v>РОССИЯ</v>
          </cell>
          <cell r="D1793">
            <v>0.57513999999999998</v>
          </cell>
          <cell r="F1793">
            <v>20.474049999999998</v>
          </cell>
          <cell r="G1793">
            <v>245.00878</v>
          </cell>
          <cell r="I1793">
            <v>1798.9421</v>
          </cell>
        </row>
        <row r="1794">
          <cell r="A1794" t="str">
            <v>8482</v>
          </cell>
          <cell r="B1794" t="str">
            <v>Подшипники шариковые или роликовые</v>
          </cell>
          <cell r="D1794">
            <v>322.26240000000001</v>
          </cell>
          <cell r="F1794">
            <v>375.2</v>
          </cell>
          <cell r="G1794">
            <v>377.15415000000002</v>
          </cell>
          <cell r="I1794">
            <v>2775.0217699999998</v>
          </cell>
        </row>
        <row r="1795">
          <cell r="B1795" t="str">
            <v>БЕЛАРУСЬ</v>
          </cell>
          <cell r="G1795">
            <v>7.4270000000000003E-2</v>
          </cell>
          <cell r="I1795">
            <v>2.1416599999999999</v>
          </cell>
        </row>
        <row r="1796">
          <cell r="B1796" t="str">
            <v>РОССИЯ</v>
          </cell>
          <cell r="D1796">
            <v>322.26240000000001</v>
          </cell>
          <cell r="F1796">
            <v>375.2</v>
          </cell>
          <cell r="G1796">
            <v>377.07988</v>
          </cell>
          <cell r="I1796">
            <v>2772.8801100000001</v>
          </cell>
        </row>
        <row r="1797">
          <cell r="A1797" t="str">
            <v>8483</v>
          </cell>
          <cell r="B1797" t="str">
            <v>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v>
          </cell>
          <cell r="D1797">
            <v>3.1974499999999999</v>
          </cell>
          <cell r="F1797">
            <v>43.094709999999999</v>
          </cell>
          <cell r="G1797">
            <v>606.14522999999997</v>
          </cell>
          <cell r="I1797">
            <v>5005.11834</v>
          </cell>
        </row>
        <row r="1798">
          <cell r="B1798" t="str">
            <v>БЕЛАРУСЬ</v>
          </cell>
          <cell r="D1798">
            <v>0.75</v>
          </cell>
          <cell r="F1798">
            <v>7.4965000000000002</v>
          </cell>
          <cell r="G1798">
            <v>6.7625000000000002</v>
          </cell>
          <cell r="I1798">
            <v>84.447630000000004</v>
          </cell>
        </row>
        <row r="1799">
          <cell r="B1799" t="str">
            <v>РОССИЯ</v>
          </cell>
          <cell r="D1799">
            <v>2.4474499999999999</v>
          </cell>
          <cell r="F1799">
            <v>35.598210000000002</v>
          </cell>
          <cell r="G1799">
            <v>599.38273000000004</v>
          </cell>
          <cell r="I1799">
            <v>4920.6707100000003</v>
          </cell>
        </row>
        <row r="1800">
          <cell r="A1800" t="str">
            <v>8484</v>
          </cell>
          <cell r="B1800" t="str">
            <v>Прокладки и аналогичные соединительные элементы из листового металла в сочетании с другим материалом или состоящие из двух или более слоев металла; наборы или комплекты прокладок и аналогичных соединительных элементов, различных по составу, упакованные</v>
          </cell>
          <cell r="G1800">
            <v>12.22692</v>
          </cell>
          <cell r="I1800">
            <v>165.82167999999999</v>
          </cell>
        </row>
        <row r="1801">
          <cell r="B1801" t="str">
            <v>БЕЛАРУСЬ</v>
          </cell>
          <cell r="G1801">
            <v>3.5200000000000002E-2</v>
          </cell>
          <cell r="I1801">
            <v>5.4983700000000004</v>
          </cell>
        </row>
        <row r="1802">
          <cell r="B1802" t="str">
            <v>РОССИЯ</v>
          </cell>
          <cell r="G1802">
            <v>12.19172</v>
          </cell>
          <cell r="I1802">
            <v>160.32330999999999</v>
          </cell>
        </row>
        <row r="1803">
          <cell r="A1803" t="str">
            <v>8487</v>
          </cell>
          <cell r="B1803" t="str">
            <v>Части оборудования, не имеющие электрических соединений, изоляторов, контактов, катушек или других электрических деталей, в другом месте данной группы не поименованные или не включенные</v>
          </cell>
          <cell r="G1803">
            <v>3.0244599999999999</v>
          </cell>
          <cell r="I1803">
            <v>27.09282</v>
          </cell>
        </row>
        <row r="1804">
          <cell r="B1804" t="str">
            <v>РОССИЯ</v>
          </cell>
          <cell r="G1804">
            <v>3.0244599999999999</v>
          </cell>
          <cell r="I1804">
            <v>27.09282</v>
          </cell>
        </row>
        <row r="1805">
          <cell r="A1805" t="str">
            <v>8501</v>
          </cell>
          <cell r="B1805" t="str">
            <v>Двигатели и генераторы электрические (кроме электрогенераторных установок)</v>
          </cell>
          <cell r="C1805" t="str">
            <v>Штука</v>
          </cell>
          <cell r="G1805">
            <v>209.30795000000001</v>
          </cell>
          <cell r="H1805">
            <v>2027</v>
          </cell>
          <cell r="I1805">
            <v>1937.2567799999999</v>
          </cell>
        </row>
        <row r="1806">
          <cell r="B1806" t="str">
            <v>БЕЛАРУСЬ</v>
          </cell>
          <cell r="G1806">
            <v>0.28267999999999999</v>
          </cell>
          <cell r="H1806">
            <v>75</v>
          </cell>
          <cell r="I1806">
            <v>3.5195699999999999</v>
          </cell>
        </row>
        <row r="1807">
          <cell r="B1807" t="str">
            <v>РОССИЯ</v>
          </cell>
          <cell r="G1807">
            <v>209.02527000000001</v>
          </cell>
          <cell r="H1807">
            <v>1952</v>
          </cell>
          <cell r="I1807">
            <v>1933.73721</v>
          </cell>
        </row>
        <row r="1808">
          <cell r="A1808" t="str">
            <v>8502</v>
          </cell>
          <cell r="B1808" t="str">
            <v>Электрогенераторные установки и вращающиеся электрические преобразователи</v>
          </cell>
          <cell r="C1808" t="str">
            <v>Штука</v>
          </cell>
          <cell r="D1808">
            <v>8.43E-2</v>
          </cell>
          <cell r="E1808">
            <v>1</v>
          </cell>
          <cell r="F1808">
            <v>0.36093999999999998</v>
          </cell>
          <cell r="G1808">
            <v>4.9904000000000002</v>
          </cell>
          <cell r="H1808">
            <v>129</v>
          </cell>
          <cell r="I1808">
            <v>41.306919999999998</v>
          </cell>
        </row>
        <row r="1809">
          <cell r="B1809" t="str">
            <v>РОССИЯ</v>
          </cell>
          <cell r="D1809">
            <v>8.43E-2</v>
          </cell>
          <cell r="E1809">
            <v>1</v>
          </cell>
          <cell r="F1809">
            <v>0.36093999999999998</v>
          </cell>
          <cell r="G1809">
            <v>4.9904000000000002</v>
          </cell>
          <cell r="H1809">
            <v>129</v>
          </cell>
          <cell r="I1809">
            <v>41.306919999999998</v>
          </cell>
        </row>
        <row r="1810">
          <cell r="A1810" t="str">
            <v>8503</v>
          </cell>
          <cell r="B1810" t="str">
            <v>Части, предназначенные исключительно или в основном для машин товарной позиции 8501 или 8502</v>
          </cell>
          <cell r="D1810">
            <v>3.3300000000000001E-3</v>
          </cell>
          <cell r="F1810">
            <v>2.792E-2</v>
          </cell>
          <cell r="G1810">
            <v>16.486709999999999</v>
          </cell>
          <cell r="I1810">
            <v>601.71564000000001</v>
          </cell>
        </row>
        <row r="1811">
          <cell r="B1811" t="str">
            <v>РОССИЯ</v>
          </cell>
          <cell r="D1811">
            <v>3.3300000000000001E-3</v>
          </cell>
          <cell r="F1811">
            <v>2.792E-2</v>
          </cell>
          <cell r="G1811">
            <v>16.486709999999999</v>
          </cell>
          <cell r="I1811">
            <v>601.71564000000001</v>
          </cell>
        </row>
        <row r="1812">
          <cell r="A1812" t="str">
            <v>8504</v>
          </cell>
          <cell r="B1812" t="str">
            <v>Трансформаторы электрические, статические электрические преобразователи (например, выпрямители), катушки индуктивности и дроссели</v>
          </cell>
          <cell r="D1812">
            <v>2.4060000000000001</v>
          </cell>
          <cell r="F1812">
            <v>4.1520000000000001</v>
          </cell>
          <cell r="G1812">
            <v>82.602040000000002</v>
          </cell>
          <cell r="I1812">
            <v>663.54827</v>
          </cell>
        </row>
        <row r="1813">
          <cell r="B1813" t="str">
            <v>БЕЛАРУСЬ</v>
          </cell>
          <cell r="G1813">
            <v>2.9000000000000001E-2</v>
          </cell>
          <cell r="I1813">
            <v>5.3034299999999996</v>
          </cell>
        </row>
        <row r="1814">
          <cell r="B1814" t="str">
            <v>РОССИЯ</v>
          </cell>
          <cell r="D1814">
            <v>2.4060000000000001</v>
          </cell>
          <cell r="F1814">
            <v>4.1520000000000001</v>
          </cell>
          <cell r="G1814">
            <v>82.573040000000006</v>
          </cell>
          <cell r="I1814">
            <v>658.24483999999995</v>
          </cell>
        </row>
        <row r="1815">
          <cell r="A1815" t="str">
            <v>8505</v>
          </cell>
          <cell r="B1815" t="str">
            <v>Электромагниты; постоянные магниты и изделия, предназначенные для превращения в постоянные магниты после намагничивания; электромагнитные или с постоянными магнитами зажимные патроны, захваты и аналогичные фиксирующие устройства; электромагнитные сцепле</v>
          </cell>
          <cell r="D1815">
            <v>2.4E-2</v>
          </cell>
          <cell r="F1815">
            <v>1.359</v>
          </cell>
          <cell r="G1815">
            <v>4.2346700000000004</v>
          </cell>
          <cell r="I1815">
            <v>80.013540000000006</v>
          </cell>
        </row>
        <row r="1816">
          <cell r="B1816" t="str">
            <v>БЕЛАРУСЬ</v>
          </cell>
          <cell r="G1816">
            <v>2.23E-2</v>
          </cell>
          <cell r="I1816">
            <v>1.36307</v>
          </cell>
        </row>
        <row r="1817">
          <cell r="B1817" t="str">
            <v>РОССИЯ</v>
          </cell>
          <cell r="D1817">
            <v>2.4E-2</v>
          </cell>
          <cell r="F1817">
            <v>1.359</v>
          </cell>
          <cell r="G1817">
            <v>4.2123699999999999</v>
          </cell>
          <cell r="I1817">
            <v>78.650469999999999</v>
          </cell>
        </row>
        <row r="1818">
          <cell r="A1818" t="str">
            <v>8506</v>
          </cell>
          <cell r="B1818" t="str">
            <v>Первичные элементы и первичные батареи</v>
          </cell>
          <cell r="D1818">
            <v>6.2E-4</v>
          </cell>
          <cell r="F1818">
            <v>1.2999999999999999E-2</v>
          </cell>
          <cell r="G1818">
            <v>0.50839999999999996</v>
          </cell>
          <cell r="I1818">
            <v>7.8912100000000001</v>
          </cell>
        </row>
        <row r="1819">
          <cell r="B1819" t="str">
            <v>РОССИЯ</v>
          </cell>
          <cell r="D1819">
            <v>6.2E-4</v>
          </cell>
          <cell r="F1819">
            <v>1.2999999999999999E-2</v>
          </cell>
          <cell r="G1819">
            <v>0.50839999999999996</v>
          </cell>
          <cell r="I1819">
            <v>7.8912100000000001</v>
          </cell>
        </row>
        <row r="1820">
          <cell r="A1820" t="str">
            <v>8507</v>
          </cell>
          <cell r="B1820" t="str">
            <v>Аккумуляторы электрические, включая сепараторы для них, прямоугольной (в том числе квадратной) или иной формы</v>
          </cell>
          <cell r="G1820">
            <v>349.24020999999999</v>
          </cell>
          <cell r="I1820">
            <v>988.59645</v>
          </cell>
        </row>
        <row r="1821">
          <cell r="B1821" t="str">
            <v>БЕЛАРУСЬ</v>
          </cell>
          <cell r="G1821">
            <v>3.68</v>
          </cell>
          <cell r="I1821">
            <v>12.817030000000001</v>
          </cell>
        </row>
        <row r="1822">
          <cell r="B1822" t="str">
            <v>РОССИЯ</v>
          </cell>
          <cell r="G1822">
            <v>345.56020999999998</v>
          </cell>
          <cell r="I1822">
            <v>975.77941999999996</v>
          </cell>
        </row>
        <row r="1823">
          <cell r="A1823" t="str">
            <v>8508</v>
          </cell>
          <cell r="B1823" t="str">
            <v>Пылесосы</v>
          </cell>
          <cell r="G1823">
            <v>0.86946999999999997</v>
          </cell>
          <cell r="I1823">
            <v>10.01187</v>
          </cell>
        </row>
        <row r="1824">
          <cell r="B1824" t="str">
            <v>РОССИЯ</v>
          </cell>
          <cell r="G1824">
            <v>0.86946999999999997</v>
          </cell>
          <cell r="I1824">
            <v>10.01187</v>
          </cell>
        </row>
        <row r="1825">
          <cell r="A1825" t="str">
            <v>8509</v>
          </cell>
          <cell r="B1825" t="str">
            <v>Машины электромеханические бытовые со встроенным электродвигателем, кроме пылесосов товарной позиции 8508</v>
          </cell>
          <cell r="G1825">
            <v>8.6776300000000006</v>
          </cell>
          <cell r="I1825">
            <v>91.477720000000005</v>
          </cell>
        </row>
        <row r="1826">
          <cell r="B1826" t="str">
            <v>РОССИЯ</v>
          </cell>
          <cell r="G1826">
            <v>8.6776300000000006</v>
          </cell>
          <cell r="I1826">
            <v>91.477720000000005</v>
          </cell>
        </row>
        <row r="1827">
          <cell r="A1827" t="str">
            <v>8511</v>
          </cell>
          <cell r="B1827" t="str">
            <v>Электрооборудование для зажигания или пуска двигателей внутреннего сгорания с воспламенением от искры или от сжатия горючей смеси (например, магнето, катушки зажигания, свечи зажигания, свечи накаливания, стартеры); генераторы (например, постоянного и п</v>
          </cell>
          <cell r="G1827">
            <v>59.344329999999999</v>
          </cell>
          <cell r="I1827">
            <v>613.25482</v>
          </cell>
        </row>
        <row r="1828">
          <cell r="B1828" t="str">
            <v>БЕЛАРУСЬ</v>
          </cell>
          <cell r="G1828">
            <v>2.0918100000000002</v>
          </cell>
          <cell r="I1828">
            <v>17.279260000000001</v>
          </cell>
        </row>
        <row r="1829">
          <cell r="B1829" t="str">
            <v>РОССИЯ</v>
          </cell>
          <cell r="G1829">
            <v>57.252519999999997</v>
          </cell>
          <cell r="I1829">
            <v>595.97555999999997</v>
          </cell>
        </row>
        <row r="1830">
          <cell r="A1830" t="str">
            <v>8512</v>
          </cell>
          <cell r="B1830" t="str">
            <v>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v>
          </cell>
          <cell r="G1830">
            <v>19.295559999999998</v>
          </cell>
          <cell r="I1830">
            <v>323.64433000000002</v>
          </cell>
        </row>
        <row r="1831">
          <cell r="B1831" t="str">
            <v>БЕЛАРУСЬ</v>
          </cell>
          <cell r="G1831">
            <v>2.7361399999999998</v>
          </cell>
          <cell r="I1831">
            <v>30.402460000000001</v>
          </cell>
        </row>
        <row r="1832">
          <cell r="B1832" t="str">
            <v>РОССИЯ</v>
          </cell>
          <cell r="G1832">
            <v>16.559419999999999</v>
          </cell>
          <cell r="I1832">
            <v>293.24187000000001</v>
          </cell>
        </row>
        <row r="1833">
          <cell r="A1833" t="str">
            <v>8513</v>
          </cell>
          <cell r="B1833" t="str">
            <v>Фонари портативные электрические, работающие от собственного источника энергии (например, батарей сухих элементов, аккумуляторов, магнето), кроме осветительного оборудования товарной позиции 8512</v>
          </cell>
          <cell r="G1833">
            <v>1.8615999999999999</v>
          </cell>
          <cell r="I1833">
            <v>225.56482</v>
          </cell>
        </row>
        <row r="1834">
          <cell r="B1834" t="str">
            <v>БЕЛАРУСЬ</v>
          </cell>
          <cell r="G1834">
            <v>2.0000000000000001E-4</v>
          </cell>
          <cell r="I1834">
            <v>2.214E-2</v>
          </cell>
        </row>
        <row r="1835">
          <cell r="B1835" t="str">
            <v>РОССИЯ</v>
          </cell>
          <cell r="G1835">
            <v>1.8613999999999999</v>
          </cell>
          <cell r="I1835">
            <v>225.54267999999999</v>
          </cell>
        </row>
        <row r="1836">
          <cell r="A1836" t="str">
            <v>8514</v>
          </cell>
          <cell r="B1836" t="str">
            <v>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v>
          </cell>
          <cell r="G1836">
            <v>26.660900000000002</v>
          </cell>
          <cell r="I1836">
            <v>197.50797</v>
          </cell>
        </row>
        <row r="1837">
          <cell r="B1837" t="str">
            <v>РОССИЯ</v>
          </cell>
          <cell r="G1837">
            <v>26.660900000000002</v>
          </cell>
          <cell r="I1837">
            <v>197.50797</v>
          </cell>
        </row>
        <row r="1838">
          <cell r="A1838" t="str">
            <v>8515</v>
          </cell>
          <cell r="B1838" t="str">
            <v>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v>
          </cell>
          <cell r="D1838">
            <v>2.5479999999999999E-2</v>
          </cell>
          <cell r="F1838">
            <v>0.16127</v>
          </cell>
          <cell r="G1838">
            <v>13.976800000000001</v>
          </cell>
          <cell r="I1838">
            <v>149.01179999999999</v>
          </cell>
        </row>
        <row r="1839">
          <cell r="B1839" t="str">
            <v>РОССИЯ</v>
          </cell>
          <cell r="D1839">
            <v>2.5479999999999999E-2</v>
          </cell>
          <cell r="F1839">
            <v>0.16127</v>
          </cell>
          <cell r="G1839">
            <v>13.976800000000001</v>
          </cell>
          <cell r="I1839">
            <v>149.01179999999999</v>
          </cell>
        </row>
        <row r="1840">
          <cell r="A1840" t="str">
            <v>8516</v>
          </cell>
          <cell r="B1840"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v>
          </cell>
          <cell r="D1840">
            <v>0.29058</v>
          </cell>
          <cell r="F1840">
            <v>1.16093</v>
          </cell>
          <cell r="G1840">
            <v>139.31235000000001</v>
          </cell>
          <cell r="I1840">
            <v>656.81028000000003</v>
          </cell>
        </row>
        <row r="1841">
          <cell r="B1841" t="str">
            <v>БЕЛАРУСЬ</v>
          </cell>
          <cell r="G1841">
            <v>26.417649999999998</v>
          </cell>
          <cell r="I1841">
            <v>141.07286999999999</v>
          </cell>
        </row>
        <row r="1842">
          <cell r="B1842" t="str">
            <v>КЫРГЫЗСТАH</v>
          </cell>
          <cell r="G1842">
            <v>31.302499999999998</v>
          </cell>
          <cell r="I1842">
            <v>82.700770000000006</v>
          </cell>
        </row>
        <row r="1843">
          <cell r="B1843" t="str">
            <v>РОССИЯ</v>
          </cell>
          <cell r="D1843">
            <v>0.29058</v>
          </cell>
          <cell r="F1843">
            <v>1.16093</v>
          </cell>
          <cell r="G1843">
            <v>81.592200000000005</v>
          </cell>
          <cell r="I1843">
            <v>433.03663999999998</v>
          </cell>
        </row>
        <row r="1844">
          <cell r="A1844" t="str">
            <v>8517</v>
          </cell>
          <cell r="B1844" t="str">
            <v>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v>
          </cell>
          <cell r="C1844" t="str">
            <v>Штука</v>
          </cell>
          <cell r="D1844">
            <v>4.4999999999999998E-2</v>
          </cell>
          <cell r="E1844">
            <v>5</v>
          </cell>
          <cell r="F1844">
            <v>0.86099999999999999</v>
          </cell>
          <cell r="G1844">
            <v>11.42437</v>
          </cell>
          <cell r="H1844">
            <v>12137</v>
          </cell>
          <cell r="I1844">
            <v>1116.84853</v>
          </cell>
        </row>
        <row r="1845">
          <cell r="B1845" t="str">
            <v>РОССИЯ</v>
          </cell>
          <cell r="D1845">
            <v>4.4999999999999998E-2</v>
          </cell>
          <cell r="E1845">
            <v>5</v>
          </cell>
          <cell r="F1845">
            <v>0.86099999999999999</v>
          </cell>
          <cell r="G1845">
            <v>11.42437</v>
          </cell>
          <cell r="H1845">
            <v>12137</v>
          </cell>
          <cell r="I1845">
            <v>1116.84853</v>
          </cell>
        </row>
        <row r="1846">
          <cell r="A1846" t="str">
            <v>8518</v>
          </cell>
          <cell r="B1846" t="str">
            <v>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v>
          </cell>
          <cell r="G1846">
            <v>4.8178700000000001</v>
          </cell>
          <cell r="I1846">
            <v>161.63011</v>
          </cell>
        </row>
        <row r="1847">
          <cell r="B1847" t="str">
            <v>РОССИЯ</v>
          </cell>
          <cell r="G1847">
            <v>4.8178700000000001</v>
          </cell>
          <cell r="I1847">
            <v>161.63011</v>
          </cell>
        </row>
        <row r="1848">
          <cell r="A1848" t="str">
            <v>8519</v>
          </cell>
          <cell r="B1848" t="str">
            <v>Аппаратура звукозаписывающая или звуковоспроизводящая</v>
          </cell>
          <cell r="C1848" t="str">
            <v>Штука</v>
          </cell>
          <cell r="G1848">
            <v>0.17718</v>
          </cell>
          <cell r="H1848">
            <v>46</v>
          </cell>
          <cell r="I1848">
            <v>4.1829200000000002</v>
          </cell>
        </row>
        <row r="1849">
          <cell r="B1849" t="str">
            <v>РОССИЯ</v>
          </cell>
          <cell r="G1849">
            <v>0.17718</v>
          </cell>
          <cell r="H1849">
            <v>46</v>
          </cell>
          <cell r="I1849">
            <v>4.1829200000000002</v>
          </cell>
        </row>
        <row r="1850">
          <cell r="A1850" t="str">
            <v>8521</v>
          </cell>
          <cell r="B1850" t="str">
            <v>Аппаратура видеозаписывающая или видеовоспроизводящая, совмещенная или не совмещенная с видеотюнером</v>
          </cell>
          <cell r="C1850" t="str">
            <v>Штука</v>
          </cell>
          <cell r="G1850">
            <v>0.51383999999999996</v>
          </cell>
          <cell r="H1850">
            <v>459</v>
          </cell>
          <cell r="I1850">
            <v>55.538020000000003</v>
          </cell>
        </row>
        <row r="1851">
          <cell r="B1851" t="str">
            <v>РОССИЯ</v>
          </cell>
          <cell r="G1851">
            <v>0.51383999999999996</v>
          </cell>
          <cell r="H1851">
            <v>459</v>
          </cell>
          <cell r="I1851">
            <v>55.538020000000003</v>
          </cell>
        </row>
        <row r="1852">
          <cell r="A1852" t="str">
            <v>8522</v>
          </cell>
          <cell r="B1852" t="str">
            <v>Части и принадлежности, пригодные к использованию исключительно или в основном с аппаратурой товарных позиций 8519 - 8521</v>
          </cell>
          <cell r="G1852">
            <v>9.6500000000000006E-3</v>
          </cell>
          <cell r="I1852">
            <v>0.59833000000000003</v>
          </cell>
        </row>
        <row r="1853">
          <cell r="B1853" t="str">
            <v>РОССИЯ</v>
          </cell>
          <cell r="G1853">
            <v>9.6500000000000006E-3</v>
          </cell>
          <cell r="I1853">
            <v>0.59833000000000003</v>
          </cell>
        </row>
        <row r="1854">
          <cell r="A1854" t="str">
            <v>8523</v>
          </cell>
          <cell r="B1854" t="str">
            <v>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v>
          </cell>
          <cell r="C1854" t="str">
            <v>Штука</v>
          </cell>
          <cell r="G1854">
            <v>0.17874000000000001</v>
          </cell>
          <cell r="H1854">
            <v>6585</v>
          </cell>
          <cell r="I1854">
            <v>42.234990000000003</v>
          </cell>
        </row>
        <row r="1855">
          <cell r="B1855" t="str">
            <v>РОССИЯ</v>
          </cell>
          <cell r="G1855">
            <v>0.17874000000000001</v>
          </cell>
          <cell r="H1855">
            <v>6585</v>
          </cell>
          <cell r="I1855">
            <v>42.234990000000003</v>
          </cell>
        </row>
        <row r="1856">
          <cell r="A1856" t="str">
            <v>8525</v>
          </cell>
          <cell r="B1856" t="str">
            <v>Аппаратура передающая для радиовещания или телевидения, включающая или не включающая в свой состав приемную, звукозаписывающую или звуковоспроизводящую аппаратуру; телевизионные камеры, цифровые камеры и записывающие видеокамеры</v>
          </cell>
          <cell r="C1856" t="str">
            <v>Штука</v>
          </cell>
          <cell r="G1856">
            <v>1.0412600000000001</v>
          </cell>
          <cell r="H1856">
            <v>2668</v>
          </cell>
          <cell r="I1856">
            <v>86.315160000000006</v>
          </cell>
        </row>
        <row r="1857">
          <cell r="B1857" t="str">
            <v>РОССИЯ</v>
          </cell>
          <cell r="G1857">
            <v>1.0412600000000001</v>
          </cell>
          <cell r="H1857">
            <v>2668</v>
          </cell>
          <cell r="I1857">
            <v>86.315160000000006</v>
          </cell>
        </row>
        <row r="1858">
          <cell r="A1858" t="str">
            <v>8526</v>
          </cell>
          <cell r="B1858" t="str">
            <v>Аппаратура радиолокационная, радионавигационная и радиоаппаратура дистанционного управления</v>
          </cell>
          <cell r="C1858" t="str">
            <v>Штука</v>
          </cell>
          <cell r="G1858">
            <v>0.37667</v>
          </cell>
          <cell r="H1858">
            <v>759</v>
          </cell>
          <cell r="I1858">
            <v>112.07543</v>
          </cell>
        </row>
        <row r="1859">
          <cell r="B1859" t="str">
            <v>БЕЛАРУСЬ</v>
          </cell>
          <cell r="G1859">
            <v>6.2420000000000003E-2</v>
          </cell>
          <cell r="H1859">
            <v>233</v>
          </cell>
          <cell r="I1859">
            <v>7.6057199999999998</v>
          </cell>
        </row>
        <row r="1860">
          <cell r="B1860" t="str">
            <v>РОССИЯ</v>
          </cell>
          <cell r="G1860">
            <v>0.31424999999999997</v>
          </cell>
          <cell r="H1860">
            <v>526</v>
          </cell>
          <cell r="I1860">
            <v>104.46971000000001</v>
          </cell>
        </row>
        <row r="1861">
          <cell r="A1861" t="str">
            <v>8527</v>
          </cell>
          <cell r="B1861" t="str">
            <v>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v>
          </cell>
          <cell r="C1861" t="str">
            <v>Штука</v>
          </cell>
          <cell r="G1861">
            <v>0.1605</v>
          </cell>
          <cell r="H1861">
            <v>52</v>
          </cell>
          <cell r="I1861">
            <v>14.38486</v>
          </cell>
        </row>
        <row r="1862">
          <cell r="B1862" t="str">
            <v>РОССИЯ</v>
          </cell>
          <cell r="G1862">
            <v>0.1605</v>
          </cell>
          <cell r="H1862">
            <v>52</v>
          </cell>
          <cell r="I1862">
            <v>14.38486</v>
          </cell>
        </row>
        <row r="1863">
          <cell r="A1863" t="str">
            <v>8528</v>
          </cell>
          <cell r="B1863" t="str">
            <v>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v>
          </cell>
          <cell r="G1863">
            <v>3.8344499999999999</v>
          </cell>
          <cell r="I1863">
            <v>106.23748999999999</v>
          </cell>
        </row>
        <row r="1864">
          <cell r="B1864" t="str">
            <v>РОССИЯ</v>
          </cell>
          <cell r="G1864">
            <v>3.8344499999999999</v>
          </cell>
          <cell r="I1864">
            <v>106.23748999999999</v>
          </cell>
        </row>
        <row r="1865">
          <cell r="A1865" t="str">
            <v>8529</v>
          </cell>
          <cell r="B1865" t="str">
            <v>Части, предназначенные исключительно или в основном для аппаратуры товарных позиций 8525 - 8528</v>
          </cell>
          <cell r="G1865">
            <v>0.73938000000000004</v>
          </cell>
          <cell r="I1865">
            <v>34.557310000000001</v>
          </cell>
        </row>
        <row r="1866">
          <cell r="B1866" t="str">
            <v>РОССИЯ</v>
          </cell>
          <cell r="G1866">
            <v>0.73938000000000004</v>
          </cell>
          <cell r="I1866">
            <v>34.557310000000001</v>
          </cell>
        </row>
        <row r="1867">
          <cell r="A1867" t="str">
            <v>8530</v>
          </cell>
          <cell r="B1867" t="str">
            <v>Электрические устройства сигнализации, обеспечения безопасности или управления движением для железных дорог, трамвайных путей, автомобильных дорог, внутренних водных путей, парковочных сооружений, портов или аэродромов (кроме оборудования товарной позиц</v>
          </cell>
          <cell r="G1867">
            <v>3.9455</v>
          </cell>
          <cell r="I1867">
            <v>68.801140000000004</v>
          </cell>
        </row>
        <row r="1868">
          <cell r="B1868" t="str">
            <v>БЕЛАРУСЬ</v>
          </cell>
          <cell r="G1868">
            <v>0.19</v>
          </cell>
          <cell r="I1868">
            <v>10.220000000000001</v>
          </cell>
        </row>
        <row r="1869">
          <cell r="B1869" t="str">
            <v>РОССИЯ</v>
          </cell>
          <cell r="G1869">
            <v>3.7555000000000001</v>
          </cell>
          <cell r="I1869">
            <v>58.581139999999998</v>
          </cell>
        </row>
        <row r="1870">
          <cell r="A1870" t="str">
            <v>8531</v>
          </cell>
          <cell r="B1870" t="str">
            <v>Электрооборудование звуковое или визуальное сигнализационное (например, звонки, сирены, индикаторные панели, устройства сигнализационные охранные или устройства для подачи пожарного сигнала), кроме оборудования товарной позиции 8512 или 8530</v>
          </cell>
          <cell r="G1870">
            <v>9.2524800000000003</v>
          </cell>
          <cell r="I1870">
            <v>475.90944999999999</v>
          </cell>
        </row>
        <row r="1871">
          <cell r="B1871" t="str">
            <v>БЕЛАРУСЬ</v>
          </cell>
          <cell r="G1871">
            <v>3.5659999999999997E-2</v>
          </cell>
          <cell r="I1871">
            <v>5.5435100000000004</v>
          </cell>
        </row>
        <row r="1872">
          <cell r="B1872" t="str">
            <v>РОССИЯ</v>
          </cell>
          <cell r="G1872">
            <v>9.2168200000000002</v>
          </cell>
          <cell r="I1872">
            <v>470.36594000000002</v>
          </cell>
        </row>
        <row r="1873">
          <cell r="A1873" t="str">
            <v>8532</v>
          </cell>
          <cell r="B1873" t="str">
            <v>Конденсаторы электрические постоянные, переменные или подстроечные</v>
          </cell>
          <cell r="G1873">
            <v>0.31224000000000002</v>
          </cell>
          <cell r="I1873">
            <v>9.8512000000000004</v>
          </cell>
        </row>
        <row r="1874">
          <cell r="B1874" t="str">
            <v>РОССИЯ</v>
          </cell>
          <cell r="G1874">
            <v>0.31224000000000002</v>
          </cell>
          <cell r="I1874">
            <v>9.8512000000000004</v>
          </cell>
        </row>
        <row r="1875">
          <cell r="A1875" t="str">
            <v>8533</v>
          </cell>
          <cell r="B1875" t="str">
            <v>Резисторы электрические (включая реостаты и потенциометры), кроме нагревательных элементов</v>
          </cell>
          <cell r="G1875">
            <v>0.92252000000000001</v>
          </cell>
          <cell r="I1875">
            <v>24.001429999999999</v>
          </cell>
        </row>
        <row r="1876">
          <cell r="B1876" t="str">
            <v>БЕЛАРУСЬ</v>
          </cell>
          <cell r="G1876">
            <v>2.0000000000000001E-4</v>
          </cell>
          <cell r="I1876">
            <v>5.0599999999999999E-2</v>
          </cell>
        </row>
        <row r="1877">
          <cell r="B1877" t="str">
            <v>РОССИЯ</v>
          </cell>
          <cell r="G1877">
            <v>0.92232000000000003</v>
          </cell>
          <cell r="I1877">
            <v>23.95083</v>
          </cell>
        </row>
        <row r="1878">
          <cell r="A1878" t="str">
            <v>8534</v>
          </cell>
          <cell r="B1878" t="str">
            <v>Схемы печатные</v>
          </cell>
          <cell r="G1878">
            <v>1.23E-2</v>
          </cell>
          <cell r="I1878">
            <v>1.25803</v>
          </cell>
        </row>
        <row r="1879">
          <cell r="B1879" t="str">
            <v>РОССИЯ</v>
          </cell>
          <cell r="G1879">
            <v>1.23E-2</v>
          </cell>
          <cell r="I1879">
            <v>1.25803</v>
          </cell>
        </row>
        <row r="1880">
          <cell r="A1880" t="str">
            <v>8535</v>
          </cell>
          <cell r="B1880"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плавкие предохранители, молниеотводы, ограничители напряжени</v>
          </cell>
          <cell r="G1880">
            <v>38.410980000000002</v>
          </cell>
          <cell r="I1880">
            <v>988.15443000000005</v>
          </cell>
        </row>
        <row r="1881">
          <cell r="B1881" t="str">
            <v>РОССИЯ</v>
          </cell>
          <cell r="G1881">
            <v>38.410980000000002</v>
          </cell>
          <cell r="I1881">
            <v>988.15443000000005</v>
          </cell>
        </row>
        <row r="1882">
          <cell r="A1882" t="str">
            <v>8536</v>
          </cell>
          <cell r="B1882"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v>
          </cell>
          <cell r="D1882">
            <v>2.0000000000000002E-5</v>
          </cell>
          <cell r="F1882">
            <v>8.3899999999999999E-3</v>
          </cell>
          <cell r="G1882">
            <v>116.74247</v>
          </cell>
          <cell r="I1882">
            <v>1529.15302</v>
          </cell>
        </row>
        <row r="1883">
          <cell r="B1883" t="str">
            <v>БЕЛАРУСЬ</v>
          </cell>
          <cell r="G1883">
            <v>41.109879999999997</v>
          </cell>
          <cell r="I1883">
            <v>355.78607</v>
          </cell>
        </row>
        <row r="1884">
          <cell r="B1884" t="str">
            <v>РОССИЯ</v>
          </cell>
          <cell r="D1884">
            <v>2.0000000000000002E-5</v>
          </cell>
          <cell r="F1884">
            <v>8.3899999999999999E-3</v>
          </cell>
          <cell r="G1884">
            <v>75.632589999999993</v>
          </cell>
          <cell r="I1884">
            <v>1173.3669500000001</v>
          </cell>
        </row>
        <row r="1885">
          <cell r="A1885" t="str">
            <v>8537</v>
          </cell>
          <cell r="B1885" t="str">
            <v>Пульты, панели, консоли, столы, распределительные щиты и основания для электрической аппаратуры прочие, оборудованные двумя или более устройствами товарной позиции 8535 или 8536 для управления или распределения электрического тока, в том числе включающи</v>
          </cell>
          <cell r="D1885">
            <v>2.0999999999999999E-3</v>
          </cell>
          <cell r="F1885">
            <v>2.1369500000000001</v>
          </cell>
          <cell r="G1885">
            <v>70.025940000000006</v>
          </cell>
          <cell r="I1885">
            <v>1073.5488</v>
          </cell>
        </row>
        <row r="1886">
          <cell r="B1886" t="str">
            <v>БЕЛАРУСЬ</v>
          </cell>
          <cell r="G1886">
            <v>2.1153</v>
          </cell>
          <cell r="I1886">
            <v>73.854349999999997</v>
          </cell>
        </row>
        <row r="1887">
          <cell r="B1887" t="str">
            <v>РОССИЯ</v>
          </cell>
          <cell r="D1887">
            <v>2.0999999999999999E-3</v>
          </cell>
          <cell r="F1887">
            <v>2.1369500000000001</v>
          </cell>
          <cell r="G1887">
            <v>67.910640000000001</v>
          </cell>
          <cell r="I1887">
            <v>999.69444999999996</v>
          </cell>
        </row>
        <row r="1888">
          <cell r="A1888" t="str">
            <v>8538</v>
          </cell>
          <cell r="B1888" t="str">
            <v>Части, предназначенные исключительно или в основном для аппаратуры товарной позиции 8535, 8536 или 8537</v>
          </cell>
          <cell r="G1888">
            <v>48.298949999999998</v>
          </cell>
          <cell r="I1888">
            <v>180.85016999999999</v>
          </cell>
        </row>
        <row r="1889">
          <cell r="B1889" t="str">
            <v>БЕЛАРУСЬ</v>
          </cell>
          <cell r="G1889">
            <v>2.1999999999999999E-2</v>
          </cell>
          <cell r="I1889">
            <v>2.7372899999999998</v>
          </cell>
        </row>
        <row r="1890">
          <cell r="B1890" t="str">
            <v>РОССИЯ</v>
          </cell>
          <cell r="G1890">
            <v>48.276949999999999</v>
          </cell>
          <cell r="I1890">
            <v>178.11287999999999</v>
          </cell>
        </row>
        <row r="1891">
          <cell r="A1891" t="str">
            <v>8539</v>
          </cell>
          <cell r="B1891" t="str">
            <v>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v>
          </cell>
          <cell r="G1891">
            <v>281.30552</v>
          </cell>
          <cell r="I1891">
            <v>1188.68543</v>
          </cell>
        </row>
        <row r="1892">
          <cell r="B1892" t="str">
            <v>БЕЛАРУСЬ</v>
          </cell>
          <cell r="G1892">
            <v>9.0000000000000006E-5</v>
          </cell>
          <cell r="I1892">
            <v>4.3360000000000003E-2</v>
          </cell>
        </row>
        <row r="1893">
          <cell r="B1893" t="str">
            <v>КЫРГЫЗСТАH</v>
          </cell>
          <cell r="G1893">
            <v>33.951599999999999</v>
          </cell>
          <cell r="I1893">
            <v>114.73699999999999</v>
          </cell>
        </row>
        <row r="1894">
          <cell r="B1894" t="str">
            <v>РОССИЯ</v>
          </cell>
          <cell r="G1894">
            <v>247.35382999999999</v>
          </cell>
          <cell r="I1894">
            <v>1073.90507</v>
          </cell>
        </row>
        <row r="1895">
          <cell r="A1895" t="str">
            <v>8540</v>
          </cell>
          <cell r="B1895"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v>
          </cell>
          <cell r="G1895">
            <v>8.0000000000000002E-3</v>
          </cell>
          <cell r="I1895">
            <v>0.70040000000000002</v>
          </cell>
        </row>
        <row r="1896">
          <cell r="B1896" t="str">
            <v>РОССИЯ</v>
          </cell>
          <cell r="G1896">
            <v>8.0000000000000002E-3</v>
          </cell>
          <cell r="I1896">
            <v>0.70040000000000002</v>
          </cell>
        </row>
        <row r="1897">
          <cell r="A1897" t="str">
            <v>8541</v>
          </cell>
          <cell r="B1897" t="str">
            <v>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v>
          </cell>
          <cell r="G1897">
            <v>3.1393200000000001</v>
          </cell>
          <cell r="I1897">
            <v>72.874129999999994</v>
          </cell>
        </row>
        <row r="1898">
          <cell r="B1898" t="str">
            <v>БЕЛАРУСЬ</v>
          </cell>
          <cell r="G1898">
            <v>8.8999999999999995E-4</v>
          </cell>
          <cell r="I1898">
            <v>0.56220000000000003</v>
          </cell>
        </row>
        <row r="1899">
          <cell r="B1899" t="str">
            <v>РОССИЯ</v>
          </cell>
          <cell r="G1899">
            <v>3.1384300000000001</v>
          </cell>
          <cell r="I1899">
            <v>72.311930000000004</v>
          </cell>
        </row>
        <row r="1900">
          <cell r="A1900" t="str">
            <v>8542</v>
          </cell>
          <cell r="B1900" t="str">
            <v>Схемы электронные интегральные</v>
          </cell>
          <cell r="G1900">
            <v>4.274E-2</v>
          </cell>
          <cell r="I1900">
            <v>35.200659999999999</v>
          </cell>
        </row>
        <row r="1901">
          <cell r="B1901" t="str">
            <v>БЕЛАРУСЬ</v>
          </cell>
          <cell r="G1901">
            <v>2.0000000000000001E-4</v>
          </cell>
          <cell r="I1901">
            <v>0.37309999999999999</v>
          </cell>
        </row>
        <row r="1902">
          <cell r="B1902" t="str">
            <v>РОССИЯ</v>
          </cell>
          <cell r="G1902">
            <v>4.2540000000000001E-2</v>
          </cell>
          <cell r="I1902">
            <v>34.827559999999998</v>
          </cell>
        </row>
        <row r="1903">
          <cell r="A1903" t="str">
            <v>8543</v>
          </cell>
          <cell r="B1903" t="str">
            <v>Машины электрические и аппаратура, имеющие индивидуальные функции, в другом месте данной группы не поименованные или не включенные</v>
          </cell>
          <cell r="G1903">
            <v>2.28023</v>
          </cell>
          <cell r="I1903">
            <v>98.512780000000006</v>
          </cell>
        </row>
        <row r="1904">
          <cell r="B1904" t="str">
            <v>РОССИЯ</v>
          </cell>
          <cell r="G1904">
            <v>2.28023</v>
          </cell>
          <cell r="I1904">
            <v>98.512780000000006</v>
          </cell>
        </row>
        <row r="1905">
          <cell r="A1905" t="str">
            <v>8544</v>
          </cell>
          <cell r="B1905" t="str">
            <v>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v>
          </cell>
          <cell r="G1905">
            <v>843.31173000000001</v>
          </cell>
          <cell r="I1905">
            <v>3487.33097</v>
          </cell>
        </row>
        <row r="1906">
          <cell r="B1906" t="str">
            <v>БЕЛАРУСЬ</v>
          </cell>
          <cell r="G1906">
            <v>7.9070000000000001E-2</v>
          </cell>
          <cell r="I1906">
            <v>6.5477100000000004</v>
          </cell>
        </row>
        <row r="1907">
          <cell r="B1907" t="str">
            <v>РОССИЯ</v>
          </cell>
          <cell r="G1907">
            <v>843.23266000000001</v>
          </cell>
          <cell r="I1907">
            <v>3480.7832600000002</v>
          </cell>
        </row>
        <row r="1908">
          <cell r="A1908" t="str">
            <v>8545</v>
          </cell>
          <cell r="B1908" t="str">
            <v>Электроды угольные, угольные щетки, угли для ламп или батареек и изделия из графита или других видов углерода с металлом или без металла, прочие, применяемые в электротехнике</v>
          </cell>
          <cell r="F1908">
            <v>8.7000000000000001E-4</v>
          </cell>
          <cell r="G1908">
            <v>664.20443</v>
          </cell>
          <cell r="I1908">
            <v>2980.9142400000001</v>
          </cell>
        </row>
        <row r="1909">
          <cell r="B1909" t="str">
            <v>РОССИЯ</v>
          </cell>
          <cell r="F1909">
            <v>8.7000000000000001E-4</v>
          </cell>
          <cell r="G1909">
            <v>664.20443</v>
          </cell>
          <cell r="I1909">
            <v>2980.9142400000001</v>
          </cell>
        </row>
        <row r="1910">
          <cell r="A1910" t="str">
            <v>8546</v>
          </cell>
          <cell r="B1910" t="str">
            <v>Изоляторы электрические из любых материалов</v>
          </cell>
          <cell r="D1910">
            <v>830.65899999999999</v>
          </cell>
          <cell r="F1910">
            <v>1480.771</v>
          </cell>
          <cell r="G1910">
            <v>3572.7536500000001</v>
          </cell>
          <cell r="I1910">
            <v>4690.1838600000001</v>
          </cell>
        </row>
        <row r="1911">
          <cell r="B1911" t="str">
            <v>РОССИЯ</v>
          </cell>
          <cell r="D1911">
            <v>830.65899999999999</v>
          </cell>
          <cell r="F1911">
            <v>1480.771</v>
          </cell>
          <cell r="G1911">
            <v>3572.7536500000001</v>
          </cell>
          <cell r="I1911">
            <v>4690.1838600000001</v>
          </cell>
        </row>
        <row r="1912">
          <cell r="A1912" t="str">
            <v>8547</v>
          </cell>
          <cell r="B1912" t="str">
            <v>Арматура изолирующая для электрических машин, устройств или оборудования, изготовленная полностью из изоляционных материалов, не считая некоторых металлических компонентов (например, резьбовых патронов), вмонтированных при формовке исключительно с целью</v>
          </cell>
          <cell r="G1912">
            <v>13.28604</v>
          </cell>
          <cell r="I1912">
            <v>69.393000000000001</v>
          </cell>
        </row>
        <row r="1913">
          <cell r="B1913" t="str">
            <v>БЕЛАРУСЬ</v>
          </cell>
          <cell r="G1913">
            <v>1.82866</v>
          </cell>
          <cell r="I1913">
            <v>10.837999999999999</v>
          </cell>
        </row>
        <row r="1914">
          <cell r="B1914" t="str">
            <v>РОССИЯ</v>
          </cell>
          <cell r="G1914">
            <v>11.457380000000001</v>
          </cell>
          <cell r="I1914">
            <v>58.555</v>
          </cell>
        </row>
        <row r="1915">
          <cell r="A1915" t="str">
            <v>8602</v>
          </cell>
          <cell r="B1915" t="str">
            <v>Железнодорожные локомотивы прочие; локомотивные тендеры</v>
          </cell>
          <cell r="C1915" t="str">
            <v>Штука</v>
          </cell>
          <cell r="G1915">
            <v>120</v>
          </cell>
          <cell r="H1915">
            <v>1</v>
          </cell>
          <cell r="I1915">
            <v>318.84399999999999</v>
          </cell>
        </row>
        <row r="1916">
          <cell r="B1916" t="str">
            <v>РОССИЯ</v>
          </cell>
          <cell r="G1916">
            <v>120</v>
          </cell>
          <cell r="H1916">
            <v>1</v>
          </cell>
          <cell r="I1916">
            <v>318.84399999999999</v>
          </cell>
        </row>
        <row r="1917">
          <cell r="A1917" t="str">
            <v>8604</v>
          </cell>
          <cell r="B1917" t="str">
            <v>Транспортные средства самоходные или несамоходные,предназначенные для ремонта или технического обслуживания железнодорожных или трамвайных путей (например,вагоны-мастерские,краны,шпалоподбивочные маш.</v>
          </cell>
          <cell r="C1917" t="str">
            <v>Штука</v>
          </cell>
          <cell r="G1917">
            <v>95.015500000000003</v>
          </cell>
          <cell r="H1917">
            <v>129</v>
          </cell>
          <cell r="I1917">
            <v>1243.4293399999999</v>
          </cell>
        </row>
        <row r="1918">
          <cell r="B1918" t="str">
            <v>РОССИЯ</v>
          </cell>
          <cell r="G1918">
            <v>95.015500000000003</v>
          </cell>
          <cell r="H1918">
            <v>129</v>
          </cell>
          <cell r="I1918">
            <v>1243.4293399999999</v>
          </cell>
        </row>
        <row r="1919">
          <cell r="A1919" t="str">
            <v>8605</v>
          </cell>
          <cell r="B1919" t="str">
            <v>Вагоны железнодорожные или трамвайные пассажирские несамоходные; вагоны багажные, почтовые и прочие специальные железнодорожные или трамвайные, несамоходные (кроме входящих в товарную позицию 8604)</v>
          </cell>
          <cell r="C1919" t="str">
            <v>Штука</v>
          </cell>
          <cell r="G1919">
            <v>43.65</v>
          </cell>
          <cell r="H1919">
            <v>4</v>
          </cell>
          <cell r="I1919">
            <v>8.6910000000000007</v>
          </cell>
        </row>
        <row r="1920">
          <cell r="B1920" t="str">
            <v>РОССИЯ</v>
          </cell>
          <cell r="G1920">
            <v>43.65</v>
          </cell>
          <cell r="H1920">
            <v>4</v>
          </cell>
          <cell r="I1920">
            <v>8.6910000000000007</v>
          </cell>
        </row>
        <row r="1921">
          <cell r="A1921" t="str">
            <v>8606</v>
          </cell>
          <cell r="B1921" t="str">
            <v>Вагоны железнодорожные или трамвайные, грузовые несамоходные</v>
          </cell>
          <cell r="C1921" t="str">
            <v>Штука</v>
          </cell>
          <cell r="D1921">
            <v>770</v>
          </cell>
          <cell r="E1921">
            <v>14</v>
          </cell>
          <cell r="F1921">
            <v>562.51900000000001</v>
          </cell>
          <cell r="G1921">
            <v>2552.39</v>
          </cell>
          <cell r="H1921">
            <v>72</v>
          </cell>
          <cell r="I1921">
            <v>4251.6359599999996</v>
          </cell>
        </row>
        <row r="1922">
          <cell r="B1922" t="str">
            <v>РОССИЯ</v>
          </cell>
          <cell r="D1922">
            <v>770</v>
          </cell>
          <cell r="E1922">
            <v>14</v>
          </cell>
          <cell r="F1922">
            <v>562.51900000000001</v>
          </cell>
          <cell r="G1922">
            <v>2552.39</v>
          </cell>
          <cell r="H1922">
            <v>72</v>
          </cell>
          <cell r="I1922">
            <v>4251.6359599999996</v>
          </cell>
        </row>
        <row r="1923">
          <cell r="A1923" t="str">
            <v>8607</v>
          </cell>
          <cell r="B1923" t="str">
            <v>Части железнодорожных локомотивов или моторных вагонов трамвая или подвижного состава</v>
          </cell>
          <cell r="D1923">
            <v>3.65</v>
          </cell>
          <cell r="F1923">
            <v>11.47</v>
          </cell>
          <cell r="G1923">
            <v>471.79295000000002</v>
          </cell>
          <cell r="I1923">
            <v>1408.2535399999999</v>
          </cell>
        </row>
        <row r="1924">
          <cell r="B1924" t="str">
            <v>РОССИЯ</v>
          </cell>
          <cell r="D1924">
            <v>3.65</v>
          </cell>
          <cell r="F1924">
            <v>11.47</v>
          </cell>
          <cell r="G1924">
            <v>471.79295000000002</v>
          </cell>
          <cell r="I1924">
            <v>1408.2535399999999</v>
          </cell>
        </row>
        <row r="1925">
          <cell r="A1925" t="str">
            <v>8608</v>
          </cell>
          <cell r="B1925" t="str">
            <v>Путевое оборудование и устройства для железнодорожных и трамвайных путей; механическое (включая электромеханическое) сигнальное оборудование ...</v>
          </cell>
          <cell r="G1925">
            <v>1753.692</v>
          </cell>
          <cell r="I1925">
            <v>1735.5886700000001</v>
          </cell>
        </row>
        <row r="1926">
          <cell r="B1926" t="str">
            <v>БЕЛАРУСЬ</v>
          </cell>
          <cell r="G1926">
            <v>6.3E-2</v>
          </cell>
          <cell r="I1926">
            <v>0.31086999999999998</v>
          </cell>
        </row>
        <row r="1927">
          <cell r="B1927" t="str">
            <v>РОССИЯ</v>
          </cell>
          <cell r="G1927">
            <v>1753.6289999999999</v>
          </cell>
          <cell r="I1927">
            <v>1735.2778000000001</v>
          </cell>
        </row>
        <row r="1928">
          <cell r="A1928" t="str">
            <v>8609</v>
          </cell>
          <cell r="B1928" t="str">
            <v>Контейнеры (включая емкости для перевозки жидких грузов), специально предназначенные и оборудованные для перевозки одним или несколькими видами транспорта</v>
          </cell>
          <cell r="C1928" t="str">
            <v>Штука</v>
          </cell>
          <cell r="G1928">
            <v>5.0439999999999996</v>
          </cell>
          <cell r="H1928">
            <v>2</v>
          </cell>
          <cell r="I1928">
            <v>2.4769999999999999</v>
          </cell>
        </row>
        <row r="1929">
          <cell r="B1929" t="str">
            <v>РОССИЯ</v>
          </cell>
          <cell r="G1929">
            <v>5.0439999999999996</v>
          </cell>
          <cell r="H1929">
            <v>2</v>
          </cell>
          <cell r="I1929">
            <v>2.4769999999999999</v>
          </cell>
        </row>
        <row r="1930">
          <cell r="A1930" t="str">
            <v>8701</v>
          </cell>
          <cell r="B1930" t="str">
            <v>Тракторы (кроме тракторов товарной позиции 8709)</v>
          </cell>
          <cell r="C1930" t="str">
            <v>Штука</v>
          </cell>
          <cell r="G1930">
            <v>2993.0920000000001</v>
          </cell>
          <cell r="H1930">
            <v>204</v>
          </cell>
          <cell r="I1930">
            <v>15493.93975</v>
          </cell>
        </row>
        <row r="1931">
          <cell r="B1931" t="str">
            <v>БЕЛАРУСЬ</v>
          </cell>
          <cell r="G1931">
            <v>66.581999999999994</v>
          </cell>
          <cell r="H1931">
            <v>18</v>
          </cell>
          <cell r="I1931">
            <v>268.61200000000002</v>
          </cell>
        </row>
        <row r="1932">
          <cell r="B1932" t="str">
            <v>РОССИЯ</v>
          </cell>
          <cell r="G1932">
            <v>2926.51</v>
          </cell>
          <cell r="H1932">
            <v>186</v>
          </cell>
          <cell r="I1932">
            <v>15225.32775</v>
          </cell>
        </row>
        <row r="1933">
          <cell r="A1933" t="str">
            <v>8702</v>
          </cell>
          <cell r="B1933" t="str">
            <v>Моторные транспортные средства, предназначенные для перевозки 10 человек или более, включая водителя</v>
          </cell>
          <cell r="C1933" t="str">
            <v>Штука</v>
          </cell>
          <cell r="G1933">
            <v>55.23</v>
          </cell>
          <cell r="H1933">
            <v>5</v>
          </cell>
          <cell r="I1933">
            <v>508.58163999999999</v>
          </cell>
        </row>
        <row r="1934">
          <cell r="B1934" t="str">
            <v>РОССИЯ</v>
          </cell>
          <cell r="G1934">
            <v>55.23</v>
          </cell>
          <cell r="H1934">
            <v>5</v>
          </cell>
          <cell r="I1934">
            <v>508.58163999999999</v>
          </cell>
        </row>
        <row r="1935">
          <cell r="A1935" t="str">
            <v>8703</v>
          </cell>
          <cell r="B1935" t="str">
            <v>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v>
          </cell>
          <cell r="C1935" t="str">
            <v>Штука</v>
          </cell>
          <cell r="D1935">
            <v>13.65</v>
          </cell>
          <cell r="E1935">
            <v>10</v>
          </cell>
          <cell r="F1935">
            <v>96.998000000000005</v>
          </cell>
          <cell r="G1935">
            <v>477.73200000000003</v>
          </cell>
          <cell r="H1935">
            <v>309</v>
          </cell>
          <cell r="I1935">
            <v>5536.2132199999996</v>
          </cell>
        </row>
        <row r="1936">
          <cell r="B1936" t="str">
            <v>РОССИЯ</v>
          </cell>
          <cell r="D1936">
            <v>13.65</v>
          </cell>
          <cell r="E1936">
            <v>10</v>
          </cell>
          <cell r="F1936">
            <v>96.998000000000005</v>
          </cell>
          <cell r="G1936">
            <v>477.73200000000003</v>
          </cell>
          <cell r="H1936">
            <v>309</v>
          </cell>
          <cell r="I1936">
            <v>5536.2132199999996</v>
          </cell>
        </row>
        <row r="1937">
          <cell r="A1937" t="str">
            <v>8704</v>
          </cell>
          <cell r="B1937" t="str">
            <v>Моторные транспортные средства для перевозки грузов</v>
          </cell>
          <cell r="C1937" t="str">
            <v>Штука</v>
          </cell>
          <cell r="D1937">
            <v>53.893999999999998</v>
          </cell>
          <cell r="E1937">
            <v>21</v>
          </cell>
          <cell r="F1937">
            <v>669.44799999999998</v>
          </cell>
          <cell r="G1937">
            <v>355.935</v>
          </cell>
          <cell r="H1937">
            <v>52</v>
          </cell>
          <cell r="I1937">
            <v>2409.9467</v>
          </cell>
        </row>
        <row r="1938">
          <cell r="B1938" t="str">
            <v>БЕЛАРУСЬ</v>
          </cell>
          <cell r="G1938">
            <v>33</v>
          </cell>
          <cell r="H1938">
            <v>1</v>
          </cell>
          <cell r="I1938">
            <v>342</v>
          </cell>
        </row>
        <row r="1939">
          <cell r="B1939" t="str">
            <v>РОССИЯ</v>
          </cell>
          <cell r="D1939">
            <v>53.893999999999998</v>
          </cell>
          <cell r="E1939">
            <v>21</v>
          </cell>
          <cell r="F1939">
            <v>669.44799999999998</v>
          </cell>
          <cell r="G1939">
            <v>322.935</v>
          </cell>
          <cell r="H1939">
            <v>51</v>
          </cell>
          <cell r="I1939">
            <v>2067.9467</v>
          </cell>
        </row>
        <row r="1940">
          <cell r="A1940" t="str">
            <v>8705</v>
          </cell>
          <cell r="B1940" t="str">
            <v>Моторные транспортные средства специального назначения, кроме используемых для перевозки пассажиров или грузов (например, автомобили грузовые аварийные, автокраны, пожарные транспортные средства, автобетономешалки, автомобили для уборки дорог, поливомое</v>
          </cell>
          <cell r="C1940" t="str">
            <v>Штука</v>
          </cell>
          <cell r="G1940">
            <v>370.935</v>
          </cell>
          <cell r="H1940">
            <v>29</v>
          </cell>
          <cell r="I1940">
            <v>3423.3889899999999</v>
          </cell>
        </row>
        <row r="1941">
          <cell r="B1941" t="str">
            <v>БЕЛАРУСЬ</v>
          </cell>
          <cell r="G1941">
            <v>3.5</v>
          </cell>
          <cell r="H1941">
            <v>1</v>
          </cell>
          <cell r="I1941">
            <v>28</v>
          </cell>
        </row>
        <row r="1942">
          <cell r="B1942" t="str">
            <v>РОССИЯ</v>
          </cell>
          <cell r="G1942">
            <v>367.435</v>
          </cell>
          <cell r="H1942">
            <v>28</v>
          </cell>
          <cell r="I1942">
            <v>3395.3889899999999</v>
          </cell>
        </row>
        <row r="1943">
          <cell r="A1943" t="str">
            <v>8706</v>
          </cell>
          <cell r="B1943" t="str">
            <v>Шасси с установленными двигателями для моторных транспорных средств товарных позиций 8701 - 8705</v>
          </cell>
          <cell r="C1943" t="str">
            <v>Штука</v>
          </cell>
          <cell r="G1943">
            <v>1E-3</v>
          </cell>
          <cell r="H1943">
            <v>3</v>
          </cell>
          <cell r="I1943">
            <v>7.8030000000000002E-2</v>
          </cell>
        </row>
        <row r="1944">
          <cell r="B1944" t="str">
            <v>РОССИЯ</v>
          </cell>
          <cell r="G1944">
            <v>1E-3</v>
          </cell>
          <cell r="H1944">
            <v>3</v>
          </cell>
          <cell r="I1944">
            <v>7.8030000000000002E-2</v>
          </cell>
        </row>
        <row r="1945">
          <cell r="A1945" t="str">
            <v>8707</v>
          </cell>
          <cell r="B1945" t="str">
            <v>Кузова (включая кабины) для моторных транспортных средств товарных позиций 8701 - 8705</v>
          </cell>
          <cell r="C1945" t="str">
            <v>Штука</v>
          </cell>
          <cell r="G1945">
            <v>1.306</v>
          </cell>
          <cell r="H1945">
            <v>19</v>
          </cell>
          <cell r="I1945">
            <v>11.79993</v>
          </cell>
        </row>
        <row r="1946">
          <cell r="B1946" t="str">
            <v>РОССИЯ</v>
          </cell>
          <cell r="G1946">
            <v>1.306</v>
          </cell>
          <cell r="H1946">
            <v>19</v>
          </cell>
          <cell r="I1946">
            <v>11.79993</v>
          </cell>
        </row>
        <row r="1947">
          <cell r="A1947" t="str">
            <v>8708</v>
          </cell>
          <cell r="B1947" t="str">
            <v>Части и принадлежности моторных транспортных средств товарных позиций 8701 - 8705</v>
          </cell>
          <cell r="D1947">
            <v>97.972499999999997</v>
          </cell>
          <cell r="F1947">
            <v>615.54697999999996</v>
          </cell>
          <cell r="G1947">
            <v>2019.88492</v>
          </cell>
          <cell r="I1947">
            <v>14000.67539</v>
          </cell>
        </row>
        <row r="1948">
          <cell r="B1948" t="str">
            <v>БЕЛАРУСЬ</v>
          </cell>
          <cell r="G1948">
            <v>102.85380000000001</v>
          </cell>
          <cell r="I1948">
            <v>752.82307000000003</v>
          </cell>
        </row>
        <row r="1949">
          <cell r="B1949" t="str">
            <v>РОССИЯ</v>
          </cell>
          <cell r="D1949">
            <v>97.972499999999997</v>
          </cell>
          <cell r="F1949">
            <v>615.54697999999996</v>
          </cell>
          <cell r="G1949">
            <v>1917.0311200000001</v>
          </cell>
          <cell r="I1949">
            <v>13247.85232</v>
          </cell>
        </row>
        <row r="1950">
          <cell r="A1950" t="str">
            <v>8709</v>
          </cell>
          <cell r="B1950" t="str">
            <v>Транспортные средства промышленного назначения, самоходные, не оборудованные подъемными или погрузочными устройствами, используемые на заводах, складах, в портах или аэропортах для перевозки грузов на короткие расстояния; тракторы, используемые на платф</v>
          </cell>
          <cell r="C1950" t="str">
            <v>Штука</v>
          </cell>
          <cell r="G1950">
            <v>10.732620000000001</v>
          </cell>
          <cell r="H1950">
            <v>998</v>
          </cell>
          <cell r="I1950">
            <v>112.53201</v>
          </cell>
        </row>
        <row r="1951">
          <cell r="B1951" t="str">
            <v>РОССИЯ</v>
          </cell>
          <cell r="G1951">
            <v>10.732620000000001</v>
          </cell>
          <cell r="H1951">
            <v>998</v>
          </cell>
          <cell r="I1951">
            <v>112.53201</v>
          </cell>
        </row>
        <row r="1952">
          <cell r="A1952" t="str">
            <v>8711</v>
          </cell>
          <cell r="B1952" t="str">
            <v>Мотоциклы (включая мопеды) и велосипеды с установленным вспомогательным двигателем, с колясками или без них; коляски</v>
          </cell>
          <cell r="C1952" t="str">
            <v>Штука</v>
          </cell>
          <cell r="G1952">
            <v>2.27</v>
          </cell>
          <cell r="H1952">
            <v>18</v>
          </cell>
          <cell r="I1952">
            <v>9.81</v>
          </cell>
        </row>
        <row r="1953">
          <cell r="B1953" t="str">
            <v>БЕЛАРУСЬ</v>
          </cell>
          <cell r="G1953">
            <v>1.9</v>
          </cell>
          <cell r="H1953">
            <v>15</v>
          </cell>
          <cell r="I1953">
            <v>7.5460000000000003</v>
          </cell>
        </row>
        <row r="1954">
          <cell r="B1954" t="str">
            <v>РОССИЯ</v>
          </cell>
          <cell r="G1954">
            <v>0.37</v>
          </cell>
          <cell r="H1954">
            <v>3</v>
          </cell>
          <cell r="I1954">
            <v>2.2639999999999998</v>
          </cell>
        </row>
        <row r="1955">
          <cell r="A1955" t="str">
            <v>8712</v>
          </cell>
          <cell r="B1955" t="str">
            <v>Велосипеды двухколесные и прочие виды велосипедов (включая трехколесные велосипеды для доставки грузов) без двигателя</v>
          </cell>
          <cell r="C1955" t="str">
            <v>Штука</v>
          </cell>
          <cell r="G1955">
            <v>39.648099999999999</v>
          </cell>
          <cell r="H1955">
            <v>2661</v>
          </cell>
          <cell r="I1955">
            <v>205.26621</v>
          </cell>
        </row>
        <row r="1956">
          <cell r="B1956" t="str">
            <v>БЕЛАРУСЬ</v>
          </cell>
          <cell r="G1956">
            <v>27.36</v>
          </cell>
          <cell r="H1956">
            <v>1791</v>
          </cell>
          <cell r="I1956">
            <v>136.43540999999999</v>
          </cell>
        </row>
        <row r="1957">
          <cell r="B1957" t="str">
            <v>РОССИЯ</v>
          </cell>
          <cell r="G1957">
            <v>12.2881</v>
          </cell>
          <cell r="H1957">
            <v>870</v>
          </cell>
          <cell r="I1957">
            <v>68.830799999999996</v>
          </cell>
        </row>
        <row r="1958">
          <cell r="A1958" t="str">
            <v>8713</v>
          </cell>
          <cell r="B1958" t="str">
            <v>Коляски для людей, не способных передвигаться, оснащенные или не оснащенные двигателем или другими механическими устройствами для передвижения</v>
          </cell>
          <cell r="C1958" t="str">
            <v>Штука</v>
          </cell>
          <cell r="G1958">
            <v>127.6022</v>
          </cell>
          <cell r="H1958">
            <v>6397</v>
          </cell>
          <cell r="I1958">
            <v>962.73880999999994</v>
          </cell>
        </row>
        <row r="1959">
          <cell r="B1959" t="str">
            <v>РОССИЯ</v>
          </cell>
          <cell r="G1959">
            <v>127.6022</v>
          </cell>
          <cell r="H1959">
            <v>6397</v>
          </cell>
          <cell r="I1959">
            <v>962.73880999999994</v>
          </cell>
        </row>
        <row r="1960">
          <cell r="A1960" t="str">
            <v>8714</v>
          </cell>
          <cell r="B1960" t="str">
            <v>Части и принадлежности к транспортным средствам товарных позиций 8711 - 8713</v>
          </cell>
          <cell r="G1960">
            <v>6.9470000000000004E-2</v>
          </cell>
          <cell r="I1960">
            <v>4.9049399999999999</v>
          </cell>
        </row>
        <row r="1961">
          <cell r="B1961" t="str">
            <v>РОССИЯ</v>
          </cell>
          <cell r="G1961">
            <v>6.9470000000000004E-2</v>
          </cell>
          <cell r="I1961">
            <v>4.9049399999999999</v>
          </cell>
        </row>
        <row r="1962">
          <cell r="A1962" t="str">
            <v>8715</v>
          </cell>
          <cell r="B1962" t="str">
            <v>Коляски детские и их части</v>
          </cell>
          <cell r="G1962">
            <v>43.220399999999998</v>
          </cell>
          <cell r="I1962">
            <v>138.46235999999999</v>
          </cell>
        </row>
        <row r="1963">
          <cell r="B1963" t="str">
            <v>РОССИЯ</v>
          </cell>
          <cell r="G1963">
            <v>43.220399999999998</v>
          </cell>
          <cell r="I1963">
            <v>138.46235999999999</v>
          </cell>
        </row>
        <row r="1964">
          <cell r="A1964" t="str">
            <v>8716</v>
          </cell>
          <cell r="B1964" t="str">
            <v>Прицепы и полуприцепы; прочие несамоходные транспортные средства; их части</v>
          </cell>
          <cell r="D1964">
            <v>2.2524999999999999</v>
          </cell>
          <cell r="F1964">
            <v>4.2620500000000003</v>
          </cell>
          <cell r="G1964">
            <v>384.00855999999999</v>
          </cell>
          <cell r="I1964">
            <v>720.41242999999997</v>
          </cell>
        </row>
        <row r="1965">
          <cell r="B1965" t="str">
            <v>БЕЛАРУСЬ</v>
          </cell>
          <cell r="G1965">
            <v>99.611099999999993</v>
          </cell>
          <cell r="I1965">
            <v>166.86743999999999</v>
          </cell>
        </row>
        <row r="1966">
          <cell r="B1966" t="str">
            <v>РОССИЯ</v>
          </cell>
          <cell r="D1966">
            <v>2.2524999999999999</v>
          </cell>
          <cell r="F1966">
            <v>4.2620500000000003</v>
          </cell>
          <cell r="G1966">
            <v>284.39746000000002</v>
          </cell>
          <cell r="I1966">
            <v>553.54498999999998</v>
          </cell>
        </row>
        <row r="1967">
          <cell r="A1967" t="str">
            <v>8801</v>
          </cell>
          <cell r="B1967" t="str">
            <v>Аэростаты и дирижабли;планеры, дельтапланы и другие безмоторные летатель ные аппараты</v>
          </cell>
          <cell r="C1967" t="str">
            <v>Штука</v>
          </cell>
          <cell r="G1967">
            <v>1E-3</v>
          </cell>
          <cell r="H1967">
            <v>40</v>
          </cell>
          <cell r="I1967">
            <v>2.5360000000000001E-2</v>
          </cell>
        </row>
        <row r="1968">
          <cell r="B1968" t="str">
            <v>РОССИЯ</v>
          </cell>
          <cell r="G1968">
            <v>1E-3</v>
          </cell>
          <cell r="H1968">
            <v>40</v>
          </cell>
          <cell r="I1968">
            <v>2.5360000000000001E-2</v>
          </cell>
        </row>
        <row r="1969">
          <cell r="A1969" t="str">
            <v>8803</v>
          </cell>
          <cell r="B1969" t="str">
            <v>Части летательных аппаратов товарной позиции 8801 или 8802</v>
          </cell>
          <cell r="G1969">
            <v>6.0000000000000001E-3</v>
          </cell>
          <cell r="I1969">
            <v>3.35</v>
          </cell>
        </row>
        <row r="1970">
          <cell r="B1970" t="str">
            <v>РОССИЯ</v>
          </cell>
          <cell r="G1970">
            <v>6.0000000000000001E-3</v>
          </cell>
          <cell r="I1970">
            <v>3.35</v>
          </cell>
        </row>
        <row r="1971">
          <cell r="A1971" t="str">
            <v>8901</v>
          </cell>
          <cell r="B1971" t="str">
            <v>Суда круизные, экскурсионные, паромы, грузовые суда, баржи и аналогичные плавучие средства для перевозки пассажиров или грузов</v>
          </cell>
          <cell r="C1971" t="str">
            <v>Штука</v>
          </cell>
          <cell r="G1971">
            <v>45.01</v>
          </cell>
          <cell r="H1971">
            <v>3</v>
          </cell>
          <cell r="I1971">
            <v>511.02044000000001</v>
          </cell>
        </row>
        <row r="1972">
          <cell r="B1972" t="str">
            <v>РОССИЯ</v>
          </cell>
          <cell r="G1972">
            <v>45.01</v>
          </cell>
          <cell r="H1972">
            <v>3</v>
          </cell>
          <cell r="I1972">
            <v>511.02044000000001</v>
          </cell>
        </row>
        <row r="1973">
          <cell r="A1973" t="str">
            <v>8903</v>
          </cell>
          <cell r="B1973" t="str">
            <v>Яхты и прочие плавучие средства для отдыха или спорта; гребные лодки и каноэ</v>
          </cell>
          <cell r="C1973" t="str">
            <v>Штука</v>
          </cell>
          <cell r="G1973">
            <v>1.4139999999999999</v>
          </cell>
          <cell r="H1973">
            <v>70</v>
          </cell>
          <cell r="I1973">
            <v>11.044180000000001</v>
          </cell>
        </row>
        <row r="1974">
          <cell r="B1974" t="str">
            <v>РОССИЯ</v>
          </cell>
          <cell r="G1974">
            <v>1.4139999999999999</v>
          </cell>
          <cell r="H1974">
            <v>70</v>
          </cell>
          <cell r="I1974">
            <v>11.044180000000001</v>
          </cell>
        </row>
        <row r="1975">
          <cell r="A1975" t="str">
            <v>8905</v>
          </cell>
          <cell r="B1975" t="str">
            <v>Плавучие маяки, пожарные суда, земснаряды, плавучие краны и прочие плавучие средства, для которых судоходные качества являются второстепенными по сравнению с их основной функцией; доки плавучие; плавучие или работающие под водой буровые или эксплуатацио</v>
          </cell>
          <cell r="C1975" t="str">
            <v>Штука</v>
          </cell>
          <cell r="G1975">
            <v>3</v>
          </cell>
          <cell r="H1975">
            <v>1</v>
          </cell>
          <cell r="I1975">
            <v>3.66812</v>
          </cell>
        </row>
        <row r="1976">
          <cell r="B1976" t="str">
            <v>РОССИЯ</v>
          </cell>
          <cell r="G1976">
            <v>3</v>
          </cell>
          <cell r="H1976">
            <v>1</v>
          </cell>
          <cell r="I1976">
            <v>3.66812</v>
          </cell>
        </row>
        <row r="1977">
          <cell r="A1977" t="str">
            <v>8907</v>
          </cell>
          <cell r="B1977" t="str">
            <v>Плавучие конструкции прочие (например, плоты, плавучие баки, кессоны, дебаркадеры, буи и бакены)</v>
          </cell>
          <cell r="C1977" t="str">
            <v>Штука</v>
          </cell>
          <cell r="G1977">
            <v>0.01</v>
          </cell>
          <cell r="H1977">
            <v>3</v>
          </cell>
          <cell r="I1977">
            <v>7.8E-2</v>
          </cell>
        </row>
        <row r="1978">
          <cell r="B1978" t="str">
            <v>РОССИЯ</v>
          </cell>
          <cell r="G1978">
            <v>0.01</v>
          </cell>
          <cell r="H1978">
            <v>3</v>
          </cell>
          <cell r="I1978">
            <v>7.8E-2</v>
          </cell>
        </row>
        <row r="1979">
          <cell r="A1979" t="str">
            <v>9001</v>
          </cell>
          <cell r="B1979" t="str">
            <v>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v>
          </cell>
          <cell r="G1979">
            <v>7.9699999999999993E-2</v>
          </cell>
          <cell r="I1979">
            <v>12.81142</v>
          </cell>
        </row>
        <row r="1980">
          <cell r="B1980" t="str">
            <v>РОССИЯ</v>
          </cell>
          <cell r="G1980">
            <v>7.9699999999999993E-2</v>
          </cell>
          <cell r="I1980">
            <v>12.81142</v>
          </cell>
        </row>
        <row r="1981">
          <cell r="A1981" t="str">
            <v>9002</v>
          </cell>
          <cell r="B1981" t="str">
            <v>Линзы, призмы, зеркала и прочие оптические элементы, из любого материала, в сборе, являющиеся частями инструментов и приборов или приспособлениями для них, кроме таких элементов из оптически не обработанного стекла</v>
          </cell>
          <cell r="G1981">
            <v>7.5397400000000001</v>
          </cell>
          <cell r="I1981">
            <v>80.685379999999995</v>
          </cell>
        </row>
        <row r="1982">
          <cell r="B1982" t="str">
            <v>РОССИЯ</v>
          </cell>
          <cell r="G1982">
            <v>7.5397400000000001</v>
          </cell>
          <cell r="I1982">
            <v>80.685379999999995</v>
          </cell>
        </row>
        <row r="1983">
          <cell r="A1983" t="str">
            <v>9003</v>
          </cell>
          <cell r="B1983" t="str">
            <v>Оправы и арматура для очков, защитных очков или аналогичных оптических приборов, и их части</v>
          </cell>
          <cell r="G1983">
            <v>2E-3</v>
          </cell>
          <cell r="I1983">
            <v>0.63100000000000001</v>
          </cell>
        </row>
        <row r="1984">
          <cell r="B1984" t="str">
            <v>РОССИЯ</v>
          </cell>
          <cell r="G1984">
            <v>2E-3</v>
          </cell>
          <cell r="I1984">
            <v>0.63100000000000001</v>
          </cell>
        </row>
        <row r="1985">
          <cell r="A1985" t="str">
            <v>9004</v>
          </cell>
          <cell r="B1985" t="str">
            <v>Очки, защитные очки и аналогичные оптические приборы, корректирующие, защитные или прочие</v>
          </cell>
          <cell r="C1985" t="str">
            <v>Штука</v>
          </cell>
          <cell r="G1985">
            <v>0.76961000000000002</v>
          </cell>
          <cell r="H1985">
            <v>13108</v>
          </cell>
          <cell r="I1985">
            <v>20.911729999999999</v>
          </cell>
        </row>
        <row r="1986">
          <cell r="B1986" t="str">
            <v>РОССИЯ</v>
          </cell>
          <cell r="G1986">
            <v>0.76961000000000002</v>
          </cell>
          <cell r="H1986">
            <v>13108</v>
          </cell>
          <cell r="I1986">
            <v>20.911729999999999</v>
          </cell>
        </row>
        <row r="1987">
          <cell r="A1987" t="str">
            <v>9005</v>
          </cell>
          <cell r="B1987" t="str">
            <v>Бинокли, монокуляры, прочие зрительные трубы и их арматура; прочие астрономические приборы и их арматура, кроме радиоастрономических приборов</v>
          </cell>
          <cell r="G1987">
            <v>0.03</v>
          </cell>
          <cell r="I1987">
            <v>0.48383999999999999</v>
          </cell>
        </row>
        <row r="1988">
          <cell r="B1988" t="str">
            <v>РОССИЯ</v>
          </cell>
          <cell r="G1988">
            <v>0.03</v>
          </cell>
          <cell r="I1988">
            <v>0.48383999999999999</v>
          </cell>
        </row>
        <row r="1989">
          <cell r="A1989" t="str">
            <v>9006</v>
          </cell>
          <cell r="B1989" t="str">
            <v>Фотокамеры (кроме кинокамер); фотовспышки и лампы-вспышки, кроме газоразрядных ламп товарной позиции 8539</v>
          </cell>
          <cell r="G1989">
            <v>0.02</v>
          </cell>
          <cell r="I1989">
            <v>40.393000000000001</v>
          </cell>
        </row>
        <row r="1990">
          <cell r="B1990" t="str">
            <v>РОССИЯ</v>
          </cell>
          <cell r="G1990">
            <v>0.02</v>
          </cell>
          <cell r="I1990">
            <v>40.393000000000001</v>
          </cell>
        </row>
        <row r="1991">
          <cell r="A1991" t="str">
            <v>9007</v>
          </cell>
          <cell r="B1991" t="str">
            <v>Кинокамеры и кинопроекторы, содержащие или не содержащие звукозаписывающие или звуковоспроизводящие устройства</v>
          </cell>
          <cell r="G1991">
            <v>0.79900000000000004</v>
          </cell>
          <cell r="I1991">
            <v>187.40871000000001</v>
          </cell>
        </row>
        <row r="1992">
          <cell r="B1992" t="str">
            <v>РОССИЯ</v>
          </cell>
          <cell r="G1992">
            <v>0.79900000000000004</v>
          </cell>
          <cell r="I1992">
            <v>187.40871000000001</v>
          </cell>
        </row>
        <row r="1993">
          <cell r="A1993" t="str">
            <v>9010</v>
          </cell>
          <cell r="B1993" t="str">
            <v>Аппаратура и оборудование для фотолабораторий (включая кинолаборатории), в другом месте данной группы не поименованные или не включенные; негатоскопы; экраны проекционные</v>
          </cell>
          <cell r="G1993">
            <v>0.78503999999999996</v>
          </cell>
          <cell r="I1993">
            <v>51.205530000000003</v>
          </cell>
        </row>
        <row r="1994">
          <cell r="B1994" t="str">
            <v>РОССИЯ</v>
          </cell>
          <cell r="G1994">
            <v>0.78503999999999996</v>
          </cell>
          <cell r="I1994">
            <v>51.205530000000003</v>
          </cell>
        </row>
        <row r="1995">
          <cell r="A1995" t="str">
            <v>9011</v>
          </cell>
          <cell r="B1995" t="str">
            <v>Микроскопы оптические сложные, включая микроскопы для микрофотосъемки, микрокиносъемки или микропроецирования</v>
          </cell>
          <cell r="G1995">
            <v>0.02</v>
          </cell>
          <cell r="I1995">
            <v>1.05101</v>
          </cell>
        </row>
        <row r="1996">
          <cell r="B1996" t="str">
            <v>РОССИЯ</v>
          </cell>
          <cell r="G1996">
            <v>0.02</v>
          </cell>
          <cell r="I1996">
            <v>1.05101</v>
          </cell>
        </row>
        <row r="1997">
          <cell r="A1997" t="str">
            <v>9013</v>
          </cell>
          <cell r="B1997" t="str">
            <v>Устройства на жидких кристаллах, кроме изделий, более точно описанных в других товарных позициях; лазеры, кроме лазерных диодов; приборы и инструменты оптические прочие, в другом месте данной группы не поименованные или не включенные</v>
          </cell>
          <cell r="G1997">
            <v>0.15612000000000001</v>
          </cell>
          <cell r="I1997">
            <v>25.907319999999999</v>
          </cell>
        </row>
        <row r="1998">
          <cell r="B1998" t="str">
            <v>БЕЛАРУСЬ</v>
          </cell>
          <cell r="G1998">
            <v>8.9999999999999998E-4</v>
          </cell>
          <cell r="I1998">
            <v>0.21360000000000001</v>
          </cell>
        </row>
        <row r="1999">
          <cell r="B1999" t="str">
            <v>РОССИЯ</v>
          </cell>
          <cell r="G1999">
            <v>0.15522</v>
          </cell>
          <cell r="I1999">
            <v>25.693719999999999</v>
          </cell>
        </row>
        <row r="2000">
          <cell r="A2000" t="str">
            <v>9014</v>
          </cell>
          <cell r="B2000" t="str">
            <v>Компасы для определения направления; навигационные приборы и инструменты прочие</v>
          </cell>
          <cell r="G2000">
            <v>10.0023</v>
          </cell>
          <cell r="I2000">
            <v>27.734690000000001</v>
          </cell>
        </row>
        <row r="2001">
          <cell r="B2001" t="str">
            <v>РОССИЯ</v>
          </cell>
          <cell r="G2001">
            <v>10.0023</v>
          </cell>
          <cell r="I2001">
            <v>27.734690000000001</v>
          </cell>
        </row>
        <row r="2002">
          <cell r="A2002" t="str">
            <v>9015</v>
          </cell>
          <cell r="B2002" t="str">
            <v>Приборы и инструменты геодезические или топографические (включая фотограмметрические), гидрографические, океанографические, гидрологические, метеорологические или геофизические, кроме компасов; дальномеры</v>
          </cell>
          <cell r="G2002">
            <v>0.50424999999999998</v>
          </cell>
          <cell r="I2002">
            <v>41.346589999999999</v>
          </cell>
        </row>
        <row r="2003">
          <cell r="B2003" t="str">
            <v>КЫРГЫЗСТАH</v>
          </cell>
          <cell r="G2003">
            <v>2.1999999999999999E-2</v>
          </cell>
          <cell r="I2003">
            <v>4.1920000000000002</v>
          </cell>
        </row>
        <row r="2004">
          <cell r="B2004" t="str">
            <v>РОССИЯ</v>
          </cell>
          <cell r="G2004">
            <v>0.48225000000000001</v>
          </cell>
          <cell r="I2004">
            <v>37.154589999999999</v>
          </cell>
        </row>
        <row r="2005">
          <cell r="A2005" t="str">
            <v>9016</v>
          </cell>
          <cell r="B2005" t="str">
            <v>Весы чувствительностью 0,05 г или более, с разновесами или без них</v>
          </cell>
          <cell r="G2005">
            <v>0.11158</v>
          </cell>
          <cell r="I2005">
            <v>16.41009</v>
          </cell>
        </row>
        <row r="2006">
          <cell r="B2006" t="str">
            <v>РОССИЯ</v>
          </cell>
          <cell r="G2006">
            <v>0.11158</v>
          </cell>
          <cell r="I2006">
            <v>16.41009</v>
          </cell>
        </row>
        <row r="2007">
          <cell r="A2007" t="str">
            <v>9017</v>
          </cell>
          <cell r="B2007" t="str">
            <v>Инструменты для черчения, разметки или математических расчетов (например, чертежные машины, пантографы, транспортиры, чертежные наборы, логарифмические линейки, дисковые калькуляторы); инструменты ручные для измерения линейных размеров (например, измери</v>
          </cell>
          <cell r="G2007">
            <v>1.98003</v>
          </cell>
          <cell r="I2007">
            <v>27.215430000000001</v>
          </cell>
        </row>
        <row r="2008">
          <cell r="B2008" t="str">
            <v>БЕЛАРУСЬ</v>
          </cell>
          <cell r="G2008">
            <v>5.0000000000000001E-4</v>
          </cell>
          <cell r="I2008">
            <v>3.3439999999999998E-2</v>
          </cell>
        </row>
        <row r="2009">
          <cell r="B2009" t="str">
            <v>РОССИЯ</v>
          </cell>
          <cell r="G2009">
            <v>1.97953</v>
          </cell>
          <cell r="I2009">
            <v>27.181989999999999</v>
          </cell>
        </row>
        <row r="2010">
          <cell r="A2010" t="str">
            <v>9018</v>
          </cell>
          <cell r="B2010"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v>
          </cell>
          <cell r="G2010">
            <v>32.675739999999998</v>
          </cell>
          <cell r="I2010">
            <v>1633.1665499999999</v>
          </cell>
        </row>
        <row r="2011">
          <cell r="B2011" t="str">
            <v>БЕЛАРУСЬ</v>
          </cell>
          <cell r="G2011">
            <v>0.39</v>
          </cell>
          <cell r="I2011">
            <v>22.87041</v>
          </cell>
        </row>
        <row r="2012">
          <cell r="B2012" t="str">
            <v>РОССИЯ</v>
          </cell>
          <cell r="G2012">
            <v>32.285739999999997</v>
          </cell>
          <cell r="I2012">
            <v>1610.2961399999999</v>
          </cell>
        </row>
        <row r="2013">
          <cell r="A2013" t="str">
            <v>9019</v>
          </cell>
          <cell r="B2013" t="str">
            <v>Устройства для механотерапии; аппараты массажные; аппаратура для психологических тестов для определения способностей; аппаратура для озоновой, кислородной и аэрозольной терапии, искусственного дыхания или прочая терапевтическая дыхательная аппаратура</v>
          </cell>
          <cell r="G2013">
            <v>7.1032099999999998</v>
          </cell>
          <cell r="I2013">
            <v>86.75027</v>
          </cell>
        </row>
        <row r="2014">
          <cell r="B2014" t="str">
            <v>РОССИЯ</v>
          </cell>
          <cell r="G2014">
            <v>7.1032099999999998</v>
          </cell>
          <cell r="I2014">
            <v>86.75027</v>
          </cell>
        </row>
        <row r="2015">
          <cell r="A2015" t="str">
            <v>9020</v>
          </cell>
          <cell r="B2015" t="str">
            <v>Оборудование дыхательное прочее и газовые маски, кроме защитных масок безмеханических деталей и сменных фильтров</v>
          </cell>
          <cell r="G2015">
            <v>0.39545000000000002</v>
          </cell>
          <cell r="I2015">
            <v>9.3575499999999998</v>
          </cell>
        </row>
        <row r="2016">
          <cell r="B2016" t="str">
            <v>БЕЛАРУСЬ</v>
          </cell>
          <cell r="G2016">
            <v>6.9999999999999999E-4</v>
          </cell>
          <cell r="I2016">
            <v>1.8689999999999998E-2</v>
          </cell>
        </row>
        <row r="2017">
          <cell r="B2017" t="str">
            <v>РОССИЯ</v>
          </cell>
          <cell r="G2017">
            <v>0.39474999999999999</v>
          </cell>
          <cell r="I2017">
            <v>9.3388600000000004</v>
          </cell>
        </row>
        <row r="2018">
          <cell r="A2018" t="str">
            <v>9021</v>
          </cell>
          <cell r="B2018" t="str">
            <v>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v>
          </cell>
          <cell r="G2018">
            <v>22.197790000000001</v>
          </cell>
          <cell r="I2018">
            <v>828.80366000000004</v>
          </cell>
        </row>
        <row r="2019">
          <cell r="B2019" t="str">
            <v>РОССИЯ</v>
          </cell>
          <cell r="G2019">
            <v>22.197790000000001</v>
          </cell>
          <cell r="I2019">
            <v>828.80366000000004</v>
          </cell>
        </row>
        <row r="2020">
          <cell r="A2020" t="str">
            <v>9022</v>
          </cell>
          <cell r="B2020" t="str">
            <v>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v>
          </cell>
          <cell r="G2020">
            <v>3.85E-2</v>
          </cell>
          <cell r="I2020">
            <v>1.202</v>
          </cell>
        </row>
        <row r="2021">
          <cell r="B2021" t="str">
            <v>РОССИЯ</v>
          </cell>
          <cell r="G2021">
            <v>3.85E-2</v>
          </cell>
          <cell r="I2021">
            <v>1.202</v>
          </cell>
        </row>
        <row r="2022">
          <cell r="A2022" t="str">
            <v>9023</v>
          </cell>
          <cell r="B2022" t="str">
            <v>Приборы, аппаратура и модели, предназначенные для демонстрационных целей (например, при обучении или экспонировании), не пригодные для другого использования</v>
          </cell>
          <cell r="G2022">
            <v>0.82403000000000004</v>
          </cell>
          <cell r="I2022">
            <v>9.94834</v>
          </cell>
        </row>
        <row r="2023">
          <cell r="B2023" t="str">
            <v>БЕЛАРУСЬ</v>
          </cell>
          <cell r="G2023">
            <v>1.7850000000000001E-2</v>
          </cell>
          <cell r="I2023">
            <v>0.15967000000000001</v>
          </cell>
        </row>
        <row r="2024">
          <cell r="B2024" t="str">
            <v>РОССИЯ</v>
          </cell>
          <cell r="G2024">
            <v>0.80618000000000001</v>
          </cell>
          <cell r="I2024">
            <v>9.7886699999999998</v>
          </cell>
        </row>
        <row r="2025">
          <cell r="A2025" t="str">
            <v>9024</v>
          </cell>
          <cell r="B2025" t="str">
            <v>Машины и устройства для испытания на твердость, прочность, сжатие, упругость или другие механические свойства материалов (например, металлов, древесины, текстильных материалов, бумаги, пластмасс)</v>
          </cell>
          <cell r="G2025">
            <v>0.86175000000000002</v>
          </cell>
          <cell r="I2025">
            <v>31.532389999999999</v>
          </cell>
        </row>
        <row r="2026">
          <cell r="B2026" t="str">
            <v>РОССИЯ</v>
          </cell>
          <cell r="G2026">
            <v>0.86175000000000002</v>
          </cell>
          <cell r="I2026">
            <v>31.532389999999999</v>
          </cell>
        </row>
        <row r="2027">
          <cell r="A2027" t="str">
            <v>9025</v>
          </cell>
          <cell r="B2027" t="str">
            <v>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v>
          </cell>
          <cell r="G2027">
            <v>66.53228</v>
          </cell>
          <cell r="I2027">
            <v>398.42808000000002</v>
          </cell>
        </row>
        <row r="2028">
          <cell r="B2028" t="str">
            <v>БЕЛАРУСЬ</v>
          </cell>
          <cell r="G2028">
            <v>8.2199999999999999E-3</v>
          </cell>
          <cell r="I2028">
            <v>0.45062000000000002</v>
          </cell>
        </row>
        <row r="2029">
          <cell r="B2029" t="str">
            <v>РОССИЯ</v>
          </cell>
          <cell r="G2029">
            <v>66.524060000000006</v>
          </cell>
          <cell r="I2029">
            <v>397.97746000000001</v>
          </cell>
        </row>
        <row r="2030">
          <cell r="A2030" t="str">
            <v>9026</v>
          </cell>
          <cell r="B2030" t="str">
            <v>Приборы и аппаратура для измерения или контроля расхода, уровня, давления или других переменных характеристик жидкостей или газов (например, расходомеры, указатели уровня, манометры, тепломеры), кроме приборов и аппаратуры товарной позиции 9014, 9015, 9</v>
          </cell>
          <cell r="D2030">
            <v>2.63E-3</v>
          </cell>
          <cell r="F2030">
            <v>0.77075000000000005</v>
          </cell>
          <cell r="G2030">
            <v>14.21594</v>
          </cell>
          <cell r="I2030">
            <v>438.08184999999997</v>
          </cell>
        </row>
        <row r="2031">
          <cell r="B2031" t="str">
            <v>БЕЛАРУСЬ</v>
          </cell>
          <cell r="G2031">
            <v>6.1920000000000003E-2</v>
          </cell>
          <cell r="I2031">
            <v>7.3237100000000002</v>
          </cell>
        </row>
        <row r="2032">
          <cell r="B2032" t="str">
            <v>РОССИЯ</v>
          </cell>
          <cell r="D2032">
            <v>2.63E-3</v>
          </cell>
          <cell r="F2032">
            <v>0.77075000000000005</v>
          </cell>
          <cell r="G2032">
            <v>14.154019999999999</v>
          </cell>
          <cell r="I2032">
            <v>430.75814000000003</v>
          </cell>
        </row>
        <row r="2033">
          <cell r="A2033" t="str">
            <v>9027</v>
          </cell>
          <cell r="B2033" t="str">
            <v>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v>
          </cell>
          <cell r="G2033">
            <v>12.87514</v>
          </cell>
          <cell r="I2033">
            <v>506.77193</v>
          </cell>
        </row>
        <row r="2034">
          <cell r="B2034" t="str">
            <v>БЕЛАРУСЬ</v>
          </cell>
          <cell r="G2034">
            <v>0.12705</v>
          </cell>
          <cell r="I2034">
            <v>6.71265</v>
          </cell>
        </row>
        <row r="2035">
          <cell r="B2035" t="str">
            <v>РОССИЯ</v>
          </cell>
          <cell r="G2035">
            <v>12.748089999999999</v>
          </cell>
          <cell r="I2035">
            <v>500.05928</v>
          </cell>
        </row>
        <row r="2036">
          <cell r="A2036" t="str">
            <v>9028</v>
          </cell>
          <cell r="B2036" t="str">
            <v>Счетчики подачи или производства газа, жидкости или электроэнергии, включая калибрующие</v>
          </cell>
          <cell r="G2036">
            <v>13.729939999999999</v>
          </cell>
          <cell r="I2036">
            <v>309.73057</v>
          </cell>
        </row>
        <row r="2037">
          <cell r="B2037" t="str">
            <v>РОССИЯ</v>
          </cell>
          <cell r="G2037">
            <v>13.729939999999999</v>
          </cell>
          <cell r="I2037">
            <v>309.73057</v>
          </cell>
        </row>
        <row r="2038">
          <cell r="A2038" t="str">
            <v>9029</v>
          </cell>
          <cell r="B2038" t="str">
            <v>Счетчики числа оборотов, счетчики количества продукции, таксометры, счетчики пройденного расстояния в милях, шагомеры и аналогичные приборы; спидометры и тахометры, кроме приборов и инструментов товарной позиции 9014 или 9015; стробоскопы</v>
          </cell>
          <cell r="G2038">
            <v>0.82069999999999999</v>
          </cell>
          <cell r="I2038">
            <v>51.512189999999997</v>
          </cell>
        </row>
        <row r="2039">
          <cell r="B2039" t="str">
            <v>БЕЛАРУСЬ</v>
          </cell>
          <cell r="G2039">
            <v>5.2399999999999999E-3</v>
          </cell>
          <cell r="I2039">
            <v>2.2069399999999999</v>
          </cell>
        </row>
        <row r="2040">
          <cell r="B2040" t="str">
            <v>РОССИЯ</v>
          </cell>
          <cell r="G2040">
            <v>0.81545999999999996</v>
          </cell>
          <cell r="I2040">
            <v>49.305250000000001</v>
          </cell>
        </row>
        <row r="2041">
          <cell r="A2041" t="str">
            <v>9030</v>
          </cell>
          <cell r="B2041" t="str">
            <v>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v>
          </cell>
          <cell r="G2041">
            <v>4.5327500000000001</v>
          </cell>
          <cell r="I2041">
            <v>177.16109</v>
          </cell>
        </row>
        <row r="2042">
          <cell r="B2042" t="str">
            <v>АРМЕHИЯ</v>
          </cell>
          <cell r="G2042">
            <v>0.06</v>
          </cell>
          <cell r="I2042">
            <v>1.51014</v>
          </cell>
        </row>
        <row r="2043">
          <cell r="B2043" t="str">
            <v>БЕЛАРУСЬ</v>
          </cell>
          <cell r="G2043">
            <v>0.02</v>
          </cell>
          <cell r="I2043">
            <v>7.3807999999999998</v>
          </cell>
        </row>
        <row r="2044">
          <cell r="B2044" t="str">
            <v>РОССИЯ</v>
          </cell>
          <cell r="G2044">
            <v>4.45275</v>
          </cell>
          <cell r="I2044">
            <v>168.27015</v>
          </cell>
        </row>
        <row r="2045">
          <cell r="A2045" t="str">
            <v>9031</v>
          </cell>
          <cell r="B2045" t="str">
            <v>Измерительные или контрольные приборы, устройства и машины, в другом месте данной группы не поименованные или не включенные; проекторы профильные</v>
          </cell>
          <cell r="D2045">
            <v>2.5149999999999999E-2</v>
          </cell>
          <cell r="F2045">
            <v>1.6289</v>
          </cell>
          <cell r="G2045">
            <v>5.9817999999999998</v>
          </cell>
          <cell r="I2045">
            <v>148.04707999999999</v>
          </cell>
        </row>
        <row r="2046">
          <cell r="B2046" t="str">
            <v>РОССИЯ</v>
          </cell>
          <cell r="D2046">
            <v>2.5149999999999999E-2</v>
          </cell>
          <cell r="F2046">
            <v>1.6289</v>
          </cell>
          <cell r="G2046">
            <v>5.9817999999999998</v>
          </cell>
          <cell r="I2046">
            <v>148.04707999999999</v>
          </cell>
        </row>
        <row r="2047">
          <cell r="A2047" t="str">
            <v>9032</v>
          </cell>
          <cell r="B2047" t="str">
            <v>Приборы и устройства для автоматического регулирования или управления</v>
          </cell>
          <cell r="G2047">
            <v>10.961930000000001</v>
          </cell>
          <cell r="I2047">
            <v>219.68620999999999</v>
          </cell>
        </row>
        <row r="2048">
          <cell r="B2048" t="str">
            <v>БЕЛАРУСЬ</v>
          </cell>
          <cell r="G2048">
            <v>1.206E-2</v>
          </cell>
          <cell r="I2048">
            <v>1.67533</v>
          </cell>
        </row>
        <row r="2049">
          <cell r="B2049" t="str">
            <v>РОССИЯ</v>
          </cell>
          <cell r="G2049">
            <v>10.949870000000001</v>
          </cell>
          <cell r="I2049">
            <v>218.01087999999999</v>
          </cell>
        </row>
        <row r="2050">
          <cell r="A2050" t="str">
            <v>9033</v>
          </cell>
          <cell r="B2050" t="str">
            <v>Части и принадлежности (в другом месте данной группы не поименованные илине включенные) к машинам, приборам, инструментам или аппаратуре группы 90</v>
          </cell>
          <cell r="G2050">
            <v>2.6275400000000002</v>
          </cell>
          <cell r="I2050">
            <v>22.548960000000001</v>
          </cell>
        </row>
        <row r="2051">
          <cell r="B2051" t="str">
            <v>БЕЛАРУСЬ</v>
          </cell>
          <cell r="G2051">
            <v>2.5000000000000001E-3</v>
          </cell>
          <cell r="I2051">
            <v>4.1119999999999997E-2</v>
          </cell>
        </row>
        <row r="2052">
          <cell r="B2052" t="str">
            <v>РОССИЯ</v>
          </cell>
          <cell r="G2052">
            <v>2.6250399999999998</v>
          </cell>
          <cell r="I2052">
            <v>22.507840000000002</v>
          </cell>
        </row>
        <row r="2053">
          <cell r="A2053" t="str">
            <v>9101</v>
          </cell>
          <cell r="B2053" t="str">
            <v>Часы наручные, карманные и прочие, предназначенные для ношения на себе или с собой, включая секундомеры, с корпусом, изготовленным из драгоценного металла или металла, плакированного драгоценным металлом</v>
          </cell>
          <cell r="C2053" t="str">
            <v>Штука</v>
          </cell>
          <cell r="G2053">
            <v>5.0000000000000002E-5</v>
          </cell>
          <cell r="H2053">
            <v>2</v>
          </cell>
          <cell r="I2053">
            <v>2.0836000000000001</v>
          </cell>
        </row>
        <row r="2054">
          <cell r="B2054" t="str">
            <v>РОССИЯ</v>
          </cell>
          <cell r="G2054">
            <v>5.0000000000000002E-5</v>
          </cell>
          <cell r="H2054">
            <v>2</v>
          </cell>
          <cell r="I2054">
            <v>2.0836000000000001</v>
          </cell>
        </row>
        <row r="2055">
          <cell r="A2055" t="str">
            <v>9102</v>
          </cell>
          <cell r="B2055" t="str">
            <v>Часы наручные, карманные и прочие, предназначенные для ношения на себе или с собой, включая секундомеры, кроме часов и секундомеров товарной позиции 9101</v>
          </cell>
          <cell r="C2055" t="str">
            <v>Штука</v>
          </cell>
          <cell r="G2055">
            <v>7.5500000000000003E-3</v>
          </cell>
          <cell r="H2055">
            <v>107</v>
          </cell>
          <cell r="I2055">
            <v>4.3353000000000002</v>
          </cell>
        </row>
        <row r="2056">
          <cell r="B2056" t="str">
            <v>РОССИЯ</v>
          </cell>
          <cell r="G2056">
            <v>7.5500000000000003E-3</v>
          </cell>
          <cell r="H2056">
            <v>107</v>
          </cell>
          <cell r="I2056">
            <v>4.3353000000000002</v>
          </cell>
        </row>
        <row r="2057">
          <cell r="A2057" t="str">
            <v>9105</v>
          </cell>
          <cell r="B2057" t="str">
            <v>Часы, не предназначенные для ношения на себе или с собой, прочие</v>
          </cell>
          <cell r="C2057" t="str">
            <v>Штука</v>
          </cell>
          <cell r="G2057">
            <v>0.14673</v>
          </cell>
          <cell r="H2057">
            <v>168</v>
          </cell>
          <cell r="I2057">
            <v>3.2987299999999999</v>
          </cell>
        </row>
        <row r="2058">
          <cell r="B2058" t="str">
            <v>РОССИЯ</v>
          </cell>
          <cell r="G2058">
            <v>0.14673</v>
          </cell>
          <cell r="H2058">
            <v>168</v>
          </cell>
          <cell r="I2058">
            <v>3.2987299999999999</v>
          </cell>
        </row>
        <row r="2059">
          <cell r="A2059" t="str">
            <v>9106</v>
          </cell>
          <cell r="B2059" t="str">
            <v>Аппаратура для регистрации времени суток и аппаратура для измерения, регистрации или индикации каким-либо способом интервалов времени, с любым часовым механизмом или синхронным двигателем (например, регистраторы времени, устройства записи времени)</v>
          </cell>
          <cell r="C2059" t="str">
            <v>Штука</v>
          </cell>
          <cell r="G2059">
            <v>1.5520000000000001E-2</v>
          </cell>
          <cell r="H2059">
            <v>8</v>
          </cell>
          <cell r="I2059">
            <v>4.23576</v>
          </cell>
        </row>
        <row r="2060">
          <cell r="B2060" t="str">
            <v>БЕЛАРУСЬ</v>
          </cell>
          <cell r="G2060">
            <v>3.2000000000000003E-4</v>
          </cell>
          <cell r="H2060">
            <v>3</v>
          </cell>
          <cell r="I2060">
            <v>4.7600000000000003E-3</v>
          </cell>
        </row>
        <row r="2061">
          <cell r="B2061" t="str">
            <v>РОССИЯ</v>
          </cell>
          <cell r="G2061">
            <v>1.52E-2</v>
          </cell>
          <cell r="H2061">
            <v>5</v>
          </cell>
          <cell r="I2061">
            <v>4.2309999999999999</v>
          </cell>
        </row>
        <row r="2062">
          <cell r="A2062" t="str">
            <v>9107</v>
          </cell>
          <cell r="B2062" t="str">
            <v>Временные переключатели с часовым механизмом любого вида или с синхронным двигателем</v>
          </cell>
          <cell r="C2062" t="str">
            <v>Штука</v>
          </cell>
          <cell r="G2062">
            <v>8.2049999999999998E-2</v>
          </cell>
          <cell r="H2062">
            <v>681</v>
          </cell>
          <cell r="I2062">
            <v>3.6789100000000001</v>
          </cell>
        </row>
        <row r="2063">
          <cell r="B2063" t="str">
            <v>БЕЛАРУСЬ</v>
          </cell>
          <cell r="G2063">
            <v>1.1999999999999999E-3</v>
          </cell>
          <cell r="H2063">
            <v>3</v>
          </cell>
          <cell r="I2063">
            <v>7.0000000000000001E-3</v>
          </cell>
        </row>
        <row r="2064">
          <cell r="B2064" t="str">
            <v>РОССИЯ</v>
          </cell>
          <cell r="G2064">
            <v>8.0850000000000005E-2</v>
          </cell>
          <cell r="H2064">
            <v>678</v>
          </cell>
          <cell r="I2064">
            <v>3.67191</v>
          </cell>
        </row>
        <row r="2065">
          <cell r="A2065" t="str">
            <v>9202</v>
          </cell>
          <cell r="B2065" t="str">
            <v>Инструменты музыкальные струнные прочие (например, гитары, скрипки, арфы)</v>
          </cell>
          <cell r="C2065" t="str">
            <v>Штука</v>
          </cell>
          <cell r="G2065">
            <v>2.4479999999999998E-2</v>
          </cell>
          <cell r="H2065">
            <v>8</v>
          </cell>
          <cell r="I2065">
            <v>0.97399000000000002</v>
          </cell>
        </row>
        <row r="2066">
          <cell r="B2066" t="str">
            <v>РОССИЯ</v>
          </cell>
          <cell r="G2066">
            <v>2.4479999999999998E-2</v>
          </cell>
          <cell r="H2066">
            <v>8</v>
          </cell>
          <cell r="I2066">
            <v>0.97399000000000002</v>
          </cell>
        </row>
        <row r="2067">
          <cell r="A2067" t="str">
            <v>9205</v>
          </cell>
          <cell r="B2067" t="str">
            <v>Инструменты музыкальные духовые прочие (например, кларнеты, трубы, волынки)</v>
          </cell>
          <cell r="C2067" t="str">
            <v>Штука</v>
          </cell>
          <cell r="G2067">
            <v>1.0200000000000001E-2</v>
          </cell>
          <cell r="H2067">
            <v>3</v>
          </cell>
          <cell r="I2067">
            <v>0.69786000000000004</v>
          </cell>
        </row>
        <row r="2068">
          <cell r="B2068" t="str">
            <v>РОССИЯ</v>
          </cell>
          <cell r="G2068">
            <v>1.0200000000000001E-2</v>
          </cell>
          <cell r="H2068">
            <v>3</v>
          </cell>
          <cell r="I2068">
            <v>0.69786000000000004</v>
          </cell>
        </row>
        <row r="2069">
          <cell r="A2069" t="str">
            <v>9206</v>
          </cell>
          <cell r="B2069" t="str">
            <v>Инструменты музыкальные ударные (например, барабаны, ксилофоны, тарелки, кастаньеты, маракасы)</v>
          </cell>
          <cell r="C2069" t="str">
            <v>Штука</v>
          </cell>
          <cell r="G2069">
            <v>2.0000000000000001E-4</v>
          </cell>
          <cell r="H2069">
            <v>1</v>
          </cell>
          <cell r="I2069">
            <v>3.8400000000000001E-3</v>
          </cell>
        </row>
        <row r="2070">
          <cell r="B2070" t="str">
            <v>РОССИЯ</v>
          </cell>
          <cell r="G2070">
            <v>2.0000000000000001E-4</v>
          </cell>
          <cell r="H2070">
            <v>1</v>
          </cell>
          <cell r="I2070">
            <v>3.8400000000000001E-3</v>
          </cell>
        </row>
        <row r="2071">
          <cell r="A2071" t="str">
            <v>9207</v>
          </cell>
          <cell r="B2071" t="str">
            <v>Музыкальные инструменты, у которых звук производится или должен быть усилен электрическим способом (например, органы, гитары, аккордеоны)</v>
          </cell>
          <cell r="C2071" t="str">
            <v>Штука</v>
          </cell>
          <cell r="G2071">
            <v>1.5630000000000002E-2</v>
          </cell>
          <cell r="H2071">
            <v>68</v>
          </cell>
          <cell r="I2071">
            <v>0.58272999999999997</v>
          </cell>
        </row>
        <row r="2072">
          <cell r="B2072" t="str">
            <v>РОССИЯ</v>
          </cell>
          <cell r="G2072">
            <v>1.5630000000000002E-2</v>
          </cell>
          <cell r="H2072">
            <v>68</v>
          </cell>
          <cell r="I2072">
            <v>0.58272999999999997</v>
          </cell>
        </row>
        <row r="2073">
          <cell r="A2073" t="str">
            <v>9209</v>
          </cell>
          <cell r="B2073" t="str">
            <v>Части (например, механизмы для музыкальных шкатулок) и принадлежности музыкальных инструментов (например, карты, диски и валики для механических инструментов); метрономы, камертоны и трубы с фиксированной высотой звука всех видов</v>
          </cell>
          <cell r="G2073">
            <v>5.1290000000000002E-2</v>
          </cell>
          <cell r="I2073">
            <v>1.1690700000000001</v>
          </cell>
        </row>
        <row r="2074">
          <cell r="B2074" t="str">
            <v>РОССИЯ</v>
          </cell>
          <cell r="G2074">
            <v>5.1290000000000002E-2</v>
          </cell>
          <cell r="I2074">
            <v>1.1690700000000001</v>
          </cell>
        </row>
        <row r="2075">
          <cell r="A2075" t="str">
            <v>9401</v>
          </cell>
          <cell r="B2075" t="str">
            <v>Мебель для сидения (кроме указанной в товарной позиции 9402), трансформируемая или не трансформируемая в кровати, и ее части</v>
          </cell>
          <cell r="G2075">
            <v>674.97118999999998</v>
          </cell>
          <cell r="I2075">
            <v>1637.2692</v>
          </cell>
        </row>
        <row r="2076">
          <cell r="B2076" t="str">
            <v>БЕЛАРУСЬ</v>
          </cell>
          <cell r="G2076">
            <v>52.156739999999999</v>
          </cell>
          <cell r="I2076">
            <v>179.89127999999999</v>
          </cell>
        </row>
        <row r="2077">
          <cell r="B2077" t="str">
            <v>РОССИЯ</v>
          </cell>
          <cell r="G2077">
            <v>622.81444999999997</v>
          </cell>
          <cell r="I2077">
            <v>1457.3779199999999</v>
          </cell>
        </row>
        <row r="2078">
          <cell r="A2078" t="str">
            <v>9402</v>
          </cell>
          <cell r="B2078" t="str">
            <v>Мебель медицинская, хирургическая, стоматологическая или ветеринарная (например, операционные столы, столы для осмотра, больничные койки с механическими приспособлениями, стоматологические кресла); парикмахерские кресла и аналогичные кресла с приспособл</v>
          </cell>
          <cell r="G2078">
            <v>82.499700000000004</v>
          </cell>
          <cell r="I2078">
            <v>349.18047000000001</v>
          </cell>
        </row>
        <row r="2079">
          <cell r="B2079" t="str">
            <v>РОССИЯ</v>
          </cell>
          <cell r="G2079">
            <v>82.499700000000004</v>
          </cell>
          <cell r="I2079">
            <v>349.18047000000001</v>
          </cell>
        </row>
        <row r="2080">
          <cell r="A2080" t="str">
            <v>9403</v>
          </cell>
          <cell r="B2080" t="str">
            <v>Мебель прочая и ее части</v>
          </cell>
          <cell r="G2080">
            <v>1845.79639</v>
          </cell>
          <cell r="I2080">
            <v>3186.6897300000001</v>
          </cell>
        </row>
        <row r="2081">
          <cell r="B2081" t="str">
            <v>БЕЛАРУСЬ</v>
          </cell>
          <cell r="G2081">
            <v>12.797000000000001</v>
          </cell>
          <cell r="I2081">
            <v>24.067620000000002</v>
          </cell>
        </row>
        <row r="2082">
          <cell r="B2082" t="str">
            <v>РОССИЯ</v>
          </cell>
          <cell r="G2082">
            <v>1832.9993899999999</v>
          </cell>
          <cell r="I2082">
            <v>3162.6221099999998</v>
          </cell>
        </row>
        <row r="2083">
          <cell r="A2083" t="str">
            <v>9404</v>
          </cell>
          <cell r="B2083" t="str">
            <v>Основы матрацные; принадлежности постельные и аналогичные изделия меблировки (например, матрацы, стеганые одеяла, стеганые одеяла пуховые, диванные подушки, пуфы и подушки) с пружинами или набитые любыми материалами или состоящие из пористой резины или</v>
          </cell>
          <cell r="G2083">
            <v>200.28841</v>
          </cell>
          <cell r="I2083">
            <v>482.55736000000002</v>
          </cell>
        </row>
        <row r="2084">
          <cell r="B2084" t="str">
            <v>БЕЛАРУСЬ</v>
          </cell>
          <cell r="G2084">
            <v>0.23100000000000001</v>
          </cell>
          <cell r="I2084">
            <v>0.876</v>
          </cell>
        </row>
        <row r="2085">
          <cell r="B2085" t="str">
            <v>РОССИЯ</v>
          </cell>
          <cell r="G2085">
            <v>200.05741</v>
          </cell>
          <cell r="I2085">
            <v>481.68135999999998</v>
          </cell>
        </row>
        <row r="2086">
          <cell r="A2086" t="str">
            <v>9405</v>
          </cell>
          <cell r="B2086" t="str">
            <v>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v>
          </cell>
          <cell r="G2086">
            <v>206.35274999999999</v>
          </cell>
          <cell r="I2086">
            <v>1024.6477299999999</v>
          </cell>
        </row>
        <row r="2087">
          <cell r="B2087" t="str">
            <v>РОССИЯ</v>
          </cell>
          <cell r="G2087">
            <v>206.35274999999999</v>
          </cell>
          <cell r="I2087">
            <v>1024.6477299999999</v>
          </cell>
        </row>
        <row r="2088">
          <cell r="A2088" t="str">
            <v>9406</v>
          </cell>
          <cell r="B2088" t="str">
            <v>Конструкции строительные сборные</v>
          </cell>
          <cell r="G2088">
            <v>178.77699999999999</v>
          </cell>
          <cell r="I2088">
            <v>686.21410000000003</v>
          </cell>
        </row>
        <row r="2089">
          <cell r="B2089" t="str">
            <v>РОССИЯ</v>
          </cell>
          <cell r="G2089">
            <v>178.77699999999999</v>
          </cell>
          <cell r="I2089">
            <v>686.21410000000003</v>
          </cell>
        </row>
        <row r="2090">
          <cell r="A2090" t="str">
            <v>9503</v>
          </cell>
          <cell r="B2090" t="str">
            <v>Трехколесные велосипеды, самокаты, педальные автомобили и аналогичные игрушки на колесах; коляски для кукол; куклы; прочие игрушки; модели в уменьшенном размере ('в масштабе') и аналогичные модели</v>
          </cell>
          <cell r="G2090">
            <v>392.05712999999997</v>
          </cell>
          <cell r="I2090">
            <v>2446.7658099999999</v>
          </cell>
        </row>
        <row r="2091">
          <cell r="B2091" t="str">
            <v>БЕЛАРУСЬ</v>
          </cell>
          <cell r="G2091">
            <v>20.74288</v>
          </cell>
          <cell r="I2091">
            <v>158.95751000000001</v>
          </cell>
        </row>
        <row r="2092">
          <cell r="B2092" t="str">
            <v>РОССИЯ</v>
          </cell>
          <cell r="G2092">
            <v>371.31425000000002</v>
          </cell>
          <cell r="I2092">
            <v>2287.8083000000001</v>
          </cell>
        </row>
        <row r="2093">
          <cell r="A2093" t="str">
            <v>9504</v>
          </cell>
          <cell r="B2093" t="str">
            <v>Товары для развлечений, настольные или комнатные игры, включая столы для игры в пинбол, бильярд, специальные столы для игр в казино и автоматическое оборудование для кегельбана</v>
          </cell>
          <cell r="G2093">
            <v>30.855599999999999</v>
          </cell>
          <cell r="I2093">
            <v>127.48276</v>
          </cell>
        </row>
        <row r="2094">
          <cell r="B2094" t="str">
            <v>РОССИЯ</v>
          </cell>
          <cell r="G2094">
            <v>30.855599999999999</v>
          </cell>
          <cell r="I2094">
            <v>127.48276</v>
          </cell>
        </row>
        <row r="2095">
          <cell r="A2095" t="str">
            <v>9505</v>
          </cell>
          <cell r="B2095" t="str">
            <v>Изделия для праздников, карнавалов или прочие изделия для увеселения, включая предметы для показа фокусов и шуток</v>
          </cell>
          <cell r="G2095">
            <v>4.4752000000000001</v>
          </cell>
          <cell r="I2095">
            <v>50.00752</v>
          </cell>
        </row>
        <row r="2096">
          <cell r="B2096" t="str">
            <v>РОССИЯ</v>
          </cell>
          <cell r="G2096">
            <v>4.4752000000000001</v>
          </cell>
          <cell r="I2096">
            <v>50.00752</v>
          </cell>
        </row>
        <row r="2097">
          <cell r="A2097" t="str">
            <v>9506</v>
          </cell>
          <cell r="B2097"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v>
          </cell>
          <cell r="G2097">
            <v>59.016689999999997</v>
          </cell>
          <cell r="I2097">
            <v>376.30572000000001</v>
          </cell>
        </row>
        <row r="2098">
          <cell r="B2098" t="str">
            <v>РОССИЯ</v>
          </cell>
          <cell r="G2098">
            <v>59.016689999999997</v>
          </cell>
          <cell r="I2098">
            <v>376.30572000000001</v>
          </cell>
        </row>
        <row r="2099">
          <cell r="A2099" t="str">
            <v>9507</v>
          </cell>
          <cell r="B2099" t="str">
            <v>Удочки рыболовные, крючки рыболовные и прочие снасти для рыбной ловли с использованием лесы; сачки для рыб, сачки для бабочек и аналогичные сачки; приманки в виде муляжей птиц (кроме указанных в товарной позиции 9208 или 9705) и аналогичные принадлежнос</v>
          </cell>
          <cell r="G2099">
            <v>0.54076999999999997</v>
          </cell>
          <cell r="I2099">
            <v>14.841060000000001</v>
          </cell>
        </row>
        <row r="2100">
          <cell r="B2100" t="str">
            <v>РОССИЯ</v>
          </cell>
          <cell r="G2100">
            <v>0.54076999999999997</v>
          </cell>
          <cell r="I2100">
            <v>14.841060000000001</v>
          </cell>
        </row>
        <row r="2101">
          <cell r="A2101" t="str">
            <v>9508</v>
          </cell>
          <cell r="B2101" t="str">
            <v>Карусели, качели, тиры и прочие аттракционы; цирки передвижные и зверинцы передвижные; театры передвижные</v>
          </cell>
          <cell r="G2101">
            <v>7.22</v>
          </cell>
          <cell r="I2101">
            <v>60.7376</v>
          </cell>
        </row>
        <row r="2102">
          <cell r="B2102" t="str">
            <v>РОССИЯ</v>
          </cell>
          <cell r="G2102">
            <v>7.22</v>
          </cell>
          <cell r="I2102">
            <v>60.7376</v>
          </cell>
        </row>
        <row r="2103">
          <cell r="A2103" t="str">
            <v>9602</v>
          </cell>
          <cell r="B2103" t="str">
            <v>Обработанные материалы растительного или минерального происхождения для резьбы и изделия из них; изделия формованные или резные из воска, стеаринакаучука или модельных паст и прочие формован.изделия</v>
          </cell>
          <cell r="G2103">
            <v>9.3299999999999998E-3</v>
          </cell>
          <cell r="I2103">
            <v>0.21315000000000001</v>
          </cell>
        </row>
        <row r="2104">
          <cell r="B2104" t="str">
            <v>РОССИЯ</v>
          </cell>
          <cell r="G2104">
            <v>9.3299999999999998E-3</v>
          </cell>
          <cell r="I2104">
            <v>0.21315000000000001</v>
          </cell>
        </row>
        <row r="2105">
          <cell r="A2105" t="str">
            <v>9603</v>
          </cell>
          <cell r="B2105" t="str">
            <v>Метлы, щетки (включая щетки, являющиеся частями механизмов, приборов или транспортных средств), щетки ручные механические без двигателей для уборки полов, швабры и метелки из перьев для смахивания пыли; узлы и пучки, подготовленные для изготовления мете</v>
          </cell>
          <cell r="C2105" t="str">
            <v>Штука</v>
          </cell>
          <cell r="D2105">
            <v>7.4999999999999997E-2</v>
          </cell>
          <cell r="E2105">
            <v>1500</v>
          </cell>
          <cell r="F2105">
            <v>0.41282000000000002</v>
          </cell>
          <cell r="G2105">
            <v>28.10952</v>
          </cell>
          <cell r="H2105">
            <v>220244</v>
          </cell>
          <cell r="I2105">
            <v>169.08677</v>
          </cell>
        </row>
        <row r="2106">
          <cell r="B2106" t="str">
            <v>БЕЛАРУСЬ</v>
          </cell>
          <cell r="G2106">
            <v>3.1033400000000002</v>
          </cell>
          <cell r="H2106">
            <v>35519</v>
          </cell>
          <cell r="I2106">
            <v>15.240130000000001</v>
          </cell>
        </row>
        <row r="2107">
          <cell r="B2107" t="str">
            <v>РОССИЯ</v>
          </cell>
          <cell r="D2107">
            <v>7.4999999999999997E-2</v>
          </cell>
          <cell r="E2107">
            <v>1500</v>
          </cell>
          <cell r="F2107">
            <v>0.41282000000000002</v>
          </cell>
          <cell r="G2107">
            <v>25.006180000000001</v>
          </cell>
          <cell r="H2107">
            <v>184725</v>
          </cell>
          <cell r="I2107">
            <v>153.84664000000001</v>
          </cell>
        </row>
        <row r="2108">
          <cell r="A2108" t="str">
            <v>9604</v>
          </cell>
          <cell r="B2108" t="str">
            <v>Сита и решета ручные</v>
          </cell>
          <cell r="C2108" t="str">
            <v>Штука</v>
          </cell>
          <cell r="G2108">
            <v>0.78027000000000002</v>
          </cell>
          <cell r="H2108">
            <v>601</v>
          </cell>
          <cell r="I2108">
            <v>11.28363</v>
          </cell>
        </row>
        <row r="2109">
          <cell r="B2109" t="str">
            <v>БЕЛАРУСЬ</v>
          </cell>
          <cell r="G2109">
            <v>0.56459999999999999</v>
          </cell>
          <cell r="H2109">
            <v>55</v>
          </cell>
          <cell r="I2109">
            <v>3.6818599999999999</v>
          </cell>
        </row>
        <row r="2110">
          <cell r="B2110" t="str">
            <v>РОССИЯ</v>
          </cell>
          <cell r="G2110">
            <v>0.21567</v>
          </cell>
          <cell r="H2110">
            <v>546</v>
          </cell>
          <cell r="I2110">
            <v>7.6017700000000001</v>
          </cell>
        </row>
        <row r="2111">
          <cell r="A2111" t="str">
            <v>9605</v>
          </cell>
          <cell r="B2111" t="str">
            <v>Наборы дорожные, используемые для личной гигиены, шитья, чистки одежды или обуви</v>
          </cell>
          <cell r="C2111" t="str">
            <v>Штука</v>
          </cell>
          <cell r="G2111">
            <v>3.3140000000000003E-2</v>
          </cell>
          <cell r="H2111">
            <v>362</v>
          </cell>
          <cell r="I2111">
            <v>0.40711000000000003</v>
          </cell>
        </row>
        <row r="2112">
          <cell r="B2112" t="str">
            <v>РОССИЯ</v>
          </cell>
          <cell r="G2112">
            <v>3.3140000000000003E-2</v>
          </cell>
          <cell r="H2112">
            <v>362</v>
          </cell>
          <cell r="I2112">
            <v>0.40711000000000003</v>
          </cell>
        </row>
        <row r="2113">
          <cell r="A2113" t="str">
            <v>9606</v>
          </cell>
          <cell r="B2113" t="str">
            <v>Пуговицы, кнопки, застежки-защелки, формы для пуговиц и прочие части этих изделий; заготовки для пуговиц</v>
          </cell>
          <cell r="G2113">
            <v>0.41830000000000001</v>
          </cell>
          <cell r="I2113">
            <v>4.71685</v>
          </cell>
        </row>
        <row r="2114">
          <cell r="B2114" t="str">
            <v>КЫРГЫЗСТАH</v>
          </cell>
          <cell r="G2114">
            <v>0.1158</v>
          </cell>
          <cell r="I2114">
            <v>1.45936</v>
          </cell>
        </row>
        <row r="2115">
          <cell r="B2115" t="str">
            <v>РОССИЯ</v>
          </cell>
          <cell r="G2115">
            <v>0.30249999999999999</v>
          </cell>
          <cell r="I2115">
            <v>3.2574900000000002</v>
          </cell>
        </row>
        <row r="2116">
          <cell r="A2116" t="str">
            <v>9607</v>
          </cell>
          <cell r="B2116" t="str">
            <v>Застежки-молнии и их части</v>
          </cell>
          <cell r="G2116">
            <v>0.86682999999999999</v>
          </cell>
          <cell r="I2116">
            <v>8.2342600000000008</v>
          </cell>
        </row>
        <row r="2117">
          <cell r="B2117" t="str">
            <v>РОССИЯ</v>
          </cell>
          <cell r="G2117">
            <v>0.86682999999999999</v>
          </cell>
          <cell r="I2117">
            <v>8.2342600000000008</v>
          </cell>
        </row>
        <row r="2118">
          <cell r="A2118" t="str">
            <v>9608</v>
          </cell>
          <cell r="B2118" t="str">
            <v>Ручки шариковые; ручки и маркеры с наконечником из фетра и прочих пористых материалов; авторучки чернильные, стилографы и ручки прочие; перья копировальные; карандаши с выталкиваемым или скользящим стержнем; держатели для перьев, держатели для карандаше</v>
          </cell>
          <cell r="G2118">
            <v>5.9405400000000004</v>
          </cell>
          <cell r="I2118">
            <v>59.121299999999998</v>
          </cell>
        </row>
        <row r="2119">
          <cell r="B2119" t="str">
            <v>РОССИЯ</v>
          </cell>
          <cell r="G2119">
            <v>5.9405400000000004</v>
          </cell>
          <cell r="I2119">
            <v>59.121299999999998</v>
          </cell>
        </row>
        <row r="2120">
          <cell r="A2120" t="str">
            <v>9609</v>
          </cell>
          <cell r="B2120" t="str">
            <v>Карандаши простые (кроме указанных в товарной позиции 9608), карандаши цветные, грифели карандашей, пастели, карандаши угольные, мелки для письма или рисования и мелки для портных</v>
          </cell>
          <cell r="G2120">
            <v>5.9909100000000004</v>
          </cell>
          <cell r="I2120">
            <v>24.123989999999999</v>
          </cell>
        </row>
        <row r="2121">
          <cell r="B2121" t="str">
            <v>РОССИЯ</v>
          </cell>
          <cell r="G2121">
            <v>5.9909100000000004</v>
          </cell>
          <cell r="I2121">
            <v>24.123989999999999</v>
          </cell>
        </row>
        <row r="2122">
          <cell r="A2122" t="str">
            <v>9610</v>
          </cell>
          <cell r="B2122" t="str">
            <v>Доски грифельные для письма или рисования, в рамах или без рам</v>
          </cell>
          <cell r="G2122">
            <v>0.49740000000000001</v>
          </cell>
          <cell r="I2122">
            <v>1.9722200000000001</v>
          </cell>
        </row>
        <row r="2123">
          <cell r="B2123" t="str">
            <v>РОССИЯ</v>
          </cell>
          <cell r="G2123">
            <v>0.49740000000000001</v>
          </cell>
          <cell r="I2123">
            <v>1.9722200000000001</v>
          </cell>
        </row>
        <row r="2124">
          <cell r="A2124" t="str">
            <v>9611</v>
          </cell>
          <cell r="B2124" t="str">
            <v>Штемпели для датирования, опечатывания или нумераторы, и аналогичные приспособления (включая устройства для печатания или тиснения этикеток), предназначенные для ручной работы, компостеры ручные......</v>
          </cell>
          <cell r="G2124">
            <v>0.18651999999999999</v>
          </cell>
          <cell r="I2124">
            <v>3.7498800000000001</v>
          </cell>
        </row>
        <row r="2125">
          <cell r="B2125" t="str">
            <v>РОССИЯ</v>
          </cell>
          <cell r="G2125">
            <v>0.18651999999999999</v>
          </cell>
          <cell r="I2125">
            <v>3.7498800000000001</v>
          </cell>
        </row>
        <row r="2126">
          <cell r="A2126" t="str">
            <v>9612</v>
          </cell>
          <cell r="B2126" t="str">
            <v>Ленты для пишущих машинок или аналогичные ленты, пропитанные чернилами или обработанные иным способом, предназначенные для получения отпечатков, в катушках, кассетах или без них; подушки штемпельные, пропитанные или не пропитанные чернилами, в коробках</v>
          </cell>
          <cell r="C2126" t="str">
            <v>Штука</v>
          </cell>
          <cell r="G2126">
            <v>0.17707000000000001</v>
          </cell>
          <cell r="H2126">
            <v>1183</v>
          </cell>
          <cell r="I2126">
            <v>2.97</v>
          </cell>
        </row>
        <row r="2127">
          <cell r="B2127" t="str">
            <v>РОССИЯ</v>
          </cell>
          <cell r="G2127">
            <v>0.17707000000000001</v>
          </cell>
          <cell r="H2127">
            <v>1183</v>
          </cell>
          <cell r="I2127">
            <v>2.97</v>
          </cell>
        </row>
        <row r="2128">
          <cell r="A2128" t="str">
            <v>9613</v>
          </cell>
          <cell r="B2128" t="str">
            <v>Зажигалки сигаретные и прочие зажигалки, включая механические или электрические, и части к ним, кроме кремней и фитилей</v>
          </cell>
          <cell r="D2128">
            <v>2.3999999999999998E-3</v>
          </cell>
          <cell r="F2128">
            <v>3.6859999999999997E-2</v>
          </cell>
          <cell r="G2128">
            <v>3.3873000000000002</v>
          </cell>
          <cell r="I2128">
            <v>39.993070000000003</v>
          </cell>
        </row>
        <row r="2129">
          <cell r="B2129" t="str">
            <v>БЕЛАРУСЬ</v>
          </cell>
          <cell r="G2129">
            <v>3.2000000000000003E-4</v>
          </cell>
          <cell r="I2129">
            <v>2.1000000000000001E-2</v>
          </cell>
        </row>
        <row r="2130">
          <cell r="B2130" t="str">
            <v>РОССИЯ</v>
          </cell>
          <cell r="D2130">
            <v>2.3999999999999998E-3</v>
          </cell>
          <cell r="F2130">
            <v>3.6859999999999997E-2</v>
          </cell>
          <cell r="G2130">
            <v>3.3869799999999999</v>
          </cell>
          <cell r="I2130">
            <v>39.972070000000002</v>
          </cell>
        </row>
        <row r="2131">
          <cell r="A2131" t="str">
            <v>9614</v>
          </cell>
          <cell r="B2131" t="str">
            <v>Трубки курительные (включая чашеобразные части), мундштуки для сигар или сигарет, и их части</v>
          </cell>
          <cell r="C2131" t="str">
            <v>Штука</v>
          </cell>
          <cell r="G2131">
            <v>1.49E-2</v>
          </cell>
          <cell r="H2131">
            <v>3253</v>
          </cell>
          <cell r="I2131">
            <v>0.16100999999999999</v>
          </cell>
        </row>
        <row r="2132">
          <cell r="B2132" t="str">
            <v>РОССИЯ</v>
          </cell>
          <cell r="G2132">
            <v>1.49E-2</v>
          </cell>
          <cell r="H2132">
            <v>3253</v>
          </cell>
          <cell r="I2132">
            <v>0.16100999999999999</v>
          </cell>
        </row>
        <row r="2133">
          <cell r="A2133" t="str">
            <v>9615</v>
          </cell>
          <cell r="B2133" t="str">
            <v>Расчески, гребни для волос и аналогичные предметы; шпильки для волос, зажимы для завивки, бигуди и аналогичные предметы, кроме указанных в товарной позиции 8516, и их части</v>
          </cell>
          <cell r="G2133">
            <v>0.33395999999999998</v>
          </cell>
          <cell r="I2133">
            <v>5.40787</v>
          </cell>
        </row>
        <row r="2134">
          <cell r="B2134" t="str">
            <v>РОССИЯ</v>
          </cell>
          <cell r="G2134">
            <v>0.33395999999999998</v>
          </cell>
          <cell r="I2134">
            <v>5.40787</v>
          </cell>
        </row>
        <row r="2135">
          <cell r="A2135" t="str">
            <v>9616</v>
          </cell>
          <cell r="B2135" t="str">
            <v>Распылители ароматических веществ и аналогичные распылители для гигиенических целей, их насадки и головки; пуховки и подушечки для нанесения косметических или туалетных средств</v>
          </cell>
          <cell r="G2135">
            <v>3.6220000000000002E-2</v>
          </cell>
          <cell r="I2135">
            <v>0.52022000000000002</v>
          </cell>
        </row>
        <row r="2136">
          <cell r="B2136" t="str">
            <v>РОССИЯ</v>
          </cell>
          <cell r="G2136">
            <v>3.6220000000000002E-2</v>
          </cell>
          <cell r="I2136">
            <v>0.52022000000000002</v>
          </cell>
        </row>
        <row r="2137">
          <cell r="A2137" t="str">
            <v>9617</v>
          </cell>
          <cell r="B2137" t="str">
            <v>Термосы и вакуумные сосуды прочие в собранном виде; их части, кроме стеклянных колб</v>
          </cell>
          <cell r="G2137">
            <v>1.31115</v>
          </cell>
          <cell r="I2137">
            <v>13.48714</v>
          </cell>
        </row>
        <row r="2138">
          <cell r="B2138" t="str">
            <v>РОССИЯ</v>
          </cell>
          <cell r="G2138">
            <v>1.31115</v>
          </cell>
          <cell r="I2138">
            <v>13.48714</v>
          </cell>
        </row>
        <row r="2139">
          <cell r="A2139" t="str">
            <v>9618</v>
          </cell>
          <cell r="B2139" t="str">
            <v>Манекены для портных и прочие манекены; манекены-автоматы и движущиеся предметы для оформления витрин, прочие</v>
          </cell>
          <cell r="G2139">
            <v>1.4999999999999999E-2</v>
          </cell>
          <cell r="I2139">
            <v>0.187</v>
          </cell>
        </row>
        <row r="2140">
          <cell r="B2140" t="str">
            <v>РОССИЯ</v>
          </cell>
          <cell r="G2140">
            <v>1.4999999999999999E-2</v>
          </cell>
          <cell r="I2140">
            <v>0.187</v>
          </cell>
        </row>
        <row r="2141">
          <cell r="A2141" t="str">
            <v>9619</v>
          </cell>
          <cell r="B2141" t="str">
            <v>Женские гигиенические прокладки и тампоны, детские пеленки и подгузники и аналогичные изделия, из любого материала</v>
          </cell>
          <cell r="D2141">
            <v>0.14249999999999999</v>
          </cell>
          <cell r="F2141">
            <v>0.59609000000000001</v>
          </cell>
          <cell r="G2141">
            <v>100.47955</v>
          </cell>
          <cell r="I2141">
            <v>559.3057</v>
          </cell>
        </row>
        <row r="2142">
          <cell r="B2142" t="str">
            <v>БЕЛАРУСЬ</v>
          </cell>
          <cell r="G2142">
            <v>0.23161000000000001</v>
          </cell>
          <cell r="I2142">
            <v>1.1695</v>
          </cell>
        </row>
        <row r="2143">
          <cell r="B2143" t="str">
            <v>РОССИЯ</v>
          </cell>
          <cell r="D2143">
            <v>0.14249999999999999</v>
          </cell>
          <cell r="F2143">
            <v>0.59609000000000001</v>
          </cell>
          <cell r="G2143">
            <v>100.24794</v>
          </cell>
          <cell r="I2143">
            <v>558.13620000000003</v>
          </cell>
        </row>
        <row r="2144">
          <cell r="A2144" t="str">
            <v>9620</v>
          </cell>
          <cell r="B2144" t="str">
            <v>Моноопоры, двуноги, треноги и аналогичные изделия</v>
          </cell>
          <cell r="G2144">
            <v>7.0000000000000001E-3</v>
          </cell>
          <cell r="I2144">
            <v>0.14199999999999999</v>
          </cell>
        </row>
        <row r="2145">
          <cell r="B2145" t="str">
            <v>РОССИЯ</v>
          </cell>
          <cell r="G2145">
            <v>7.0000000000000001E-3</v>
          </cell>
          <cell r="I2145">
            <v>0.14199999999999999</v>
          </cell>
        </row>
        <row r="2146">
          <cell r="A2146" t="str">
            <v>9999</v>
          </cell>
          <cell r="B2146" t="str">
            <v>Прочие товары</v>
          </cell>
          <cell r="G2146">
            <v>2E-3</v>
          </cell>
          <cell r="I2146">
            <v>1.16476</v>
          </cell>
        </row>
        <row r="2147">
          <cell r="B2147" t="str">
            <v>РОССИЯ</v>
          </cell>
          <cell r="G2147">
            <v>2E-3</v>
          </cell>
          <cell r="I2147">
            <v>1.16476</v>
          </cell>
        </row>
      </sheetData>
      <sheetData sheetId="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8"/>
  <sheetViews>
    <sheetView tabSelected="1" topLeftCell="Z1" zoomScaleNormal="100" workbookViewId="0">
      <pane xSplit="28230" topLeftCell="AW1"/>
      <selection activeCell="BC1" sqref="BC1"/>
      <selection pane="topRight" activeCell="AW1" sqref="AW1"/>
    </sheetView>
  </sheetViews>
  <sheetFormatPr defaultRowHeight="11.25" x14ac:dyDescent="0.2"/>
  <cols>
    <col min="1" max="1" width="10.42578125" style="1" customWidth="1"/>
    <col min="2" max="2" width="27.7109375" style="1" customWidth="1"/>
    <col min="3" max="3" width="6.85546875" style="1" customWidth="1"/>
    <col min="4" max="4" width="8.7109375" style="1" customWidth="1"/>
    <col min="5" max="5" width="6.85546875" style="1" customWidth="1"/>
    <col min="6" max="6" width="8.7109375" style="1" customWidth="1"/>
    <col min="7" max="7" width="6.85546875" style="1" customWidth="1"/>
    <col min="8" max="8" width="8.7109375" style="1" customWidth="1"/>
    <col min="9" max="9" width="6.85546875" style="1" customWidth="1"/>
    <col min="10" max="10" width="8.7109375" style="1" customWidth="1"/>
    <col min="11" max="11" width="5.7109375" style="1" customWidth="1"/>
    <col min="12" max="12" width="8.7109375" style="1" customWidth="1"/>
    <col min="13" max="13" width="6.85546875" style="1" customWidth="1"/>
    <col min="14" max="14" width="8.7109375" style="1" customWidth="1"/>
    <col min="15" max="15" width="6.85546875" style="1" customWidth="1"/>
    <col min="16" max="16" width="8.7109375" style="1" customWidth="1"/>
    <col min="17" max="17" width="6.85546875" style="1" customWidth="1"/>
    <col min="18" max="18" width="8.7109375" style="1" customWidth="1"/>
    <col min="19" max="19" width="6.85546875" style="1" customWidth="1"/>
    <col min="20" max="20" width="8.7109375" style="1" customWidth="1"/>
    <col min="21" max="21" width="6.85546875" style="1" customWidth="1"/>
    <col min="22" max="22" width="8.7109375" style="1" customWidth="1"/>
    <col min="23" max="23" width="6.85546875" style="1" customWidth="1"/>
    <col min="24" max="24" width="8.7109375" style="1" customWidth="1"/>
    <col min="25" max="25" width="6.85546875" style="1" customWidth="1"/>
    <col min="26" max="26" width="8.7109375" style="1" customWidth="1"/>
    <col min="27" max="27" width="6.85546875" style="1" customWidth="1"/>
    <col min="28" max="28" width="8.7109375" style="1" customWidth="1"/>
    <col min="29" max="29" width="6.85546875" style="1" customWidth="1"/>
    <col min="30" max="30" width="8.7109375" style="1" customWidth="1"/>
    <col min="31" max="31" width="6.85546875" style="1" customWidth="1"/>
    <col min="32" max="32" width="8.7109375" style="1" customWidth="1"/>
    <col min="33" max="33" width="6.85546875" style="1" customWidth="1"/>
    <col min="34" max="34" width="8.7109375" style="1" customWidth="1"/>
    <col min="35" max="35" width="8.85546875" style="1" customWidth="1"/>
    <col min="36" max="36" width="8.7109375" style="1" customWidth="1"/>
    <col min="37" max="37" width="6.85546875" style="1" customWidth="1"/>
    <col min="38" max="46" width="8.7109375" style="1" customWidth="1"/>
    <col min="47" max="47" width="5.7109375" style="1" bestFit="1" customWidth="1"/>
    <col min="48" max="48" width="8.7109375" style="1" bestFit="1" customWidth="1"/>
    <col min="49" max="49" width="6.85546875" style="1" bestFit="1" customWidth="1"/>
    <col min="50" max="50" width="8.7109375" style="1" bestFit="1" customWidth="1"/>
    <col min="51" max="16384" width="9.140625" style="1"/>
  </cols>
  <sheetData>
    <row r="1" spans="1:54" s="24" customFormat="1" ht="32.25" customHeight="1" x14ac:dyDescent="0.25">
      <c r="A1" s="41" t="s">
        <v>67</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2"/>
      <c r="AZ1" s="42"/>
      <c r="BA1" s="42"/>
      <c r="BB1" s="42"/>
    </row>
    <row r="2" spans="1:54" s="24" customFormat="1" ht="28.5" customHeight="1" x14ac:dyDescent="0.25">
      <c r="A2" s="41" t="s">
        <v>68</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2"/>
      <c r="AZ2" s="42"/>
      <c r="BA2" s="42"/>
      <c r="BB2" s="42"/>
    </row>
    <row r="3" spans="1:54" ht="12.75" x14ac:dyDescent="0.2">
      <c r="A3" s="4"/>
      <c r="B3" s="3"/>
      <c r="C3" s="3"/>
      <c r="D3" s="3"/>
      <c r="E3" s="3"/>
      <c r="F3" s="3"/>
      <c r="G3" s="3"/>
      <c r="H3" s="3"/>
      <c r="I3" s="3"/>
      <c r="J3" s="3"/>
      <c r="K3" s="3"/>
      <c r="L3" s="3"/>
      <c r="M3" s="3"/>
      <c r="N3" s="3"/>
      <c r="O3" s="3"/>
      <c r="P3" s="3"/>
      <c r="Q3" s="3"/>
      <c r="R3" s="3"/>
      <c r="S3" s="3"/>
      <c r="T3" s="3"/>
      <c r="U3" s="3"/>
      <c r="V3" s="3"/>
    </row>
    <row r="4" spans="1:54" s="5" customFormat="1" ht="12.75" customHeight="1" x14ac:dyDescent="0.2">
      <c r="A4" s="31" t="s">
        <v>61</v>
      </c>
      <c r="B4" s="34" t="s">
        <v>62</v>
      </c>
      <c r="C4" s="29">
        <v>2015</v>
      </c>
      <c r="D4" s="29"/>
      <c r="E4" s="29"/>
      <c r="F4" s="29"/>
      <c r="G4" s="29">
        <v>2016</v>
      </c>
      <c r="H4" s="29"/>
      <c r="I4" s="29"/>
      <c r="J4" s="29"/>
      <c r="K4" s="29">
        <v>2017</v>
      </c>
      <c r="L4" s="29"/>
      <c r="M4" s="29"/>
      <c r="N4" s="29"/>
      <c r="O4" s="29">
        <v>2018</v>
      </c>
      <c r="P4" s="29"/>
      <c r="Q4" s="29"/>
      <c r="R4" s="29"/>
      <c r="S4" s="29">
        <v>2019</v>
      </c>
      <c r="T4" s="29"/>
      <c r="U4" s="29"/>
      <c r="V4" s="29"/>
      <c r="W4" s="29">
        <v>2020</v>
      </c>
      <c r="X4" s="29"/>
      <c r="Y4" s="29"/>
      <c r="Z4" s="30"/>
      <c r="AA4" s="40">
        <v>2021</v>
      </c>
      <c r="AB4" s="40"/>
      <c r="AC4" s="40"/>
      <c r="AD4" s="40"/>
      <c r="AE4" s="35">
        <v>2022</v>
      </c>
      <c r="AF4" s="38"/>
      <c r="AG4" s="38"/>
      <c r="AH4" s="39"/>
      <c r="AI4" s="35">
        <v>2023</v>
      </c>
      <c r="AJ4" s="38"/>
      <c r="AK4" s="38"/>
      <c r="AL4" s="38"/>
      <c r="AM4" s="35">
        <v>2024</v>
      </c>
      <c r="AN4" s="38"/>
      <c r="AO4" s="38"/>
      <c r="AP4" s="38"/>
      <c r="AQ4" s="35" t="s">
        <v>69</v>
      </c>
      <c r="AR4" s="36"/>
      <c r="AS4" s="36"/>
      <c r="AT4" s="37"/>
      <c r="AU4" s="35" t="s">
        <v>70</v>
      </c>
      <c r="AV4" s="38"/>
      <c r="AW4" s="38"/>
      <c r="AX4" s="38"/>
      <c r="AY4" s="35" t="s">
        <v>71</v>
      </c>
      <c r="AZ4" s="38"/>
      <c r="BA4" s="43"/>
      <c r="BB4" s="43"/>
    </row>
    <row r="5" spans="1:54" s="6" customFormat="1" ht="12.75" x14ac:dyDescent="0.2">
      <c r="A5" s="32"/>
      <c r="B5" s="34"/>
      <c r="C5" s="29" t="s">
        <v>0</v>
      </c>
      <c r="D5" s="29"/>
      <c r="E5" s="29" t="s">
        <v>1</v>
      </c>
      <c r="F5" s="29"/>
      <c r="G5" s="29" t="s">
        <v>0</v>
      </c>
      <c r="H5" s="29"/>
      <c r="I5" s="29" t="s">
        <v>1</v>
      </c>
      <c r="J5" s="29"/>
      <c r="K5" s="29" t="s">
        <v>0</v>
      </c>
      <c r="L5" s="29"/>
      <c r="M5" s="29" t="s">
        <v>1</v>
      </c>
      <c r="N5" s="29"/>
      <c r="O5" s="29" t="s">
        <v>0</v>
      </c>
      <c r="P5" s="29"/>
      <c r="Q5" s="29" t="s">
        <v>1</v>
      </c>
      <c r="R5" s="29"/>
      <c r="S5" s="29" t="s">
        <v>0</v>
      </c>
      <c r="T5" s="29"/>
      <c r="U5" s="29" t="s">
        <v>1</v>
      </c>
      <c r="V5" s="29"/>
      <c r="W5" s="29" t="s">
        <v>0</v>
      </c>
      <c r="X5" s="29"/>
      <c r="Y5" s="29" t="s">
        <v>1</v>
      </c>
      <c r="Z5" s="30"/>
      <c r="AA5" s="29" t="s">
        <v>0</v>
      </c>
      <c r="AB5" s="29"/>
      <c r="AC5" s="29" t="s">
        <v>1</v>
      </c>
      <c r="AD5" s="29"/>
      <c r="AE5" s="29" t="s">
        <v>0</v>
      </c>
      <c r="AF5" s="29"/>
      <c r="AG5" s="29" t="s">
        <v>1</v>
      </c>
      <c r="AH5" s="29"/>
      <c r="AI5" s="29" t="s">
        <v>0</v>
      </c>
      <c r="AJ5" s="29"/>
      <c r="AK5" s="29" t="s">
        <v>1</v>
      </c>
      <c r="AL5" s="29"/>
      <c r="AM5" s="29" t="s">
        <v>0</v>
      </c>
      <c r="AN5" s="29"/>
      <c r="AO5" s="29" t="s">
        <v>1</v>
      </c>
      <c r="AP5" s="30"/>
      <c r="AQ5" s="29" t="s">
        <v>0</v>
      </c>
      <c r="AR5" s="29"/>
      <c r="AS5" s="29" t="s">
        <v>1</v>
      </c>
      <c r="AT5" s="30"/>
      <c r="AU5" s="29" t="s">
        <v>0</v>
      </c>
      <c r="AV5" s="29"/>
      <c r="AW5" s="29" t="s">
        <v>1</v>
      </c>
      <c r="AX5" s="30"/>
      <c r="AY5" s="29" t="s">
        <v>0</v>
      </c>
      <c r="AZ5" s="29"/>
      <c r="BA5" s="29" t="s">
        <v>1</v>
      </c>
      <c r="BB5" s="30"/>
    </row>
    <row r="6" spans="1:54" s="5" customFormat="1" ht="25.5" x14ac:dyDescent="0.2">
      <c r="A6" s="33"/>
      <c r="B6" s="34"/>
      <c r="C6" s="7" t="s">
        <v>66</v>
      </c>
      <c r="D6" s="7" t="s">
        <v>65</v>
      </c>
      <c r="E6" s="7" t="s">
        <v>66</v>
      </c>
      <c r="F6" s="7" t="s">
        <v>65</v>
      </c>
      <c r="G6" s="7" t="s">
        <v>66</v>
      </c>
      <c r="H6" s="7" t="s">
        <v>65</v>
      </c>
      <c r="I6" s="7" t="s">
        <v>66</v>
      </c>
      <c r="J6" s="7" t="s">
        <v>65</v>
      </c>
      <c r="K6" s="7" t="s">
        <v>66</v>
      </c>
      <c r="L6" s="7" t="s">
        <v>65</v>
      </c>
      <c r="M6" s="7" t="s">
        <v>66</v>
      </c>
      <c r="N6" s="7" t="s">
        <v>65</v>
      </c>
      <c r="O6" s="7" t="s">
        <v>66</v>
      </c>
      <c r="P6" s="7" t="s">
        <v>65</v>
      </c>
      <c r="Q6" s="7" t="s">
        <v>66</v>
      </c>
      <c r="R6" s="7" t="s">
        <v>65</v>
      </c>
      <c r="S6" s="7" t="s">
        <v>66</v>
      </c>
      <c r="T6" s="7" t="s">
        <v>65</v>
      </c>
      <c r="U6" s="7" t="s">
        <v>66</v>
      </c>
      <c r="V6" s="7" t="s">
        <v>65</v>
      </c>
      <c r="W6" s="7" t="s">
        <v>66</v>
      </c>
      <c r="X6" s="7" t="s">
        <v>65</v>
      </c>
      <c r="Y6" s="7" t="s">
        <v>66</v>
      </c>
      <c r="Z6" s="7" t="s">
        <v>65</v>
      </c>
      <c r="AA6" s="7" t="s">
        <v>66</v>
      </c>
      <c r="AB6" s="7" t="s">
        <v>65</v>
      </c>
      <c r="AC6" s="7" t="s">
        <v>66</v>
      </c>
      <c r="AD6" s="7" t="s">
        <v>65</v>
      </c>
      <c r="AE6" s="7" t="s">
        <v>66</v>
      </c>
      <c r="AF6" s="7" t="s">
        <v>65</v>
      </c>
      <c r="AG6" s="7" t="s">
        <v>66</v>
      </c>
      <c r="AH6" s="7" t="s">
        <v>65</v>
      </c>
      <c r="AI6" s="7" t="s">
        <v>66</v>
      </c>
      <c r="AJ6" s="7" t="s">
        <v>65</v>
      </c>
      <c r="AK6" s="7" t="s">
        <v>66</v>
      </c>
      <c r="AL6" s="7" t="s">
        <v>65</v>
      </c>
      <c r="AM6" s="7" t="s">
        <v>66</v>
      </c>
      <c r="AN6" s="7" t="s">
        <v>65</v>
      </c>
      <c r="AO6" s="7" t="s">
        <v>66</v>
      </c>
      <c r="AP6" s="26" t="s">
        <v>65</v>
      </c>
      <c r="AQ6" s="7" t="s">
        <v>66</v>
      </c>
      <c r="AR6" s="7" t="s">
        <v>65</v>
      </c>
      <c r="AS6" s="7" t="s">
        <v>66</v>
      </c>
      <c r="AT6" s="26" t="s">
        <v>65</v>
      </c>
      <c r="AU6" s="7" t="s">
        <v>66</v>
      </c>
      <c r="AV6" s="7" t="s">
        <v>65</v>
      </c>
      <c r="AW6" s="7" t="s">
        <v>66</v>
      </c>
      <c r="AX6" s="26" t="s">
        <v>65</v>
      </c>
      <c r="AY6" s="7" t="s">
        <v>66</v>
      </c>
      <c r="AZ6" s="7" t="s">
        <v>65</v>
      </c>
      <c r="BA6" s="7" t="s">
        <v>66</v>
      </c>
      <c r="BB6" s="26" t="s">
        <v>65</v>
      </c>
    </row>
    <row r="7" spans="1:54" s="2" customFormat="1" ht="12.75" x14ac:dyDescent="0.2">
      <c r="A7" s="8"/>
      <c r="B7" s="8" t="s">
        <v>64</v>
      </c>
      <c r="C7" s="9">
        <v>1169.2372</v>
      </c>
      <c r="D7" s="9">
        <v>1360.7848899999999</v>
      </c>
      <c r="E7" s="9">
        <v>1560.7579599999999</v>
      </c>
      <c r="F7" s="9">
        <v>4631.8691299999991</v>
      </c>
      <c r="G7" s="9">
        <v>1121.85952</v>
      </c>
      <c r="H7" s="9">
        <v>2107.1294399999997</v>
      </c>
      <c r="I7" s="9">
        <v>1210.5555900000002</v>
      </c>
      <c r="J7" s="9">
        <v>2829.0140999999999</v>
      </c>
      <c r="K7" s="9">
        <v>750.60802000000012</v>
      </c>
      <c r="L7" s="9">
        <v>1416.0977700000001</v>
      </c>
      <c r="M7" s="9">
        <v>2194.9440199999995</v>
      </c>
      <c r="N7" s="9">
        <v>5843.541360000002</v>
      </c>
      <c r="O7" s="9">
        <v>6539.0999499999998</v>
      </c>
      <c r="P7" s="9">
        <v>7339.8480899999995</v>
      </c>
      <c r="Q7" s="9">
        <v>2241.6393400000002</v>
      </c>
      <c r="R7" s="9">
        <v>6004.2076999999999</v>
      </c>
      <c r="S7" s="9">
        <v>8925.3471499999996</v>
      </c>
      <c r="T7" s="9">
        <v>7922.83061</v>
      </c>
      <c r="U7" s="9">
        <v>1811.92563</v>
      </c>
      <c r="V7" s="9">
        <v>5367.6445800000001</v>
      </c>
      <c r="W7" s="9">
        <v>2098.7597999999998</v>
      </c>
      <c r="X7" s="9">
        <v>1671.5159699999999</v>
      </c>
      <c r="Y7" s="9">
        <v>4353.88555</v>
      </c>
      <c r="Z7" s="9">
        <v>10137.735190000001</v>
      </c>
      <c r="AA7" s="10">
        <v>1300.3652199999999</v>
      </c>
      <c r="AB7" s="10">
        <v>1211.5408299999999</v>
      </c>
      <c r="AC7" s="10">
        <v>5657.3562000000011</v>
      </c>
      <c r="AD7" s="10">
        <v>13291.64308</v>
      </c>
      <c r="AE7" s="10">
        <v>2149.2165300000001</v>
      </c>
      <c r="AF7" s="10">
        <v>4076.6766900000002</v>
      </c>
      <c r="AG7" s="10">
        <v>3000.723050000001</v>
      </c>
      <c r="AH7" s="10">
        <v>7665.2614500000009</v>
      </c>
      <c r="AI7" s="25">
        <f>SUM(AI8:AI36)</f>
        <v>569.10237999999993</v>
      </c>
      <c r="AJ7" s="25">
        <f>SUM(AJ8:AJ36)</f>
        <v>1910.2851799999999</v>
      </c>
      <c r="AK7" s="25">
        <f>SUM(AK8:AK36)</f>
        <v>5930.6671800000013</v>
      </c>
      <c r="AL7" s="25">
        <f>SUM(AL8:AL36)</f>
        <v>12336.974529999998</v>
      </c>
      <c r="AM7" s="25">
        <f t="shared" ref="AM7:BB7" si="0">SUM(AM8:AM36)</f>
        <v>518.34500000000003</v>
      </c>
      <c r="AN7" s="25">
        <f t="shared" si="0"/>
        <v>1834.4226799999999</v>
      </c>
      <c r="AO7" s="25">
        <f t="shared" si="0"/>
        <v>5183.5718599999991</v>
      </c>
      <c r="AP7" s="25">
        <f t="shared" si="0"/>
        <v>13357.591949999996</v>
      </c>
      <c r="AQ7" s="25">
        <f t="shared" si="0"/>
        <v>1012.7393099999999</v>
      </c>
      <c r="AR7" s="25">
        <f t="shared" si="0"/>
        <v>2445.0990300000003</v>
      </c>
      <c r="AS7" s="25">
        <f t="shared" si="0"/>
        <v>5458.9908099999984</v>
      </c>
      <c r="AT7" s="25">
        <f t="shared" si="0"/>
        <v>17153.386969999996</v>
      </c>
      <c r="AU7" s="25">
        <f t="shared" si="0"/>
        <v>112.82499999999999</v>
      </c>
      <c r="AV7" s="25">
        <f t="shared" si="0"/>
        <v>332.60228000000001</v>
      </c>
      <c r="AW7" s="25">
        <f t="shared" si="0"/>
        <v>2801.2675899999999</v>
      </c>
      <c r="AX7" s="25">
        <f t="shared" si="0"/>
        <v>8981.287330000001</v>
      </c>
      <c r="AY7" s="25">
        <f t="shared" si="0"/>
        <v>293.39028999999999</v>
      </c>
      <c r="AZ7" s="25">
        <f t="shared" si="0"/>
        <v>737.89829000000009</v>
      </c>
      <c r="BA7" s="25">
        <f t="shared" si="0"/>
        <v>1427.6541200000004</v>
      </c>
      <c r="BB7" s="25">
        <f t="shared" si="0"/>
        <v>5040.8499800000018</v>
      </c>
    </row>
    <row r="8" spans="1:54" s="15" customFormat="1" ht="25.5" x14ac:dyDescent="0.2">
      <c r="A8" s="11" t="s">
        <v>2</v>
      </c>
      <c r="B8" s="22" t="s">
        <v>3</v>
      </c>
      <c r="C8" s="12">
        <v>0</v>
      </c>
      <c r="D8" s="12">
        <v>0</v>
      </c>
      <c r="E8" s="12">
        <v>1.345</v>
      </c>
      <c r="F8" s="12">
        <v>3.4157999999999999</v>
      </c>
      <c r="G8" s="12" t="s">
        <v>57</v>
      </c>
      <c r="H8" s="12" t="s">
        <v>57</v>
      </c>
      <c r="I8" s="12" t="s">
        <v>57</v>
      </c>
      <c r="J8" s="12" t="s">
        <v>57</v>
      </c>
      <c r="K8" s="12" t="s">
        <v>57</v>
      </c>
      <c r="L8" s="12" t="s">
        <v>57</v>
      </c>
      <c r="M8" s="12" t="s">
        <v>57</v>
      </c>
      <c r="N8" s="12" t="s">
        <v>57</v>
      </c>
      <c r="O8" s="12" t="s">
        <v>57</v>
      </c>
      <c r="P8" s="12" t="s">
        <v>57</v>
      </c>
      <c r="Q8" s="12" t="s">
        <v>57</v>
      </c>
      <c r="R8" s="12" t="s">
        <v>57</v>
      </c>
      <c r="S8" s="13">
        <v>0</v>
      </c>
      <c r="T8" s="13">
        <v>0</v>
      </c>
      <c r="U8" s="13">
        <v>4.7679999999999998</v>
      </c>
      <c r="V8" s="13">
        <v>6.5976100000000004</v>
      </c>
      <c r="W8" s="12">
        <v>0</v>
      </c>
      <c r="X8" s="12">
        <v>0</v>
      </c>
      <c r="Y8" s="12">
        <v>1.54</v>
      </c>
      <c r="Z8" s="12">
        <v>2.1659999999999999</v>
      </c>
      <c r="AA8" s="12">
        <v>0</v>
      </c>
      <c r="AB8" s="12">
        <v>0</v>
      </c>
      <c r="AC8" s="12">
        <v>11.468999999999999</v>
      </c>
      <c r="AD8" s="12">
        <v>8.8866599999999991</v>
      </c>
      <c r="AE8" s="14">
        <v>0</v>
      </c>
      <c r="AF8" s="14">
        <v>0</v>
      </c>
      <c r="AG8" s="14">
        <v>15.000999999999999</v>
      </c>
      <c r="AH8" s="14">
        <v>19.09938</v>
      </c>
      <c r="AI8" s="13">
        <v>0</v>
      </c>
      <c r="AJ8" s="13">
        <v>0</v>
      </c>
      <c r="AK8" s="13">
        <v>12.35</v>
      </c>
      <c r="AL8" s="13">
        <v>14.084020000000001</v>
      </c>
      <c r="AM8" s="13">
        <v>0</v>
      </c>
      <c r="AN8" s="13">
        <v>0</v>
      </c>
      <c r="AO8" s="13">
        <v>1.5</v>
      </c>
      <c r="AP8" s="13">
        <v>0.48199999999999998</v>
      </c>
      <c r="AQ8" s="13" t="s">
        <v>57</v>
      </c>
      <c r="AR8" s="13" t="s">
        <v>57</v>
      </c>
      <c r="AS8" s="13" t="s">
        <v>57</v>
      </c>
      <c r="AT8" s="13" t="s">
        <v>57</v>
      </c>
      <c r="AU8" s="13" t="s">
        <v>57</v>
      </c>
      <c r="AV8" s="13" t="s">
        <v>57</v>
      </c>
      <c r="AW8" s="13" t="s">
        <v>57</v>
      </c>
      <c r="AX8" s="13" t="s">
        <v>57</v>
      </c>
      <c r="AY8" s="13" t="s">
        <v>57</v>
      </c>
      <c r="AZ8" s="13" t="s">
        <v>57</v>
      </c>
      <c r="BA8" s="13" t="s">
        <v>57</v>
      </c>
      <c r="BB8" s="13" t="s">
        <v>57</v>
      </c>
    </row>
    <row r="9" spans="1:54" s="15" customFormat="1" ht="12.75" x14ac:dyDescent="0.2">
      <c r="A9" s="11" t="s">
        <v>4</v>
      </c>
      <c r="B9" s="22" t="s">
        <v>5</v>
      </c>
      <c r="C9" s="12">
        <v>34.883000000000003</v>
      </c>
      <c r="D9" s="12">
        <v>68.507390000000001</v>
      </c>
      <c r="E9" s="12">
        <v>312.24400000000003</v>
      </c>
      <c r="F9" s="12">
        <v>893.15806999999995</v>
      </c>
      <c r="G9" s="12">
        <v>72.233000000000004</v>
      </c>
      <c r="H9" s="12">
        <v>131.15</v>
      </c>
      <c r="I9" s="12">
        <v>22.138999999999999</v>
      </c>
      <c r="J9" s="12">
        <v>83.903999999999996</v>
      </c>
      <c r="K9" s="12">
        <f>VLOOKUP($A$8:$A$36,[1]Лист1!$A$15:$I$2147,4,0)</f>
        <v>11.56</v>
      </c>
      <c r="L9" s="12">
        <f>VLOOKUP($A$8:$A$36,[1]Лист1!$A$15:$I$2147,6,0)</f>
        <v>37.612400000000001</v>
      </c>
      <c r="M9" s="12">
        <f>VLOOKUP($A$8:$A$36,[1]Лист1!$A$15:$I$2147,7,0)</f>
        <v>2.8029999999999999</v>
      </c>
      <c r="N9" s="12">
        <f>VLOOKUP($A$8:$A$36,[1]Лист1!$A$15:$I$2147,9,0)</f>
        <v>12.84052</v>
      </c>
      <c r="O9" s="12">
        <v>864.93200000000002</v>
      </c>
      <c r="P9" s="12">
        <v>1647.0540000000001</v>
      </c>
      <c r="Q9" s="12">
        <v>30.547999999999998</v>
      </c>
      <c r="R9" s="12">
        <v>139.29599999999999</v>
      </c>
      <c r="S9" s="13">
        <v>480.67399999999998</v>
      </c>
      <c r="T9" s="13">
        <v>982.423</v>
      </c>
      <c r="U9" s="13">
        <v>30</v>
      </c>
      <c r="V9" s="13">
        <v>169.76499999999999</v>
      </c>
      <c r="W9" s="12">
        <v>0</v>
      </c>
      <c r="X9" s="12">
        <v>0</v>
      </c>
      <c r="Y9" s="12">
        <v>2.25</v>
      </c>
      <c r="Z9" s="12">
        <v>0.52700000000000002</v>
      </c>
      <c r="AA9" s="12">
        <v>0</v>
      </c>
      <c r="AB9" s="12">
        <v>0</v>
      </c>
      <c r="AC9" s="12">
        <v>118.92400000000001</v>
      </c>
      <c r="AD9" s="12">
        <v>590.10900000000004</v>
      </c>
      <c r="AE9" s="14" t="s">
        <v>57</v>
      </c>
      <c r="AF9" s="14" t="s">
        <v>57</v>
      </c>
      <c r="AG9" s="14" t="s">
        <v>57</v>
      </c>
      <c r="AH9" s="14" t="s">
        <v>57</v>
      </c>
      <c r="AI9" s="13">
        <v>0</v>
      </c>
      <c r="AJ9" s="13">
        <v>0</v>
      </c>
      <c r="AK9" s="13">
        <v>56.26</v>
      </c>
      <c r="AL9" s="13">
        <v>204.393</v>
      </c>
      <c r="AM9" s="13">
        <v>0</v>
      </c>
      <c r="AN9" s="13">
        <v>0</v>
      </c>
      <c r="AO9" s="13">
        <v>173.73</v>
      </c>
      <c r="AP9" s="13">
        <v>898.88699999999994</v>
      </c>
      <c r="AQ9" s="13">
        <v>0</v>
      </c>
      <c r="AR9" s="13">
        <v>0</v>
      </c>
      <c r="AS9" s="13">
        <v>139.09700000000001</v>
      </c>
      <c r="AT9" s="13">
        <v>913.86300000000006</v>
      </c>
      <c r="AU9" s="13">
        <v>0</v>
      </c>
      <c r="AV9" s="13">
        <v>0</v>
      </c>
      <c r="AW9" s="13">
        <v>139.09700000000001</v>
      </c>
      <c r="AX9" s="13">
        <v>913.86300000000006</v>
      </c>
      <c r="AY9" s="13" t="s">
        <v>57</v>
      </c>
      <c r="AZ9" s="13" t="s">
        <v>57</v>
      </c>
      <c r="BA9" s="13" t="s">
        <v>57</v>
      </c>
      <c r="BB9" s="13" t="s">
        <v>57</v>
      </c>
    </row>
    <row r="10" spans="1:54" s="15" customFormat="1" ht="12.75" x14ac:dyDescent="0.2">
      <c r="A10" s="11" t="s">
        <v>6</v>
      </c>
      <c r="B10" s="22" t="s">
        <v>7</v>
      </c>
      <c r="C10" s="12" t="s">
        <v>57</v>
      </c>
      <c r="D10" s="12" t="s">
        <v>57</v>
      </c>
      <c r="E10" s="12" t="s">
        <v>57</v>
      </c>
      <c r="F10" s="12" t="s">
        <v>57</v>
      </c>
      <c r="G10" s="12" t="s">
        <v>57</v>
      </c>
      <c r="H10" s="12" t="s">
        <v>57</v>
      </c>
      <c r="I10" s="12" t="s">
        <v>57</v>
      </c>
      <c r="J10" s="12" t="s">
        <v>57</v>
      </c>
      <c r="K10" s="12">
        <f>VLOOKUP($A$8:$A$36,[1]Лист1!$A$15:$I$2147,4,0)</f>
        <v>0</v>
      </c>
      <c r="L10" s="12">
        <f>VLOOKUP($A$8:$A$36,[1]Лист1!$A$15:$I$2147,6,0)</f>
        <v>0</v>
      </c>
      <c r="M10" s="12">
        <f>VLOOKUP($A$8:$A$36,[1]Лист1!$A$15:$I$2147,7,0)</f>
        <v>2.0950000000000002</v>
      </c>
      <c r="N10" s="12">
        <f>VLOOKUP($A$8:$A$36,[1]Лист1!$A$15:$I$2147,9,0)</f>
        <v>6.3470000000000004</v>
      </c>
      <c r="O10" s="12">
        <v>0</v>
      </c>
      <c r="P10" s="12">
        <v>0</v>
      </c>
      <c r="Q10" s="12">
        <v>0.9</v>
      </c>
      <c r="R10" s="12">
        <v>6.1120000000000001</v>
      </c>
      <c r="S10" s="13" t="s">
        <v>57</v>
      </c>
      <c r="T10" s="13" t="s">
        <v>57</v>
      </c>
      <c r="U10" s="13" t="s">
        <v>57</v>
      </c>
      <c r="V10" s="13" t="s">
        <v>57</v>
      </c>
      <c r="W10" s="12">
        <v>0</v>
      </c>
      <c r="X10" s="12">
        <v>0</v>
      </c>
      <c r="Y10" s="12">
        <v>34.155000000000001</v>
      </c>
      <c r="Z10" s="12">
        <v>150.12299999999999</v>
      </c>
      <c r="AA10" s="12" t="s">
        <v>57</v>
      </c>
      <c r="AB10" s="12" t="s">
        <v>57</v>
      </c>
      <c r="AC10" s="12" t="s">
        <v>57</v>
      </c>
      <c r="AD10" s="12" t="s">
        <v>57</v>
      </c>
      <c r="AE10" s="14" t="s">
        <v>57</v>
      </c>
      <c r="AF10" s="14" t="s">
        <v>57</v>
      </c>
      <c r="AG10" s="14" t="s">
        <v>57</v>
      </c>
      <c r="AH10" s="14" t="s">
        <v>57</v>
      </c>
      <c r="AI10" s="13">
        <v>50.35</v>
      </c>
      <c r="AJ10" s="13">
        <v>89.002189999999999</v>
      </c>
      <c r="AK10" s="13">
        <v>0</v>
      </c>
      <c r="AL10" s="13">
        <v>0</v>
      </c>
      <c r="AM10" s="13">
        <v>38.435000000000002</v>
      </c>
      <c r="AN10" s="13">
        <v>67.949830000000006</v>
      </c>
      <c r="AO10" s="13">
        <v>0</v>
      </c>
      <c r="AP10" s="13">
        <v>0</v>
      </c>
      <c r="AQ10" s="13" t="s">
        <v>57</v>
      </c>
      <c r="AR10" s="13" t="s">
        <v>57</v>
      </c>
      <c r="AS10" s="13" t="s">
        <v>57</v>
      </c>
      <c r="AT10" s="13" t="s">
        <v>57</v>
      </c>
      <c r="AU10" s="13" t="s">
        <v>57</v>
      </c>
      <c r="AV10" s="13" t="s">
        <v>57</v>
      </c>
      <c r="AW10" s="13" t="s">
        <v>57</v>
      </c>
      <c r="AX10" s="13" t="s">
        <v>57</v>
      </c>
      <c r="AY10" s="13" t="s">
        <v>57</v>
      </c>
      <c r="AZ10" s="13" t="s">
        <v>57</v>
      </c>
      <c r="BA10" s="13" t="s">
        <v>57</v>
      </c>
      <c r="BB10" s="13" t="s">
        <v>57</v>
      </c>
    </row>
    <row r="11" spans="1:54" s="15" customFormat="1" ht="12.75" x14ac:dyDescent="0.2">
      <c r="A11" s="11" t="s">
        <v>8</v>
      </c>
      <c r="B11" s="22" t="s">
        <v>9</v>
      </c>
      <c r="C11" s="12">
        <v>0.54</v>
      </c>
      <c r="D11" s="12">
        <v>1.946</v>
      </c>
      <c r="E11" s="12">
        <v>0</v>
      </c>
      <c r="F11" s="12">
        <v>0</v>
      </c>
      <c r="G11" s="12" t="s">
        <v>57</v>
      </c>
      <c r="H11" s="12" t="s">
        <v>57</v>
      </c>
      <c r="I11" s="12" t="s">
        <v>57</v>
      </c>
      <c r="J11" s="12" t="s">
        <v>57</v>
      </c>
      <c r="K11" s="12" t="s">
        <v>57</v>
      </c>
      <c r="L11" s="12" t="s">
        <v>57</v>
      </c>
      <c r="M11" s="12" t="s">
        <v>57</v>
      </c>
      <c r="N11" s="12" t="s">
        <v>57</v>
      </c>
      <c r="O11" s="12" t="s">
        <v>57</v>
      </c>
      <c r="P11" s="12" t="s">
        <v>57</v>
      </c>
      <c r="Q11" s="12" t="s">
        <v>57</v>
      </c>
      <c r="R11" s="12" t="s">
        <v>57</v>
      </c>
      <c r="S11" s="13" t="s">
        <v>57</v>
      </c>
      <c r="T11" s="13" t="s">
        <v>57</v>
      </c>
      <c r="U11" s="13" t="s">
        <v>57</v>
      </c>
      <c r="V11" s="13" t="s">
        <v>57</v>
      </c>
      <c r="W11" s="12" t="s">
        <v>57</v>
      </c>
      <c r="X11" s="12" t="s">
        <v>57</v>
      </c>
      <c r="Y11" s="12" t="s">
        <v>57</v>
      </c>
      <c r="Z11" s="12" t="s">
        <v>57</v>
      </c>
      <c r="AA11" s="12" t="s">
        <v>57</v>
      </c>
      <c r="AB11" s="12" t="s">
        <v>57</v>
      </c>
      <c r="AC11" s="12" t="s">
        <v>57</v>
      </c>
      <c r="AD11" s="12" t="s">
        <v>57</v>
      </c>
      <c r="AE11" s="14" t="s">
        <v>57</v>
      </c>
      <c r="AF11" s="14" t="s">
        <v>57</v>
      </c>
      <c r="AG11" s="14" t="s">
        <v>57</v>
      </c>
      <c r="AH11" s="14" t="s">
        <v>57</v>
      </c>
      <c r="AI11" s="13" t="s">
        <v>57</v>
      </c>
      <c r="AJ11" s="13" t="s">
        <v>57</v>
      </c>
      <c r="AK11" s="13" t="s">
        <v>57</v>
      </c>
      <c r="AL11" s="13" t="s">
        <v>57</v>
      </c>
      <c r="AM11" s="13" t="s">
        <v>57</v>
      </c>
      <c r="AN11" s="13" t="s">
        <v>57</v>
      </c>
      <c r="AO11" s="13" t="s">
        <v>57</v>
      </c>
      <c r="AP11" s="13" t="s">
        <v>57</v>
      </c>
      <c r="AQ11" s="13" t="s">
        <v>57</v>
      </c>
      <c r="AR11" s="13" t="s">
        <v>57</v>
      </c>
      <c r="AS11" s="13" t="s">
        <v>57</v>
      </c>
      <c r="AT11" s="13" t="s">
        <v>57</v>
      </c>
      <c r="AU11" s="13" t="s">
        <v>57</v>
      </c>
      <c r="AV11" s="13" t="s">
        <v>57</v>
      </c>
      <c r="AW11" s="13" t="s">
        <v>57</v>
      </c>
      <c r="AX11" s="13" t="s">
        <v>57</v>
      </c>
      <c r="AY11" s="13" t="s">
        <v>57</v>
      </c>
      <c r="AZ11" s="13" t="s">
        <v>57</v>
      </c>
      <c r="BA11" s="13" t="s">
        <v>57</v>
      </c>
      <c r="BB11" s="13" t="s">
        <v>57</v>
      </c>
    </row>
    <row r="12" spans="1:54" s="15" customFormat="1" ht="51" x14ac:dyDescent="0.2">
      <c r="A12" s="11" t="s">
        <v>10</v>
      </c>
      <c r="B12" s="22" t="s">
        <v>11</v>
      </c>
      <c r="C12" s="12">
        <v>0</v>
      </c>
      <c r="D12" s="12">
        <v>0</v>
      </c>
      <c r="E12" s="12">
        <v>40.369999999999997</v>
      </c>
      <c r="F12" s="12">
        <v>512.85533999999996</v>
      </c>
      <c r="G12" s="12">
        <v>0</v>
      </c>
      <c r="H12" s="12">
        <v>0</v>
      </c>
      <c r="I12" s="12">
        <v>39.093000000000004</v>
      </c>
      <c r="J12" s="12">
        <v>523.43307000000004</v>
      </c>
      <c r="K12" s="12">
        <f>VLOOKUP($A$8:$A$36,[1]Лист1!$A$15:$I$2147,4,0)</f>
        <v>0</v>
      </c>
      <c r="L12" s="12">
        <f>VLOOKUP($A$8:$A$36,[1]Лист1!$A$15:$I$2147,6,0)</f>
        <v>0</v>
      </c>
      <c r="M12" s="12">
        <f>VLOOKUP($A$8:$A$36,[1]Лист1!$A$15:$I$2147,7,0)</f>
        <v>29.691199999999998</v>
      </c>
      <c r="N12" s="12">
        <f>VLOOKUP($A$8:$A$36,[1]Лист1!$A$15:$I$2147,9,0)</f>
        <v>449.53140000000002</v>
      </c>
      <c r="O12" s="12">
        <v>0</v>
      </c>
      <c r="P12" s="12">
        <v>0</v>
      </c>
      <c r="Q12" s="12">
        <v>74.006100000000004</v>
      </c>
      <c r="R12" s="12">
        <v>850.88518999999997</v>
      </c>
      <c r="S12" s="13">
        <v>0</v>
      </c>
      <c r="T12" s="13">
        <v>0</v>
      </c>
      <c r="U12" s="13">
        <v>26.744900000000001</v>
      </c>
      <c r="V12" s="13">
        <v>401.81520999999998</v>
      </c>
      <c r="W12" s="12">
        <v>0</v>
      </c>
      <c r="X12" s="12">
        <v>0</v>
      </c>
      <c r="Y12" s="12">
        <v>100.1122</v>
      </c>
      <c r="Z12" s="12">
        <v>1077.7913900000001</v>
      </c>
      <c r="AA12" s="12">
        <v>0</v>
      </c>
      <c r="AB12" s="12">
        <v>0</v>
      </c>
      <c r="AC12" s="12">
        <v>166.44839999999999</v>
      </c>
      <c r="AD12" s="12">
        <v>2501.8259800000001</v>
      </c>
      <c r="AE12" s="14">
        <v>0</v>
      </c>
      <c r="AF12" s="14">
        <v>0</v>
      </c>
      <c r="AG12" s="14">
        <v>55.305</v>
      </c>
      <c r="AH12" s="14">
        <v>652.33370000000002</v>
      </c>
      <c r="AI12" s="13">
        <v>0</v>
      </c>
      <c r="AJ12" s="13">
        <v>0</v>
      </c>
      <c r="AK12" s="13">
        <v>47.165500000000002</v>
      </c>
      <c r="AL12" s="13">
        <v>403.29464000000002</v>
      </c>
      <c r="AM12" s="13">
        <v>0</v>
      </c>
      <c r="AN12" s="13">
        <v>0</v>
      </c>
      <c r="AO12" s="13">
        <v>44.45279</v>
      </c>
      <c r="AP12" s="13">
        <v>459.19461000000001</v>
      </c>
      <c r="AQ12" s="13">
        <v>0</v>
      </c>
      <c r="AR12" s="13">
        <v>0</v>
      </c>
      <c r="AS12" s="13">
        <v>68.485900000000001</v>
      </c>
      <c r="AT12" s="13">
        <v>567.73973000000001</v>
      </c>
      <c r="AU12" s="13">
        <v>0</v>
      </c>
      <c r="AV12" s="13">
        <v>0</v>
      </c>
      <c r="AW12" s="13">
        <v>39.517899999999997</v>
      </c>
      <c r="AX12" s="13">
        <v>297.65359000000001</v>
      </c>
      <c r="AY12" s="13">
        <v>0</v>
      </c>
      <c r="AZ12" s="13">
        <v>0</v>
      </c>
      <c r="BA12" s="13">
        <v>91.629000000000005</v>
      </c>
      <c r="BB12" s="13">
        <v>711.39269000000002</v>
      </c>
    </row>
    <row r="13" spans="1:54" s="15" customFormat="1" ht="12.75" x14ac:dyDescent="0.2">
      <c r="A13" s="11" t="s">
        <v>12</v>
      </c>
      <c r="B13" s="22" t="s">
        <v>13</v>
      </c>
      <c r="C13" s="12" t="s">
        <v>57</v>
      </c>
      <c r="D13" s="12" t="s">
        <v>57</v>
      </c>
      <c r="E13" s="12" t="s">
        <v>57</v>
      </c>
      <c r="F13" s="12" t="s">
        <v>57</v>
      </c>
      <c r="G13" s="12" t="s">
        <v>57</v>
      </c>
      <c r="H13" s="12" t="s">
        <v>57</v>
      </c>
      <c r="I13" s="12" t="s">
        <v>57</v>
      </c>
      <c r="J13" s="12" t="s">
        <v>57</v>
      </c>
      <c r="K13" s="12" t="s">
        <v>57</v>
      </c>
      <c r="L13" s="12" t="s">
        <v>57</v>
      </c>
      <c r="M13" s="12" t="s">
        <v>57</v>
      </c>
      <c r="N13" s="12" t="s">
        <v>57</v>
      </c>
      <c r="O13" s="12" t="s">
        <v>57</v>
      </c>
      <c r="P13" s="12" t="s">
        <v>57</v>
      </c>
      <c r="Q13" s="12" t="s">
        <v>57</v>
      </c>
      <c r="R13" s="12" t="s">
        <v>57</v>
      </c>
      <c r="S13" s="13" t="s">
        <v>57</v>
      </c>
      <c r="T13" s="13" t="s">
        <v>57</v>
      </c>
      <c r="U13" s="13" t="s">
        <v>57</v>
      </c>
      <c r="V13" s="13" t="s">
        <v>57</v>
      </c>
      <c r="W13" s="12" t="s">
        <v>57</v>
      </c>
      <c r="X13" s="12" t="s">
        <v>57</v>
      </c>
      <c r="Y13" s="12" t="s">
        <v>57</v>
      </c>
      <c r="Z13" s="12" t="s">
        <v>57</v>
      </c>
      <c r="AA13" s="12">
        <v>0</v>
      </c>
      <c r="AB13" s="12">
        <v>0</v>
      </c>
      <c r="AC13" s="12">
        <v>2.1</v>
      </c>
      <c r="AD13" s="12">
        <v>2.996</v>
      </c>
      <c r="AE13" s="14">
        <v>0</v>
      </c>
      <c r="AF13" s="14">
        <v>0</v>
      </c>
      <c r="AG13" s="14">
        <v>3.04</v>
      </c>
      <c r="AH13" s="14">
        <v>10.40826</v>
      </c>
      <c r="AI13" s="13" t="s">
        <v>57</v>
      </c>
      <c r="AJ13" s="13" t="s">
        <v>57</v>
      </c>
      <c r="AK13" s="13" t="s">
        <v>57</v>
      </c>
      <c r="AL13" s="13" t="s">
        <v>57</v>
      </c>
      <c r="AM13" s="13" t="s">
        <v>57</v>
      </c>
      <c r="AN13" s="13" t="s">
        <v>57</v>
      </c>
      <c r="AO13" s="13" t="s">
        <v>57</v>
      </c>
      <c r="AP13" s="13" t="s">
        <v>57</v>
      </c>
      <c r="AQ13" s="13" t="s">
        <v>57</v>
      </c>
      <c r="AR13" s="13" t="s">
        <v>57</v>
      </c>
      <c r="AS13" s="13" t="s">
        <v>57</v>
      </c>
      <c r="AT13" s="13" t="s">
        <v>57</v>
      </c>
      <c r="AU13" s="13" t="s">
        <v>57</v>
      </c>
      <c r="AV13" s="13" t="s">
        <v>57</v>
      </c>
      <c r="AW13" s="13" t="s">
        <v>57</v>
      </c>
      <c r="AX13" s="13" t="s">
        <v>57</v>
      </c>
      <c r="AY13" s="13" t="s">
        <v>57</v>
      </c>
      <c r="AZ13" s="13" t="s">
        <v>57</v>
      </c>
      <c r="BA13" s="13" t="s">
        <v>57</v>
      </c>
      <c r="BB13" s="13" t="s">
        <v>57</v>
      </c>
    </row>
    <row r="14" spans="1:54" s="15" customFormat="1" ht="25.5" x14ac:dyDescent="0.2">
      <c r="A14" s="11" t="s">
        <v>14</v>
      </c>
      <c r="B14" s="22" t="s">
        <v>15</v>
      </c>
      <c r="C14" s="12">
        <v>92.479200000000006</v>
      </c>
      <c r="D14" s="12">
        <v>263.07414</v>
      </c>
      <c r="E14" s="12">
        <v>0</v>
      </c>
      <c r="F14" s="12">
        <v>0</v>
      </c>
      <c r="G14" s="12">
        <v>404.28300000000002</v>
      </c>
      <c r="H14" s="12">
        <v>1215.9190799999999</v>
      </c>
      <c r="I14" s="12">
        <v>20</v>
      </c>
      <c r="J14" s="12">
        <v>64.005350000000007</v>
      </c>
      <c r="K14" s="12">
        <f>VLOOKUP($A$8:$A$36,[1]Лист1!$A$15:$I$2147,4,0)</f>
        <v>171.29920000000001</v>
      </c>
      <c r="L14" s="12">
        <f>VLOOKUP($A$8:$A$36,[1]Лист1!$A$15:$I$2147,6,0)</f>
        <v>590.96678999999995</v>
      </c>
      <c r="M14" s="12">
        <f>VLOOKUP($A$8:$A$36,[1]Лист1!$A$15:$I$2147,7,0)</f>
        <v>704.69560000000001</v>
      </c>
      <c r="N14" s="12">
        <f>VLOOKUP($A$8:$A$36,[1]Лист1!$A$15:$I$2147,9,0)</f>
        <v>1817.36365</v>
      </c>
      <c r="O14" s="12">
        <v>208.80587</v>
      </c>
      <c r="P14" s="12">
        <v>682.20417999999995</v>
      </c>
      <c r="Q14" s="12">
        <v>863.49171999999999</v>
      </c>
      <c r="R14" s="12">
        <v>2438.6095999999998</v>
      </c>
      <c r="S14" s="13">
        <v>108.99815</v>
      </c>
      <c r="T14" s="13">
        <v>389.625</v>
      </c>
      <c r="U14" s="13">
        <v>194.79402999999999</v>
      </c>
      <c r="V14" s="13">
        <v>541.92154000000005</v>
      </c>
      <c r="W14" s="12">
        <v>0</v>
      </c>
      <c r="X14" s="12">
        <v>0</v>
      </c>
      <c r="Y14" s="12">
        <v>271.38054</v>
      </c>
      <c r="Z14" s="12">
        <v>794.74635999999998</v>
      </c>
      <c r="AA14" s="12">
        <v>0.61982000000000004</v>
      </c>
      <c r="AB14" s="12">
        <v>11.03088</v>
      </c>
      <c r="AC14" s="12">
        <v>0</v>
      </c>
      <c r="AD14" s="12">
        <v>0</v>
      </c>
      <c r="AE14" s="14" t="s">
        <v>57</v>
      </c>
      <c r="AF14" s="14" t="s">
        <v>57</v>
      </c>
      <c r="AG14" s="14" t="s">
        <v>57</v>
      </c>
      <c r="AH14" s="14" t="s">
        <v>57</v>
      </c>
      <c r="AI14" s="13">
        <v>0</v>
      </c>
      <c r="AJ14" s="13">
        <v>0</v>
      </c>
      <c r="AK14" s="13">
        <v>220.999</v>
      </c>
      <c r="AL14" s="13">
        <v>848.98699999999997</v>
      </c>
      <c r="AM14" s="13">
        <v>0</v>
      </c>
      <c r="AN14" s="13">
        <v>0</v>
      </c>
      <c r="AO14" s="13">
        <v>192.23099999999999</v>
      </c>
      <c r="AP14" s="13">
        <v>689.95100000000002</v>
      </c>
      <c r="AQ14" s="13">
        <v>0</v>
      </c>
      <c r="AR14" s="13">
        <v>0</v>
      </c>
      <c r="AS14" s="13">
        <v>724.274</v>
      </c>
      <c r="AT14" s="13">
        <v>3150.17067</v>
      </c>
      <c r="AU14" s="13">
        <v>0</v>
      </c>
      <c r="AV14" s="13">
        <v>0</v>
      </c>
      <c r="AW14" s="13">
        <v>547.65769999999998</v>
      </c>
      <c r="AX14" s="13">
        <v>2318.1516700000002</v>
      </c>
      <c r="AY14" s="13">
        <v>0</v>
      </c>
      <c r="AZ14" s="13">
        <v>0</v>
      </c>
      <c r="BA14" s="13">
        <v>126.14700000000001</v>
      </c>
      <c r="BB14" s="13">
        <v>654.12</v>
      </c>
    </row>
    <row r="15" spans="1:54" s="15" customFormat="1" ht="25.5" x14ac:dyDescent="0.2">
      <c r="A15" s="11" t="s">
        <v>16</v>
      </c>
      <c r="B15" s="22" t="s">
        <v>17</v>
      </c>
      <c r="C15" s="12">
        <v>3.2029999999999998</v>
      </c>
      <c r="D15" s="12">
        <v>11.548999999999999</v>
      </c>
      <c r="E15" s="12">
        <v>667.54971999999998</v>
      </c>
      <c r="F15" s="12">
        <v>1761.73739</v>
      </c>
      <c r="G15" s="12">
        <v>7.8</v>
      </c>
      <c r="H15" s="12">
        <v>13.5815</v>
      </c>
      <c r="I15" s="12">
        <v>243.17500000000001</v>
      </c>
      <c r="J15" s="12">
        <v>559.75762999999995</v>
      </c>
      <c r="K15" s="12">
        <f>VLOOKUP($A$8:$A$36,[1]Лист1!$A$15:$I$2147,4,0)</f>
        <v>15</v>
      </c>
      <c r="L15" s="12">
        <f>VLOOKUP($A$8:$A$36,[1]Лист1!$A$15:$I$2147,6,0)</f>
        <v>20.928789999999999</v>
      </c>
      <c r="M15" s="12">
        <f>VLOOKUP($A$8:$A$36,[1]Лист1!$A$15:$I$2147,7,0)</f>
        <v>707.3451</v>
      </c>
      <c r="N15" s="12">
        <f>VLOOKUP($A$8:$A$36,[1]Лист1!$A$15:$I$2147,9,0)</f>
        <v>1833.09826</v>
      </c>
      <c r="O15" s="12">
        <v>31.658000000000001</v>
      </c>
      <c r="P15" s="12">
        <v>107.065</v>
      </c>
      <c r="Q15" s="12">
        <v>338.60167000000001</v>
      </c>
      <c r="R15" s="12">
        <v>796.03147000000001</v>
      </c>
      <c r="S15" s="13">
        <v>0.26300000000000001</v>
      </c>
      <c r="T15" s="13">
        <v>1.659</v>
      </c>
      <c r="U15" s="13">
        <v>770.22823000000005</v>
      </c>
      <c r="V15" s="13">
        <v>2155.6815799999999</v>
      </c>
      <c r="W15" s="12">
        <v>0</v>
      </c>
      <c r="X15" s="12">
        <v>0</v>
      </c>
      <c r="Y15" s="12">
        <v>844.28644999999995</v>
      </c>
      <c r="Z15" s="12">
        <v>2508.3672299999998</v>
      </c>
      <c r="AA15" s="12">
        <v>0</v>
      </c>
      <c r="AB15" s="12">
        <v>0</v>
      </c>
      <c r="AC15" s="12">
        <v>622.13625000000002</v>
      </c>
      <c r="AD15" s="12">
        <v>1942.7398000000001</v>
      </c>
      <c r="AE15" s="14">
        <v>0</v>
      </c>
      <c r="AF15" s="14">
        <v>0</v>
      </c>
      <c r="AG15" s="14">
        <v>163.84554</v>
      </c>
      <c r="AH15" s="14">
        <v>622.67954999999995</v>
      </c>
      <c r="AI15" s="13">
        <v>0</v>
      </c>
      <c r="AJ15" s="13">
        <v>0</v>
      </c>
      <c r="AK15" s="13">
        <v>282.26877999999999</v>
      </c>
      <c r="AL15" s="13">
        <v>1070.13249</v>
      </c>
      <c r="AM15" s="13">
        <v>0</v>
      </c>
      <c r="AN15" s="13">
        <v>0</v>
      </c>
      <c r="AO15" s="13">
        <v>313.16744</v>
      </c>
      <c r="AP15" s="13">
        <v>1222.3885399999999</v>
      </c>
      <c r="AQ15" s="13">
        <v>0</v>
      </c>
      <c r="AR15" s="13">
        <v>0</v>
      </c>
      <c r="AS15" s="13">
        <v>400.68313000000001</v>
      </c>
      <c r="AT15" s="13">
        <v>1805.07447</v>
      </c>
      <c r="AU15" s="13">
        <v>0</v>
      </c>
      <c r="AV15" s="13">
        <v>0</v>
      </c>
      <c r="AW15" s="13">
        <v>146.42350999999999</v>
      </c>
      <c r="AX15" s="13">
        <v>607.98418000000004</v>
      </c>
      <c r="AY15" s="13">
        <v>0</v>
      </c>
      <c r="AZ15" s="13">
        <v>0</v>
      </c>
      <c r="BA15" s="13">
        <v>204.79499999999999</v>
      </c>
      <c r="BB15" s="13">
        <v>772.29918999999995</v>
      </c>
    </row>
    <row r="16" spans="1:54" s="15" customFormat="1" ht="25.5" x14ac:dyDescent="0.2">
      <c r="A16" s="11" t="s">
        <v>18</v>
      </c>
      <c r="B16" s="22" t="s">
        <v>19</v>
      </c>
      <c r="C16" s="12">
        <v>35.997</v>
      </c>
      <c r="D16" s="12">
        <v>94.026600000000002</v>
      </c>
      <c r="E16" s="12">
        <v>6.3537600000000003</v>
      </c>
      <c r="F16" s="12">
        <v>23.515419999999999</v>
      </c>
      <c r="G16" s="12">
        <v>2.8007</v>
      </c>
      <c r="H16" s="12">
        <v>5.4145500000000002</v>
      </c>
      <c r="I16" s="12">
        <v>2.004</v>
      </c>
      <c r="J16" s="12">
        <v>6.202</v>
      </c>
      <c r="K16" s="12">
        <f>VLOOKUP($A$8:$A$36,[1]Лист1!$A$15:$I$2147,4,0)</f>
        <v>0.498</v>
      </c>
      <c r="L16" s="12">
        <f>VLOOKUP($A$8:$A$36,[1]Лист1!$A$15:$I$2147,6,0)</f>
        <v>1.0516000000000001</v>
      </c>
      <c r="M16" s="12">
        <f>VLOOKUP($A$8:$A$36,[1]Лист1!$A$15:$I$2147,7,0)</f>
        <v>3.9649999999999999</v>
      </c>
      <c r="N16" s="12">
        <f>VLOOKUP($A$8:$A$36,[1]Лист1!$A$15:$I$2147,9,0)</f>
        <v>10.572710000000001</v>
      </c>
      <c r="O16" s="12">
        <v>76.331000000000003</v>
      </c>
      <c r="P16" s="12">
        <v>163.715</v>
      </c>
      <c r="Q16" s="12">
        <v>34.822290000000002</v>
      </c>
      <c r="R16" s="12">
        <v>97.194839999999999</v>
      </c>
      <c r="S16" s="13">
        <v>19.29</v>
      </c>
      <c r="T16" s="13">
        <v>39.148000000000003</v>
      </c>
      <c r="U16" s="13">
        <v>108.13995</v>
      </c>
      <c r="V16" s="13">
        <v>303.07420000000002</v>
      </c>
      <c r="W16" s="12">
        <v>0</v>
      </c>
      <c r="X16" s="12">
        <v>0</v>
      </c>
      <c r="Y16" s="12">
        <v>976.04777000000001</v>
      </c>
      <c r="Z16" s="12">
        <v>2055.7490299999999</v>
      </c>
      <c r="AA16" s="12">
        <v>0</v>
      </c>
      <c r="AB16" s="12">
        <v>0</v>
      </c>
      <c r="AC16" s="12">
        <v>764.34546</v>
      </c>
      <c r="AD16" s="12">
        <v>1915.69416</v>
      </c>
      <c r="AE16" s="14">
        <v>0</v>
      </c>
      <c r="AF16" s="14">
        <v>0</v>
      </c>
      <c r="AG16" s="14">
        <v>1320.2924800000001</v>
      </c>
      <c r="AH16" s="14">
        <v>3012.2225899999999</v>
      </c>
      <c r="AI16" s="13">
        <v>40</v>
      </c>
      <c r="AJ16" s="13">
        <v>127.783</v>
      </c>
      <c r="AK16" s="13">
        <v>1263.1515400000001</v>
      </c>
      <c r="AL16" s="13">
        <v>2686.6619599999999</v>
      </c>
      <c r="AM16" s="13">
        <v>0</v>
      </c>
      <c r="AN16" s="13">
        <v>0</v>
      </c>
      <c r="AO16" s="13">
        <v>1469.42301</v>
      </c>
      <c r="AP16" s="13">
        <v>3016.5364300000001</v>
      </c>
      <c r="AQ16" s="13">
        <v>777.58930999999995</v>
      </c>
      <c r="AR16" s="13">
        <v>1797.0016000000001</v>
      </c>
      <c r="AS16" s="13">
        <v>1522.3704</v>
      </c>
      <c r="AT16" s="13">
        <v>3684.7866600000002</v>
      </c>
      <c r="AU16" s="13">
        <v>0</v>
      </c>
      <c r="AV16" s="13">
        <v>0</v>
      </c>
      <c r="AW16" s="13">
        <v>956.29148999999995</v>
      </c>
      <c r="AX16" s="13">
        <v>2159.1034399999999</v>
      </c>
      <c r="AY16" s="13">
        <v>260.29728999999998</v>
      </c>
      <c r="AZ16" s="13">
        <v>531.54529000000002</v>
      </c>
      <c r="BA16" s="13">
        <v>211.01128</v>
      </c>
      <c r="BB16" s="13">
        <v>435.90120999999999</v>
      </c>
    </row>
    <row r="17" spans="1:54" s="15" customFormat="1" ht="38.25" x14ac:dyDescent="0.2">
      <c r="A17" s="11" t="s">
        <v>20</v>
      </c>
      <c r="B17" s="22" t="s">
        <v>21</v>
      </c>
      <c r="C17" s="12">
        <v>0.7</v>
      </c>
      <c r="D17" s="12">
        <v>1.6544000000000001</v>
      </c>
      <c r="E17" s="12">
        <v>0</v>
      </c>
      <c r="F17" s="12">
        <v>0</v>
      </c>
      <c r="G17" s="12">
        <v>6.8689999999999998</v>
      </c>
      <c r="H17" s="12">
        <v>17.349979999999999</v>
      </c>
      <c r="I17" s="12">
        <v>0</v>
      </c>
      <c r="J17" s="12">
        <v>0</v>
      </c>
      <c r="K17" s="12">
        <f>VLOOKUP($A$8:$A$36,[1]Лист1!$A$15:$I$2147,4,0)</f>
        <v>41.291499999999999</v>
      </c>
      <c r="L17" s="12">
        <f>VLOOKUP($A$8:$A$36,[1]Лист1!$A$15:$I$2147,6,0)</f>
        <v>98.500739999999993</v>
      </c>
      <c r="M17" s="12">
        <f>VLOOKUP($A$8:$A$36,[1]Лист1!$A$15:$I$2147,7,0)</f>
        <v>0</v>
      </c>
      <c r="N17" s="12">
        <f>VLOOKUP($A$8:$A$36,[1]Лист1!$A$15:$I$2147,9,0)</f>
        <v>0</v>
      </c>
      <c r="O17" s="12">
        <v>4.2</v>
      </c>
      <c r="P17" s="12">
        <v>8.0176999999999996</v>
      </c>
      <c r="Q17" s="12">
        <v>0</v>
      </c>
      <c r="R17" s="12">
        <v>0</v>
      </c>
      <c r="S17" s="13" t="s">
        <v>57</v>
      </c>
      <c r="T17" s="13" t="s">
        <v>57</v>
      </c>
      <c r="U17" s="13" t="s">
        <v>57</v>
      </c>
      <c r="V17" s="13" t="s">
        <v>57</v>
      </c>
      <c r="W17" s="12">
        <v>7.2</v>
      </c>
      <c r="X17" s="12">
        <v>22.836310000000001</v>
      </c>
      <c r="Y17" s="12">
        <v>4.7609300000000001</v>
      </c>
      <c r="Z17" s="12">
        <v>18.349830000000001</v>
      </c>
      <c r="AA17" s="12" t="s">
        <v>57</v>
      </c>
      <c r="AB17" s="12" t="s">
        <v>57</v>
      </c>
      <c r="AC17" s="12" t="s">
        <v>57</v>
      </c>
      <c r="AD17" s="12" t="s">
        <v>57</v>
      </c>
      <c r="AE17" s="14" t="s">
        <v>57</v>
      </c>
      <c r="AF17" s="14" t="s">
        <v>57</v>
      </c>
      <c r="AG17" s="14" t="s">
        <v>57</v>
      </c>
      <c r="AH17" s="14" t="s">
        <v>57</v>
      </c>
      <c r="AI17" s="13">
        <v>0</v>
      </c>
      <c r="AJ17" s="13">
        <v>0</v>
      </c>
      <c r="AK17" s="13">
        <v>0.81499999999999995</v>
      </c>
      <c r="AL17" s="13">
        <v>6.2969999999999997</v>
      </c>
      <c r="AM17" s="13" t="s">
        <v>57</v>
      </c>
      <c r="AN17" s="13" t="s">
        <v>57</v>
      </c>
      <c r="AO17" s="13" t="s">
        <v>57</v>
      </c>
      <c r="AP17" s="13" t="s">
        <v>57</v>
      </c>
      <c r="AQ17" s="13" t="s">
        <v>57</v>
      </c>
      <c r="AR17" s="13" t="s">
        <v>57</v>
      </c>
      <c r="AS17" s="13" t="s">
        <v>57</v>
      </c>
      <c r="AT17" s="13" t="s">
        <v>57</v>
      </c>
      <c r="AU17" s="13" t="s">
        <v>57</v>
      </c>
      <c r="AV17" s="13" t="s">
        <v>57</v>
      </c>
      <c r="AW17" s="13" t="s">
        <v>57</v>
      </c>
      <c r="AX17" s="13" t="s">
        <v>57</v>
      </c>
      <c r="AY17" s="13" t="s">
        <v>57</v>
      </c>
      <c r="AZ17" s="13" t="s">
        <v>57</v>
      </c>
      <c r="BA17" s="13" t="s">
        <v>57</v>
      </c>
      <c r="BB17" s="13" t="s">
        <v>57</v>
      </c>
    </row>
    <row r="18" spans="1:54" s="15" customFormat="1" ht="38.25" x14ac:dyDescent="0.2">
      <c r="A18" s="11" t="s">
        <v>22</v>
      </c>
      <c r="B18" s="22" t="s">
        <v>23</v>
      </c>
      <c r="C18" s="12" t="s">
        <v>57</v>
      </c>
      <c r="D18" s="12" t="s">
        <v>57</v>
      </c>
      <c r="E18" s="12" t="s">
        <v>57</v>
      </c>
      <c r="F18" s="12" t="s">
        <v>57</v>
      </c>
      <c r="G18" s="12" t="s">
        <v>57</v>
      </c>
      <c r="H18" s="12" t="s">
        <v>57</v>
      </c>
      <c r="I18" s="12" t="s">
        <v>57</v>
      </c>
      <c r="J18" s="12" t="s">
        <v>57</v>
      </c>
      <c r="K18" s="12" t="s">
        <v>57</v>
      </c>
      <c r="L18" s="12" t="s">
        <v>57</v>
      </c>
      <c r="M18" s="12" t="s">
        <v>57</v>
      </c>
      <c r="N18" s="12" t="s">
        <v>57</v>
      </c>
      <c r="O18" s="12" t="s">
        <v>57</v>
      </c>
      <c r="P18" s="12" t="s">
        <v>57</v>
      </c>
      <c r="Q18" s="12" t="s">
        <v>57</v>
      </c>
      <c r="R18" s="12" t="s">
        <v>57</v>
      </c>
      <c r="S18" s="13" t="s">
        <v>57</v>
      </c>
      <c r="T18" s="13" t="s">
        <v>57</v>
      </c>
      <c r="U18" s="13" t="s">
        <v>57</v>
      </c>
      <c r="V18" s="13" t="s">
        <v>57</v>
      </c>
      <c r="W18" s="12" t="s">
        <v>57</v>
      </c>
      <c r="X18" s="12" t="s">
        <v>57</v>
      </c>
      <c r="Y18" s="12" t="s">
        <v>57</v>
      </c>
      <c r="Z18" s="12" t="s">
        <v>57</v>
      </c>
      <c r="AA18" s="12" t="s">
        <v>57</v>
      </c>
      <c r="AB18" s="12" t="s">
        <v>57</v>
      </c>
      <c r="AC18" s="12" t="s">
        <v>57</v>
      </c>
      <c r="AD18" s="12" t="s">
        <v>57</v>
      </c>
      <c r="AE18" s="14" t="s">
        <v>57</v>
      </c>
      <c r="AF18" s="14" t="s">
        <v>57</v>
      </c>
      <c r="AG18" s="14" t="s">
        <v>57</v>
      </c>
      <c r="AH18" s="14" t="s">
        <v>57</v>
      </c>
      <c r="AI18" s="13">
        <v>0</v>
      </c>
      <c r="AJ18" s="13">
        <v>0</v>
      </c>
      <c r="AK18" s="13">
        <v>0.35</v>
      </c>
      <c r="AL18" s="13">
        <v>1.446</v>
      </c>
      <c r="AM18" s="13" t="s">
        <v>57</v>
      </c>
      <c r="AN18" s="13" t="s">
        <v>57</v>
      </c>
      <c r="AO18" s="13" t="s">
        <v>57</v>
      </c>
      <c r="AP18" s="13" t="s">
        <v>57</v>
      </c>
      <c r="AQ18" s="13" t="s">
        <v>57</v>
      </c>
      <c r="AR18" s="13" t="s">
        <v>57</v>
      </c>
      <c r="AS18" s="13" t="s">
        <v>57</v>
      </c>
      <c r="AT18" s="13" t="s">
        <v>57</v>
      </c>
      <c r="AU18" s="13" t="s">
        <v>57</v>
      </c>
      <c r="AV18" s="13" t="s">
        <v>57</v>
      </c>
      <c r="AW18" s="13" t="s">
        <v>57</v>
      </c>
      <c r="AX18" s="13" t="s">
        <v>57</v>
      </c>
      <c r="AY18" s="13" t="s">
        <v>57</v>
      </c>
      <c r="AZ18" s="13" t="s">
        <v>57</v>
      </c>
      <c r="BA18" s="13" t="s">
        <v>57</v>
      </c>
      <c r="BB18" s="13" t="s">
        <v>57</v>
      </c>
    </row>
    <row r="19" spans="1:54" s="15" customFormat="1" ht="51" x14ac:dyDescent="0.2">
      <c r="A19" s="11" t="s">
        <v>24</v>
      </c>
      <c r="B19" s="22" t="s">
        <v>25</v>
      </c>
      <c r="C19" s="12">
        <v>0</v>
      </c>
      <c r="D19" s="12">
        <v>0</v>
      </c>
      <c r="E19" s="12">
        <v>0.35</v>
      </c>
      <c r="F19" s="12">
        <v>1.7589999999999999</v>
      </c>
      <c r="G19" s="12" t="s">
        <v>57</v>
      </c>
      <c r="H19" s="12" t="s">
        <v>57</v>
      </c>
      <c r="I19" s="12" t="s">
        <v>57</v>
      </c>
      <c r="J19" s="12" t="s">
        <v>57</v>
      </c>
      <c r="K19" s="12">
        <f>VLOOKUP($A$8:$A$36,[1]Лист1!$A$15:$I$2147,4,0)</f>
        <v>0</v>
      </c>
      <c r="L19" s="12">
        <f>VLOOKUP($A$8:$A$36,[1]Лист1!$A$15:$I$2147,6,0)</f>
        <v>0</v>
      </c>
      <c r="M19" s="12">
        <f>VLOOKUP($A$8:$A$36,[1]Лист1!$A$15:$I$2147,7,0)</f>
        <v>6.0000000000000001E-3</v>
      </c>
      <c r="N19" s="12">
        <f>VLOOKUP($A$8:$A$36,[1]Лист1!$A$15:$I$2147,9,0)</f>
        <v>5.9400000000000001E-2</v>
      </c>
      <c r="O19" s="12">
        <v>0</v>
      </c>
      <c r="P19" s="12">
        <v>0</v>
      </c>
      <c r="Q19" s="12">
        <v>2E-3</v>
      </c>
      <c r="R19" s="12">
        <v>2.3220000000000001E-2</v>
      </c>
      <c r="S19" s="13" t="s">
        <v>57</v>
      </c>
      <c r="T19" s="13" t="s">
        <v>57</v>
      </c>
      <c r="U19" s="13" t="s">
        <v>57</v>
      </c>
      <c r="V19" s="13" t="s">
        <v>57</v>
      </c>
      <c r="W19" s="12">
        <v>0</v>
      </c>
      <c r="X19" s="12">
        <v>0</v>
      </c>
      <c r="Y19" s="12">
        <v>3.5400000000000001E-2</v>
      </c>
      <c r="Z19" s="12">
        <v>6.6460000000000005E-2</v>
      </c>
      <c r="AA19" s="12">
        <v>0</v>
      </c>
      <c r="AB19" s="12">
        <v>0</v>
      </c>
      <c r="AC19" s="12">
        <v>1.23</v>
      </c>
      <c r="AD19" s="12">
        <v>0.83306999999999998</v>
      </c>
      <c r="AE19" s="14" t="s">
        <v>57</v>
      </c>
      <c r="AF19" s="14" t="s">
        <v>57</v>
      </c>
      <c r="AG19" s="14" t="s">
        <v>57</v>
      </c>
      <c r="AH19" s="14" t="s">
        <v>57</v>
      </c>
      <c r="AI19" s="13" t="s">
        <v>57</v>
      </c>
      <c r="AJ19" s="13" t="s">
        <v>57</v>
      </c>
      <c r="AK19" s="13" t="s">
        <v>57</v>
      </c>
      <c r="AL19" s="13" t="s">
        <v>57</v>
      </c>
      <c r="AM19" s="13" t="s">
        <v>57</v>
      </c>
      <c r="AN19" s="13" t="s">
        <v>57</v>
      </c>
      <c r="AO19" s="13" t="s">
        <v>57</v>
      </c>
      <c r="AP19" s="13" t="s">
        <v>57</v>
      </c>
      <c r="AQ19" s="13" t="s">
        <v>57</v>
      </c>
      <c r="AR19" s="13" t="s">
        <v>57</v>
      </c>
      <c r="AS19" s="13" t="s">
        <v>57</v>
      </c>
      <c r="AT19" s="13" t="s">
        <v>57</v>
      </c>
      <c r="AU19" s="13" t="s">
        <v>57</v>
      </c>
      <c r="AV19" s="13" t="s">
        <v>57</v>
      </c>
      <c r="AW19" s="13" t="s">
        <v>57</v>
      </c>
      <c r="AX19" s="13" t="s">
        <v>57</v>
      </c>
      <c r="AY19" s="13" t="s">
        <v>57</v>
      </c>
      <c r="AZ19" s="13" t="s">
        <v>57</v>
      </c>
      <c r="BA19" s="13" t="s">
        <v>57</v>
      </c>
      <c r="BB19" s="13" t="s">
        <v>57</v>
      </c>
    </row>
    <row r="20" spans="1:54" s="15" customFormat="1" ht="12.75" x14ac:dyDescent="0.2">
      <c r="A20" s="11" t="s">
        <v>26</v>
      </c>
      <c r="B20" s="22" t="s">
        <v>27</v>
      </c>
      <c r="C20" s="12">
        <v>0</v>
      </c>
      <c r="D20" s="12">
        <v>0</v>
      </c>
      <c r="E20" s="12">
        <v>0.36899999999999999</v>
      </c>
      <c r="F20" s="12">
        <v>23.87161</v>
      </c>
      <c r="G20" s="12">
        <v>0</v>
      </c>
      <c r="H20" s="12">
        <v>0</v>
      </c>
      <c r="I20" s="12">
        <v>1.66E-2</v>
      </c>
      <c r="J20" s="12">
        <v>1.6067199999999999</v>
      </c>
      <c r="K20" s="12">
        <f>VLOOKUP($A$8:$A$36,[1]Лист1!$A$15:$I$2147,4,0)</f>
        <v>0</v>
      </c>
      <c r="L20" s="12">
        <f>VLOOKUP($A$8:$A$36,[1]Лист1!$A$15:$I$2147,6,0)</f>
        <v>0</v>
      </c>
      <c r="M20" s="12">
        <f>VLOOKUP($A$8:$A$36,[1]Лист1!$A$15:$I$2147,7,0)</f>
        <v>1.4346000000000001</v>
      </c>
      <c r="N20" s="12">
        <f>VLOOKUP($A$8:$A$36,[1]Лист1!$A$15:$I$2147,9,0)</f>
        <v>8.5737900000000007</v>
      </c>
      <c r="O20" s="12">
        <v>5.0739999999999998</v>
      </c>
      <c r="P20" s="12">
        <v>15.157579999999999</v>
      </c>
      <c r="Q20" s="12">
        <v>4.1000000000000002E-2</v>
      </c>
      <c r="R20" s="12">
        <v>1.67988</v>
      </c>
      <c r="S20" s="13">
        <v>0</v>
      </c>
      <c r="T20" s="13">
        <v>0</v>
      </c>
      <c r="U20" s="13">
        <v>0.16719999999999999</v>
      </c>
      <c r="V20" s="13">
        <v>8.0480400000000003</v>
      </c>
      <c r="W20" s="12">
        <v>0</v>
      </c>
      <c r="X20" s="12">
        <v>0</v>
      </c>
      <c r="Y20" s="12">
        <v>1.30559</v>
      </c>
      <c r="Z20" s="12">
        <v>8.7457700000000003</v>
      </c>
      <c r="AA20" s="12">
        <v>0</v>
      </c>
      <c r="AB20" s="12">
        <v>0</v>
      </c>
      <c r="AC20" s="12">
        <v>0.22489999999999999</v>
      </c>
      <c r="AD20" s="12">
        <v>3.5828899999999999</v>
      </c>
      <c r="AE20" s="14">
        <v>0</v>
      </c>
      <c r="AF20" s="14">
        <v>0</v>
      </c>
      <c r="AG20" s="14">
        <v>13.082000000000001</v>
      </c>
      <c r="AH20" s="14">
        <v>23.664960000000001</v>
      </c>
      <c r="AI20" s="13">
        <v>0</v>
      </c>
      <c r="AJ20" s="13">
        <v>0</v>
      </c>
      <c r="AK20" s="13">
        <v>1.6875</v>
      </c>
      <c r="AL20" s="13">
        <v>14.992839999999999</v>
      </c>
      <c r="AM20" s="13">
        <v>0</v>
      </c>
      <c r="AN20" s="13">
        <v>0</v>
      </c>
      <c r="AO20" s="13">
        <v>6.2306999999999997</v>
      </c>
      <c r="AP20" s="13">
        <v>25.521529999999998</v>
      </c>
      <c r="AQ20" s="13">
        <v>0</v>
      </c>
      <c r="AR20" s="13">
        <v>0</v>
      </c>
      <c r="AS20" s="13">
        <v>4.9749999999999996</v>
      </c>
      <c r="AT20" s="13">
        <v>29.347650000000002</v>
      </c>
      <c r="AU20" s="13">
        <v>0</v>
      </c>
      <c r="AV20" s="13">
        <v>0</v>
      </c>
      <c r="AW20" s="13">
        <v>1.7250000000000001</v>
      </c>
      <c r="AX20" s="13">
        <v>19.805109999999999</v>
      </c>
      <c r="AY20" s="13">
        <v>0</v>
      </c>
      <c r="AZ20" s="13">
        <v>0</v>
      </c>
      <c r="BA20" s="13">
        <v>0.58750000000000002</v>
      </c>
      <c r="BB20" s="13">
        <v>18.684059999999999</v>
      </c>
    </row>
    <row r="21" spans="1:54" s="15" customFormat="1" ht="51" x14ac:dyDescent="0.2">
      <c r="A21" s="11" t="s">
        <v>28</v>
      </c>
      <c r="B21" s="22" t="s">
        <v>29</v>
      </c>
      <c r="C21" s="12">
        <v>0</v>
      </c>
      <c r="D21" s="12">
        <v>0</v>
      </c>
      <c r="E21" s="12">
        <v>19.726990000000001</v>
      </c>
      <c r="F21" s="12">
        <v>43.724600000000002</v>
      </c>
      <c r="G21" s="12">
        <v>0</v>
      </c>
      <c r="H21" s="12">
        <v>0</v>
      </c>
      <c r="I21" s="12">
        <v>13.273</v>
      </c>
      <c r="J21" s="12">
        <v>17.895779999999998</v>
      </c>
      <c r="K21" s="12">
        <f>VLOOKUP($A$8:$A$36,[1]Лист1!$A$15:$I$2147,4,0)</f>
        <v>0</v>
      </c>
      <c r="L21" s="12">
        <f>VLOOKUP($A$8:$A$36,[1]Лист1!$A$15:$I$2147,6,0)</f>
        <v>0</v>
      </c>
      <c r="M21" s="12">
        <f>VLOOKUP($A$8:$A$36,[1]Лист1!$A$15:$I$2147,7,0)</f>
        <v>2.476</v>
      </c>
      <c r="N21" s="12">
        <f>VLOOKUP($A$8:$A$36,[1]Лист1!$A$15:$I$2147,9,0)</f>
        <v>3.9429699999999999</v>
      </c>
      <c r="O21" s="12">
        <v>0</v>
      </c>
      <c r="P21" s="12">
        <v>0</v>
      </c>
      <c r="Q21" s="12">
        <v>0.54</v>
      </c>
      <c r="R21" s="12">
        <v>2.5022000000000002</v>
      </c>
      <c r="S21" s="13">
        <v>0</v>
      </c>
      <c r="T21" s="13">
        <v>0</v>
      </c>
      <c r="U21" s="13">
        <v>8.2604500000000005</v>
      </c>
      <c r="V21" s="13">
        <v>33.832880000000003</v>
      </c>
      <c r="W21" s="12">
        <v>0</v>
      </c>
      <c r="X21" s="12">
        <v>0</v>
      </c>
      <c r="Y21" s="12">
        <v>36.142949999999999</v>
      </c>
      <c r="Z21" s="12">
        <v>71.656450000000007</v>
      </c>
      <c r="AA21" s="12">
        <v>5.6</v>
      </c>
      <c r="AB21" s="12">
        <v>7.8129999999999997</v>
      </c>
      <c r="AC21" s="12">
        <v>11.760999999999999</v>
      </c>
      <c r="AD21" s="12">
        <v>19.75421</v>
      </c>
      <c r="AE21" s="14">
        <v>0</v>
      </c>
      <c r="AF21" s="14">
        <v>0</v>
      </c>
      <c r="AG21" s="14">
        <v>16.248999999999999</v>
      </c>
      <c r="AH21" s="14">
        <v>32.173549999999999</v>
      </c>
      <c r="AI21" s="13">
        <v>0</v>
      </c>
      <c r="AJ21" s="13">
        <v>0</v>
      </c>
      <c r="AK21" s="13">
        <v>54.35</v>
      </c>
      <c r="AL21" s="13">
        <v>64.777090000000001</v>
      </c>
      <c r="AM21" s="13">
        <v>0</v>
      </c>
      <c r="AN21" s="13">
        <v>0</v>
      </c>
      <c r="AO21" s="13">
        <v>41.57199</v>
      </c>
      <c r="AP21" s="13">
        <v>60.45026</v>
      </c>
      <c r="AQ21" s="13">
        <v>0</v>
      </c>
      <c r="AR21" s="13">
        <v>0</v>
      </c>
      <c r="AS21" s="13">
        <v>44.643999999999998</v>
      </c>
      <c r="AT21" s="13">
        <v>152.22596999999999</v>
      </c>
      <c r="AU21" s="13">
        <v>0</v>
      </c>
      <c r="AV21" s="13">
        <v>0</v>
      </c>
      <c r="AW21" s="13">
        <v>15.077999999999999</v>
      </c>
      <c r="AX21" s="13">
        <v>26.70787</v>
      </c>
      <c r="AY21" s="13">
        <v>0</v>
      </c>
      <c r="AZ21" s="13">
        <v>0</v>
      </c>
      <c r="BA21" s="13">
        <v>38.392000000000003</v>
      </c>
      <c r="BB21" s="13">
        <v>159.50743</v>
      </c>
    </row>
    <row r="22" spans="1:54" s="15" customFormat="1" ht="51" x14ac:dyDescent="0.2">
      <c r="A22" s="11" t="s">
        <v>30</v>
      </c>
      <c r="B22" s="22" t="s">
        <v>31</v>
      </c>
      <c r="C22" s="12">
        <v>2.0499999999999998</v>
      </c>
      <c r="D22" s="12">
        <v>4.4565099999999997</v>
      </c>
      <c r="E22" s="12">
        <v>374.07026999999999</v>
      </c>
      <c r="F22" s="12">
        <v>569.76826000000005</v>
      </c>
      <c r="G22" s="12">
        <v>0</v>
      </c>
      <c r="H22" s="12">
        <v>0</v>
      </c>
      <c r="I22" s="12">
        <v>434.26598000000001</v>
      </c>
      <c r="J22" s="12">
        <v>634.35064</v>
      </c>
      <c r="K22" s="12">
        <f>VLOOKUP($A$8:$A$36,[1]Лист1!$A$15:$I$2147,4,0)</f>
        <v>296.18052</v>
      </c>
      <c r="L22" s="12">
        <f>VLOOKUP($A$8:$A$36,[1]Лист1!$A$15:$I$2147,6,0)</f>
        <v>468.84573</v>
      </c>
      <c r="M22" s="12">
        <f>VLOOKUP($A$8:$A$36,[1]Лист1!$A$15:$I$2147,7,0)</f>
        <v>571.55972999999994</v>
      </c>
      <c r="N22" s="12">
        <f>VLOOKUP($A$8:$A$36,[1]Лист1!$A$15:$I$2147,9,0)</f>
        <v>804.49116000000004</v>
      </c>
      <c r="O22" s="12">
        <v>96.841999999999999</v>
      </c>
      <c r="P22" s="12">
        <v>133.15880999999999</v>
      </c>
      <c r="Q22" s="12">
        <v>787.02563999999995</v>
      </c>
      <c r="R22" s="12">
        <v>1130.9004500000001</v>
      </c>
      <c r="S22" s="13">
        <v>30.695</v>
      </c>
      <c r="T22" s="13">
        <v>43.277940000000001</v>
      </c>
      <c r="U22" s="13">
        <v>570.09861999999998</v>
      </c>
      <c r="V22" s="13">
        <v>1200.2839799999999</v>
      </c>
      <c r="W22" s="12">
        <v>24</v>
      </c>
      <c r="X22" s="12">
        <v>27.2</v>
      </c>
      <c r="Y22" s="12">
        <v>1470.7939899999999</v>
      </c>
      <c r="Z22" s="12">
        <v>2089.2748299999998</v>
      </c>
      <c r="AA22" s="12">
        <v>75.05</v>
      </c>
      <c r="AB22" s="12">
        <v>103.49</v>
      </c>
      <c r="AC22" s="12">
        <v>1429.9161899999999</v>
      </c>
      <c r="AD22" s="12">
        <v>2298.0162799999998</v>
      </c>
      <c r="AE22" s="14">
        <v>259.55412999999999</v>
      </c>
      <c r="AF22" s="14">
        <v>2211.2757700000002</v>
      </c>
      <c r="AG22" s="14">
        <v>1078.5152</v>
      </c>
      <c r="AH22" s="14">
        <v>2133.46441</v>
      </c>
      <c r="AI22" s="13">
        <v>196.85337999999999</v>
      </c>
      <c r="AJ22" s="13">
        <v>1420.9018799999999</v>
      </c>
      <c r="AK22" s="13">
        <v>2099.2201100000002</v>
      </c>
      <c r="AL22" s="13">
        <v>4012.5996399999999</v>
      </c>
      <c r="AM22" s="13">
        <v>194.5</v>
      </c>
      <c r="AN22" s="13">
        <v>301.49599999999998</v>
      </c>
      <c r="AO22" s="13">
        <v>2348.9235100000001</v>
      </c>
      <c r="AP22" s="13">
        <v>4784.3169500000004</v>
      </c>
      <c r="AQ22" s="13">
        <v>178.715</v>
      </c>
      <c r="AR22" s="13">
        <v>513.28</v>
      </c>
      <c r="AS22" s="13">
        <v>1693.48198</v>
      </c>
      <c r="AT22" s="13">
        <v>4491.2629200000001</v>
      </c>
      <c r="AU22" s="13">
        <v>71.989999999999995</v>
      </c>
      <c r="AV22" s="13">
        <v>206.929</v>
      </c>
      <c r="AW22" s="13">
        <v>683.18799999999999</v>
      </c>
      <c r="AX22" s="13">
        <v>1732.7234800000001</v>
      </c>
      <c r="AY22" s="13">
        <v>14.3</v>
      </c>
      <c r="AZ22" s="13">
        <v>6.0750000000000002</v>
      </c>
      <c r="BA22" s="13">
        <v>644.35344999999995</v>
      </c>
      <c r="BB22" s="13">
        <v>1789.76829</v>
      </c>
    </row>
    <row r="23" spans="1:54" s="15" customFormat="1" ht="140.25" x14ac:dyDescent="0.2">
      <c r="A23" s="11" t="s">
        <v>32</v>
      </c>
      <c r="B23" s="22" t="s">
        <v>33</v>
      </c>
      <c r="C23" s="12">
        <v>0</v>
      </c>
      <c r="D23" s="12">
        <v>0</v>
      </c>
      <c r="E23" s="12">
        <v>2.7645</v>
      </c>
      <c r="F23" s="12">
        <v>13.61464</v>
      </c>
      <c r="G23" s="12">
        <v>0</v>
      </c>
      <c r="H23" s="12">
        <v>0</v>
      </c>
      <c r="I23" s="12">
        <v>5.9787499999999998</v>
      </c>
      <c r="J23" s="12">
        <v>23.092479999999998</v>
      </c>
      <c r="K23" s="12">
        <f>VLOOKUP($A$8:$A$36,[1]Лист1!$A$15:$I$2147,4,0)</f>
        <v>0</v>
      </c>
      <c r="L23" s="12">
        <f>VLOOKUP($A$8:$A$36,[1]Лист1!$A$15:$I$2147,6,0)</f>
        <v>0</v>
      </c>
      <c r="M23" s="12">
        <f>VLOOKUP($A$8:$A$36,[1]Лист1!$A$15:$I$2147,7,0)</f>
        <v>9.6420999999999992</v>
      </c>
      <c r="N23" s="12">
        <f>VLOOKUP($A$8:$A$36,[1]Лист1!$A$15:$I$2147,9,0)</f>
        <v>48.764510000000001</v>
      </c>
      <c r="O23" s="12">
        <v>2.25</v>
      </c>
      <c r="P23" s="12">
        <v>1.7402</v>
      </c>
      <c r="Q23" s="12">
        <v>20.899000000000001</v>
      </c>
      <c r="R23" s="12">
        <v>68.697699999999998</v>
      </c>
      <c r="S23" s="13">
        <v>0</v>
      </c>
      <c r="T23" s="13">
        <v>0</v>
      </c>
      <c r="U23" s="13">
        <v>21.1081</v>
      </c>
      <c r="V23" s="13">
        <v>91.861999999999995</v>
      </c>
      <c r="W23" s="12">
        <v>0</v>
      </c>
      <c r="X23" s="12">
        <v>0</v>
      </c>
      <c r="Y23" s="12">
        <v>47.141719999999999</v>
      </c>
      <c r="Z23" s="12">
        <v>236.12119999999999</v>
      </c>
      <c r="AA23" s="12">
        <v>0.71499999999999997</v>
      </c>
      <c r="AB23" s="12">
        <v>2.1131000000000002</v>
      </c>
      <c r="AC23" s="12">
        <v>66.92165</v>
      </c>
      <c r="AD23" s="12">
        <v>409.08296999999999</v>
      </c>
      <c r="AE23" s="14">
        <v>2.6</v>
      </c>
      <c r="AF23" s="14">
        <v>12.512420000000001</v>
      </c>
      <c r="AG23" s="14">
        <v>55.671149999999997</v>
      </c>
      <c r="AH23" s="14">
        <v>391.66665</v>
      </c>
      <c r="AI23" s="13">
        <v>7.8710000000000004</v>
      </c>
      <c r="AJ23" s="13">
        <v>40.74635</v>
      </c>
      <c r="AK23" s="13">
        <v>104.92552000000001</v>
      </c>
      <c r="AL23" s="13">
        <v>585.38954999999999</v>
      </c>
      <c r="AM23" s="13">
        <v>168.08199999999999</v>
      </c>
      <c r="AN23" s="13">
        <v>1338.3087499999999</v>
      </c>
      <c r="AO23" s="13">
        <v>168.59620000000001</v>
      </c>
      <c r="AP23" s="13">
        <v>1006.75198</v>
      </c>
      <c r="AQ23" s="13">
        <v>20.085000000000001</v>
      </c>
      <c r="AR23" s="13">
        <v>117.74665</v>
      </c>
      <c r="AS23" s="13">
        <v>115.4234</v>
      </c>
      <c r="AT23" s="13">
        <v>784.27335000000005</v>
      </c>
      <c r="AU23" s="13">
        <v>19.484999999999999</v>
      </c>
      <c r="AV23" s="13">
        <v>115.23966</v>
      </c>
      <c r="AW23" s="13">
        <v>51.798000000000002</v>
      </c>
      <c r="AX23" s="13">
        <v>344.91165000000001</v>
      </c>
      <c r="AY23" s="13">
        <v>0</v>
      </c>
      <c r="AZ23" s="13">
        <v>0</v>
      </c>
      <c r="BA23" s="13">
        <v>33.787999999999997</v>
      </c>
      <c r="BB23" s="13">
        <v>239.46074999999999</v>
      </c>
    </row>
    <row r="24" spans="1:54" s="15" customFormat="1" ht="127.5" x14ac:dyDescent="0.2">
      <c r="A24" s="11" t="s">
        <v>34</v>
      </c>
      <c r="B24" s="22" t="s">
        <v>35</v>
      </c>
      <c r="C24" s="12">
        <v>0</v>
      </c>
      <c r="D24" s="12">
        <v>0</v>
      </c>
      <c r="E24" s="12">
        <v>8.0617999999999999</v>
      </c>
      <c r="F24" s="12">
        <v>54.168790000000001</v>
      </c>
      <c r="G24" s="12">
        <v>0</v>
      </c>
      <c r="H24" s="12">
        <v>0</v>
      </c>
      <c r="I24" s="12">
        <v>7.0966300000000002</v>
      </c>
      <c r="J24" s="12">
        <v>36.639569999999999</v>
      </c>
      <c r="K24" s="12">
        <f>VLOOKUP($A$8:$A$36,[1]Лист1!$A$15:$I$2147,4,0)</f>
        <v>0</v>
      </c>
      <c r="L24" s="12">
        <f>VLOOKUP($A$8:$A$36,[1]Лист1!$A$15:$I$2147,6,0)</f>
        <v>0</v>
      </c>
      <c r="M24" s="12">
        <f>VLOOKUP($A$8:$A$36,[1]Лист1!$A$15:$I$2147,7,0)</f>
        <v>9.2723499999999994</v>
      </c>
      <c r="N24" s="12">
        <f>VLOOKUP($A$8:$A$36,[1]Лист1!$A$15:$I$2147,9,0)</f>
        <v>45.0184</v>
      </c>
      <c r="O24" s="12">
        <v>0</v>
      </c>
      <c r="P24" s="12">
        <v>0</v>
      </c>
      <c r="Q24" s="12">
        <v>13.855420000000001</v>
      </c>
      <c r="R24" s="12">
        <v>59.47054</v>
      </c>
      <c r="S24" s="13">
        <v>0</v>
      </c>
      <c r="T24" s="13">
        <v>0</v>
      </c>
      <c r="U24" s="13">
        <v>12.34986</v>
      </c>
      <c r="V24" s="13">
        <v>54.1096</v>
      </c>
      <c r="W24" s="12">
        <v>0</v>
      </c>
      <c r="X24" s="12">
        <v>0</v>
      </c>
      <c r="Y24" s="12">
        <v>22.25695</v>
      </c>
      <c r="Z24" s="12">
        <v>81.305490000000006</v>
      </c>
      <c r="AA24" s="12">
        <v>0</v>
      </c>
      <c r="AB24" s="12">
        <v>0</v>
      </c>
      <c r="AC24" s="12">
        <v>39.434809999999999</v>
      </c>
      <c r="AD24" s="12">
        <v>142.39108999999999</v>
      </c>
      <c r="AE24" s="14">
        <v>0</v>
      </c>
      <c r="AF24" s="14">
        <v>0</v>
      </c>
      <c r="AG24" s="14">
        <v>32.499940000000002</v>
      </c>
      <c r="AH24" s="14">
        <v>141.17032</v>
      </c>
      <c r="AI24" s="13">
        <v>0</v>
      </c>
      <c r="AJ24" s="13">
        <v>0</v>
      </c>
      <c r="AK24" s="13">
        <v>37.111789999999999</v>
      </c>
      <c r="AL24" s="13">
        <v>149.20241999999999</v>
      </c>
      <c r="AM24" s="13">
        <v>0</v>
      </c>
      <c r="AN24" s="13">
        <v>0</v>
      </c>
      <c r="AO24" s="13">
        <v>52.919580000000003</v>
      </c>
      <c r="AP24" s="13">
        <v>224.93904000000001</v>
      </c>
      <c r="AQ24" s="13">
        <v>0</v>
      </c>
      <c r="AR24" s="13">
        <v>0</v>
      </c>
      <c r="AS24" s="13">
        <v>43.823599999999999</v>
      </c>
      <c r="AT24" s="13">
        <v>266.98455000000001</v>
      </c>
      <c r="AU24" s="13">
        <v>0</v>
      </c>
      <c r="AV24" s="13">
        <v>0</v>
      </c>
      <c r="AW24" s="13">
        <v>17.939679999999999</v>
      </c>
      <c r="AX24" s="13">
        <v>91.092500000000001</v>
      </c>
      <c r="AY24" s="13">
        <v>0</v>
      </c>
      <c r="AZ24" s="13">
        <v>0</v>
      </c>
      <c r="BA24" s="13">
        <v>15.79668</v>
      </c>
      <c r="BB24" s="13">
        <v>97.796000000000006</v>
      </c>
    </row>
    <row r="25" spans="1:54" s="15" customFormat="1" ht="25.5" x14ac:dyDescent="0.2">
      <c r="A25" s="11" t="s">
        <v>36</v>
      </c>
      <c r="B25" s="22" t="s">
        <v>37</v>
      </c>
      <c r="C25" s="12">
        <v>999.36800000000005</v>
      </c>
      <c r="D25" s="12">
        <v>915.49251000000004</v>
      </c>
      <c r="E25" s="12">
        <v>112.04689999999999</v>
      </c>
      <c r="F25" s="12">
        <v>631.12599999999998</v>
      </c>
      <c r="G25" s="12">
        <v>617.04012</v>
      </c>
      <c r="H25" s="12">
        <v>721.77592000000004</v>
      </c>
      <c r="I25" s="12">
        <v>383.3175</v>
      </c>
      <c r="J25" s="12">
        <v>734.35050000000001</v>
      </c>
      <c r="K25" s="12">
        <f>VLOOKUP($A$8:$A$36,[1]Лист1!$A$15:$I$2147,4,0)</f>
        <v>214.77879999999999</v>
      </c>
      <c r="L25" s="12">
        <f>VLOOKUP($A$8:$A$36,[1]Лист1!$A$15:$I$2147,6,0)</f>
        <v>198.19172</v>
      </c>
      <c r="M25" s="12">
        <f>VLOOKUP($A$8:$A$36,[1]Лист1!$A$15:$I$2147,7,0)</f>
        <v>124.351</v>
      </c>
      <c r="N25" s="12">
        <f>VLOOKUP($A$8:$A$36,[1]Лист1!$A$15:$I$2147,9,0)</f>
        <v>607.923</v>
      </c>
      <c r="O25" s="12">
        <v>4718.0270799999998</v>
      </c>
      <c r="P25" s="12">
        <v>4165.82492</v>
      </c>
      <c r="Q25" s="12">
        <v>67.953999999999994</v>
      </c>
      <c r="R25" s="12">
        <v>315.91399999999999</v>
      </c>
      <c r="S25" s="13">
        <v>8187.8649999999998</v>
      </c>
      <c r="T25" s="13">
        <v>6412.7636700000003</v>
      </c>
      <c r="U25" s="13">
        <v>11.99694</v>
      </c>
      <c r="V25" s="13">
        <v>60.173250000000003</v>
      </c>
      <c r="W25" s="12">
        <v>2046.2328</v>
      </c>
      <c r="X25" s="12">
        <v>1571.41121</v>
      </c>
      <c r="Y25" s="12">
        <v>459.49014</v>
      </c>
      <c r="Z25" s="12">
        <v>661.43373999999994</v>
      </c>
      <c r="AA25" s="12">
        <v>1218.2983999999999</v>
      </c>
      <c r="AB25" s="12">
        <v>1085.33385</v>
      </c>
      <c r="AC25" s="12">
        <v>2344.6037999999999</v>
      </c>
      <c r="AD25" s="12">
        <v>3063.0608999999999</v>
      </c>
      <c r="AE25" s="14">
        <v>1878.6623999999999</v>
      </c>
      <c r="AF25" s="14">
        <v>1701.5664999999999</v>
      </c>
      <c r="AG25" s="14">
        <v>223.50976</v>
      </c>
      <c r="AH25" s="14">
        <v>405.50218999999998</v>
      </c>
      <c r="AI25" s="13">
        <v>219.02799999999999</v>
      </c>
      <c r="AJ25" s="13">
        <v>220.41</v>
      </c>
      <c r="AK25" s="13">
        <v>1709.5640699999999</v>
      </c>
      <c r="AL25" s="13">
        <v>1954.3316199999999</v>
      </c>
      <c r="AM25" s="13">
        <v>105.18</v>
      </c>
      <c r="AN25" s="13">
        <v>88.239000000000004</v>
      </c>
      <c r="AO25" s="13">
        <v>349.78800000000001</v>
      </c>
      <c r="AP25" s="13">
        <v>729.93515000000002</v>
      </c>
      <c r="AQ25" s="13">
        <v>15.3</v>
      </c>
      <c r="AR25" s="13">
        <v>9.6296599999999994</v>
      </c>
      <c r="AS25" s="13">
        <v>669.23580000000004</v>
      </c>
      <c r="AT25" s="13">
        <v>1031.3739700000001</v>
      </c>
      <c r="AU25" s="13">
        <v>15.3</v>
      </c>
      <c r="AV25" s="13">
        <v>9.6296599999999994</v>
      </c>
      <c r="AW25" s="13">
        <v>190.12235999999999</v>
      </c>
      <c r="AX25" s="13">
        <v>315.40913999999998</v>
      </c>
      <c r="AY25" s="13">
        <v>0</v>
      </c>
      <c r="AZ25" s="13">
        <v>0</v>
      </c>
      <c r="BA25" s="13">
        <v>56.481679999999997</v>
      </c>
      <c r="BB25" s="13">
        <v>152.24977999999999</v>
      </c>
    </row>
    <row r="26" spans="1:54" s="15" customFormat="1" ht="127.5" x14ac:dyDescent="0.2">
      <c r="A26" s="11" t="s">
        <v>38</v>
      </c>
      <c r="B26" s="22" t="s">
        <v>39</v>
      </c>
      <c r="C26" s="12">
        <v>0</v>
      </c>
      <c r="D26" s="12">
        <v>0</v>
      </c>
      <c r="E26" s="12">
        <v>4.9809999999999999</v>
      </c>
      <c r="F26" s="12">
        <v>6.7810499999999996</v>
      </c>
      <c r="G26" s="12">
        <v>0</v>
      </c>
      <c r="H26" s="12">
        <v>0</v>
      </c>
      <c r="I26" s="12">
        <v>4.6079999999999997</v>
      </c>
      <c r="J26" s="12">
        <v>5.3765499999999999</v>
      </c>
      <c r="K26" s="12">
        <f>VLOOKUP($A$8:$A$36,[1]Лист1!$A$15:$I$2147,4,0)</f>
        <v>0</v>
      </c>
      <c r="L26" s="12">
        <f>VLOOKUP($A$8:$A$36,[1]Лист1!$A$15:$I$2147,6,0)</f>
        <v>0</v>
      </c>
      <c r="M26" s="12">
        <f>VLOOKUP($A$8:$A$36,[1]Лист1!$A$15:$I$2147,7,0)</f>
        <v>10.506</v>
      </c>
      <c r="N26" s="12">
        <f>VLOOKUP($A$8:$A$36,[1]Лист1!$A$15:$I$2147,9,0)</f>
        <v>19.740629999999999</v>
      </c>
      <c r="O26" s="12">
        <v>29</v>
      </c>
      <c r="P26" s="12">
        <v>47.802</v>
      </c>
      <c r="Q26" s="12">
        <v>3.44</v>
      </c>
      <c r="R26" s="12">
        <v>10.52646</v>
      </c>
      <c r="S26" s="13">
        <v>0</v>
      </c>
      <c r="T26" s="13">
        <v>0</v>
      </c>
      <c r="U26" s="13">
        <v>17.291709999999998</v>
      </c>
      <c r="V26" s="13">
        <v>13.667450000000001</v>
      </c>
      <c r="W26" s="12">
        <v>19.2</v>
      </c>
      <c r="X26" s="12">
        <v>45.105449999999998</v>
      </c>
      <c r="Y26" s="12">
        <v>20.593900000000001</v>
      </c>
      <c r="Z26" s="12">
        <v>14.535310000000001</v>
      </c>
      <c r="AA26" s="12">
        <v>0</v>
      </c>
      <c r="AB26" s="12">
        <v>0</v>
      </c>
      <c r="AC26" s="12">
        <v>12.117000000000001</v>
      </c>
      <c r="AD26" s="12">
        <v>9.6539999999999999</v>
      </c>
      <c r="AE26" s="14">
        <v>0</v>
      </c>
      <c r="AF26" s="14">
        <v>0</v>
      </c>
      <c r="AG26" s="14">
        <v>12.093999999999999</v>
      </c>
      <c r="AH26" s="14">
        <v>11.780279999999999</v>
      </c>
      <c r="AI26" s="13">
        <v>0</v>
      </c>
      <c r="AJ26" s="13">
        <v>0</v>
      </c>
      <c r="AK26" s="13">
        <v>8.6449999999999996</v>
      </c>
      <c r="AL26" s="13">
        <v>6.8966599999999998</v>
      </c>
      <c r="AM26" s="13">
        <v>0</v>
      </c>
      <c r="AN26" s="13">
        <v>0</v>
      </c>
      <c r="AO26" s="13">
        <v>10.179</v>
      </c>
      <c r="AP26" s="13">
        <v>10.29927</v>
      </c>
      <c r="AQ26" s="13">
        <v>0</v>
      </c>
      <c r="AR26" s="13">
        <v>0</v>
      </c>
      <c r="AS26" s="13">
        <v>4.6520000000000001</v>
      </c>
      <c r="AT26" s="13">
        <v>6.7200600000000001</v>
      </c>
      <c r="AU26" s="13">
        <v>0</v>
      </c>
      <c r="AV26" s="13">
        <v>0</v>
      </c>
      <c r="AW26" s="13">
        <v>2.0910000000000002</v>
      </c>
      <c r="AX26" s="13">
        <v>2.8389199999999999</v>
      </c>
      <c r="AY26" s="13">
        <v>0</v>
      </c>
      <c r="AZ26" s="13">
        <v>0</v>
      </c>
      <c r="BA26" s="13">
        <v>1.1073999999999999</v>
      </c>
      <c r="BB26" s="13">
        <v>1.82999</v>
      </c>
    </row>
    <row r="27" spans="1:54" s="15" customFormat="1" ht="12.75" x14ac:dyDescent="0.2">
      <c r="A27" s="11" t="s">
        <v>40</v>
      </c>
      <c r="B27" s="22" t="s">
        <v>41</v>
      </c>
      <c r="C27" s="12">
        <v>1.7000000000000001E-2</v>
      </c>
      <c r="D27" s="12">
        <v>7.8340000000000007E-2</v>
      </c>
      <c r="E27" s="12">
        <v>1.0669999999999999</v>
      </c>
      <c r="F27" s="12">
        <v>3.82192</v>
      </c>
      <c r="G27" s="12">
        <v>0</v>
      </c>
      <c r="H27" s="12">
        <v>0</v>
      </c>
      <c r="I27" s="12">
        <v>0.48899999999999999</v>
      </c>
      <c r="J27" s="12">
        <v>0.99880000000000002</v>
      </c>
      <c r="K27" s="12">
        <f>VLOOKUP($A$8:$A$36,[1]Лист1!$A$15:$I$2147,4,0)</f>
        <v>0</v>
      </c>
      <c r="L27" s="12">
        <f>VLOOKUP($A$8:$A$36,[1]Лист1!$A$15:$I$2147,6,0)</f>
        <v>0</v>
      </c>
      <c r="M27" s="12">
        <f>VLOOKUP($A$8:$A$36,[1]Лист1!$A$15:$I$2147,7,0)</f>
        <v>0.12</v>
      </c>
      <c r="N27" s="12">
        <f>VLOOKUP($A$8:$A$36,[1]Лист1!$A$15:$I$2147,9,0)</f>
        <v>0.19481000000000001</v>
      </c>
      <c r="O27" s="12">
        <v>0</v>
      </c>
      <c r="P27" s="12">
        <v>0</v>
      </c>
      <c r="Q27" s="12">
        <v>0.03</v>
      </c>
      <c r="R27" s="12">
        <v>4.4699999999999997E-2</v>
      </c>
      <c r="S27" s="13">
        <v>0</v>
      </c>
      <c r="T27" s="13">
        <v>0</v>
      </c>
      <c r="U27" s="13">
        <v>3.0066600000000001</v>
      </c>
      <c r="V27" s="13">
        <v>4.1732699999999996</v>
      </c>
      <c r="W27" s="12">
        <v>0</v>
      </c>
      <c r="X27" s="12">
        <v>0</v>
      </c>
      <c r="Y27" s="12">
        <v>4.5044899999999997</v>
      </c>
      <c r="Z27" s="12">
        <v>4.6402799999999997</v>
      </c>
      <c r="AA27" s="12">
        <v>0</v>
      </c>
      <c r="AB27" s="12">
        <v>0</v>
      </c>
      <c r="AC27" s="12">
        <v>4.5474100000000002</v>
      </c>
      <c r="AD27" s="12">
        <v>5.2882899999999999</v>
      </c>
      <c r="AE27" s="14">
        <v>0</v>
      </c>
      <c r="AF27" s="14">
        <v>0</v>
      </c>
      <c r="AG27" s="14">
        <v>1.11713</v>
      </c>
      <c r="AH27" s="14">
        <v>4.1935399999999996</v>
      </c>
      <c r="AI27" s="13">
        <v>0</v>
      </c>
      <c r="AJ27" s="13">
        <v>0</v>
      </c>
      <c r="AK27" s="13">
        <v>3.5719799999999999</v>
      </c>
      <c r="AL27" s="13">
        <v>5.4897099999999996</v>
      </c>
      <c r="AM27" s="13">
        <v>0</v>
      </c>
      <c r="AN27" s="13">
        <v>0</v>
      </c>
      <c r="AO27" s="13">
        <v>2.3323299999999998</v>
      </c>
      <c r="AP27" s="13">
        <v>6.93086</v>
      </c>
      <c r="AQ27" s="13">
        <v>0</v>
      </c>
      <c r="AR27" s="13">
        <v>0</v>
      </c>
      <c r="AS27" s="13">
        <v>1.6059000000000001</v>
      </c>
      <c r="AT27" s="13">
        <v>6.6031500000000003</v>
      </c>
      <c r="AU27" s="13">
        <v>0</v>
      </c>
      <c r="AV27" s="13">
        <v>0</v>
      </c>
      <c r="AW27" s="13">
        <v>0.75</v>
      </c>
      <c r="AX27" s="13">
        <v>2.1180099999999999</v>
      </c>
      <c r="AY27" s="13">
        <v>0</v>
      </c>
      <c r="AZ27" s="13">
        <v>0</v>
      </c>
      <c r="BA27" s="13">
        <v>0.54149999999999998</v>
      </c>
      <c r="BB27" s="13">
        <v>2.97403</v>
      </c>
    </row>
    <row r="28" spans="1:54" s="15" customFormat="1" ht="38.25" x14ac:dyDescent="0.2">
      <c r="A28" s="11" t="s">
        <v>42</v>
      </c>
      <c r="B28" s="22" t="s">
        <v>43</v>
      </c>
      <c r="C28" s="12">
        <v>0</v>
      </c>
      <c r="D28" s="12">
        <v>0</v>
      </c>
      <c r="E28" s="12">
        <v>2</v>
      </c>
      <c r="F28" s="12">
        <v>1.6466499999999999</v>
      </c>
      <c r="G28" s="12">
        <v>0</v>
      </c>
      <c r="H28" s="12">
        <v>0</v>
      </c>
      <c r="I28" s="12">
        <v>1</v>
      </c>
      <c r="J28" s="12">
        <v>0.72731999999999997</v>
      </c>
      <c r="K28" s="12" t="s">
        <v>57</v>
      </c>
      <c r="L28" s="12" t="s">
        <v>57</v>
      </c>
      <c r="M28" s="12" t="s">
        <v>57</v>
      </c>
      <c r="N28" s="12" t="s">
        <v>57</v>
      </c>
      <c r="O28" s="12" t="s">
        <v>57</v>
      </c>
      <c r="P28" s="12" t="s">
        <v>57</v>
      </c>
      <c r="Q28" s="12" t="s">
        <v>57</v>
      </c>
      <c r="R28" s="12" t="s">
        <v>57</v>
      </c>
      <c r="S28" s="13">
        <v>0</v>
      </c>
      <c r="T28" s="13">
        <v>0</v>
      </c>
      <c r="U28" s="13">
        <v>17.205780000000001</v>
      </c>
      <c r="V28" s="13">
        <v>53.601419999999997</v>
      </c>
      <c r="W28" s="12">
        <v>0</v>
      </c>
      <c r="X28" s="12">
        <v>0</v>
      </c>
      <c r="Y28" s="12">
        <v>40.01755</v>
      </c>
      <c r="Z28" s="12">
        <v>38.299669999999999</v>
      </c>
      <c r="AA28" s="12">
        <v>0</v>
      </c>
      <c r="AB28" s="12">
        <v>0</v>
      </c>
      <c r="AC28" s="12">
        <v>33.75027</v>
      </c>
      <c r="AD28" s="12">
        <v>34.244300000000003</v>
      </c>
      <c r="AE28" s="14">
        <v>0</v>
      </c>
      <c r="AF28" s="14">
        <v>0</v>
      </c>
      <c r="AG28" s="14">
        <v>3.2000000000000002E-3</v>
      </c>
      <c r="AH28" s="14">
        <v>6.3759999999999997E-2</v>
      </c>
      <c r="AI28" s="13">
        <v>0</v>
      </c>
      <c r="AJ28" s="13">
        <v>0</v>
      </c>
      <c r="AK28" s="13">
        <v>2.9E-4</v>
      </c>
      <c r="AL28" s="13">
        <v>1.7680000000000001E-2</v>
      </c>
      <c r="AM28" s="13">
        <v>0</v>
      </c>
      <c r="AN28" s="13">
        <v>0</v>
      </c>
      <c r="AO28" s="13">
        <v>1.8500000000000001E-3</v>
      </c>
      <c r="AP28" s="13">
        <v>1.204E-2</v>
      </c>
      <c r="AQ28" s="13" t="s">
        <v>57</v>
      </c>
      <c r="AR28" s="13" t="s">
        <v>57</v>
      </c>
      <c r="AS28" s="13" t="s">
        <v>57</v>
      </c>
      <c r="AT28" s="13" t="s">
        <v>57</v>
      </c>
      <c r="AU28" s="13" t="s">
        <v>57</v>
      </c>
      <c r="AV28" s="13" t="s">
        <v>57</v>
      </c>
      <c r="AW28" s="13" t="s">
        <v>57</v>
      </c>
      <c r="AX28" s="13" t="s">
        <v>57</v>
      </c>
      <c r="AY28" s="13" t="s">
        <v>57</v>
      </c>
      <c r="AZ28" s="13" t="s">
        <v>57</v>
      </c>
      <c r="BA28" s="13" t="s">
        <v>57</v>
      </c>
      <c r="BB28" s="13" t="s">
        <v>57</v>
      </c>
    </row>
    <row r="29" spans="1:54" s="15" customFormat="1" ht="76.5" x14ac:dyDescent="0.2">
      <c r="A29" s="11" t="s">
        <v>44</v>
      </c>
      <c r="B29" s="22" t="s">
        <v>45</v>
      </c>
      <c r="C29" s="12">
        <v>0</v>
      </c>
      <c r="D29" s="12">
        <v>0</v>
      </c>
      <c r="E29" s="12">
        <v>6.28634</v>
      </c>
      <c r="F29" s="12">
        <v>71.912289999999999</v>
      </c>
      <c r="G29" s="12">
        <v>10.78</v>
      </c>
      <c r="H29" s="12">
        <v>1.5744899999999999</v>
      </c>
      <c r="I29" s="12">
        <v>13.594749999999999</v>
      </c>
      <c r="J29" s="12">
        <v>43.305070000000001</v>
      </c>
      <c r="K29" s="12">
        <f>VLOOKUP($A$8:$A$36,[1]Лист1!$A$15:$I$2147,4,0)</f>
        <v>0</v>
      </c>
      <c r="L29" s="12">
        <f>VLOOKUP($A$8:$A$36,[1]Лист1!$A$15:$I$2147,6,0)</f>
        <v>0</v>
      </c>
      <c r="M29" s="12">
        <f>VLOOKUP($A$8:$A$36,[1]Лист1!$A$15:$I$2147,7,0)</f>
        <v>13.83</v>
      </c>
      <c r="N29" s="12">
        <f>VLOOKUP($A$8:$A$36,[1]Лист1!$A$15:$I$2147,9,0)</f>
        <v>134.40700000000001</v>
      </c>
      <c r="O29" s="12">
        <v>0</v>
      </c>
      <c r="P29" s="12">
        <v>0</v>
      </c>
      <c r="Q29" s="12">
        <v>5.444</v>
      </c>
      <c r="R29" s="12">
        <v>26.614450000000001</v>
      </c>
      <c r="S29" s="13">
        <v>0</v>
      </c>
      <c r="T29" s="13">
        <v>0</v>
      </c>
      <c r="U29" s="13">
        <v>14.66756</v>
      </c>
      <c r="V29" s="13">
        <v>154.42733999999999</v>
      </c>
      <c r="W29" s="12">
        <v>2.1269999999999998</v>
      </c>
      <c r="X29" s="12">
        <v>4.9630000000000001</v>
      </c>
      <c r="Y29" s="12">
        <v>16.711400000000001</v>
      </c>
      <c r="Z29" s="12">
        <v>150.48054999999999</v>
      </c>
      <c r="AA29" s="12">
        <v>8.2000000000000003E-2</v>
      </c>
      <c r="AB29" s="12">
        <v>1.76</v>
      </c>
      <c r="AC29" s="12">
        <v>27.260999999999999</v>
      </c>
      <c r="AD29" s="12">
        <v>210.55893</v>
      </c>
      <c r="AE29" s="14">
        <v>8.4</v>
      </c>
      <c r="AF29" s="14">
        <v>151.322</v>
      </c>
      <c r="AG29" s="14">
        <v>10.432</v>
      </c>
      <c r="AH29" s="14">
        <v>110.99558</v>
      </c>
      <c r="AI29" s="13">
        <v>0</v>
      </c>
      <c r="AJ29" s="13">
        <v>0</v>
      </c>
      <c r="AK29" s="13">
        <v>23.279</v>
      </c>
      <c r="AL29" s="13">
        <v>107.11864</v>
      </c>
      <c r="AM29" s="13">
        <v>3.7320000000000002</v>
      </c>
      <c r="AN29" s="13">
        <v>35.749000000000002</v>
      </c>
      <c r="AO29" s="13">
        <v>2.46</v>
      </c>
      <c r="AP29" s="13">
        <v>5.5713800000000004</v>
      </c>
      <c r="AQ29" s="13">
        <v>0</v>
      </c>
      <c r="AR29" s="13">
        <v>0</v>
      </c>
      <c r="AS29" s="13">
        <v>23.826000000000001</v>
      </c>
      <c r="AT29" s="13">
        <v>83.132199999999997</v>
      </c>
      <c r="AU29" s="13">
        <v>0</v>
      </c>
      <c r="AV29" s="13">
        <v>0</v>
      </c>
      <c r="AW29" s="13">
        <v>7.2290000000000001</v>
      </c>
      <c r="AX29" s="13">
        <v>32.935000000000002</v>
      </c>
      <c r="AY29" s="13">
        <v>12.94</v>
      </c>
      <c r="AZ29" s="13">
        <v>173.03</v>
      </c>
      <c r="BA29" s="13">
        <v>3</v>
      </c>
      <c r="BB29" s="13">
        <v>3.464</v>
      </c>
    </row>
    <row r="30" spans="1:54" s="15" customFormat="1" ht="127.5" x14ac:dyDescent="0.2">
      <c r="A30" s="11" t="s">
        <v>46</v>
      </c>
      <c r="B30" s="22" t="s">
        <v>47</v>
      </c>
      <c r="C30" s="12" t="s">
        <v>57</v>
      </c>
      <c r="D30" s="12" t="s">
        <v>57</v>
      </c>
      <c r="E30" s="12" t="s">
        <v>57</v>
      </c>
      <c r="F30" s="12" t="s">
        <v>57</v>
      </c>
      <c r="G30" s="12">
        <v>0</v>
      </c>
      <c r="H30" s="12">
        <v>0</v>
      </c>
      <c r="I30" s="12">
        <v>15.58807</v>
      </c>
      <c r="J30" s="12">
        <v>9.8179999999999996</v>
      </c>
      <c r="K30" s="12" t="s">
        <v>57</v>
      </c>
      <c r="L30" s="12" t="s">
        <v>57</v>
      </c>
      <c r="M30" s="12" t="s">
        <v>57</v>
      </c>
      <c r="N30" s="12" t="s">
        <v>57</v>
      </c>
      <c r="O30" s="12" t="s">
        <v>57</v>
      </c>
      <c r="P30" s="12" t="s">
        <v>57</v>
      </c>
      <c r="Q30" s="12" t="s">
        <v>57</v>
      </c>
      <c r="R30" s="12" t="s">
        <v>57</v>
      </c>
      <c r="S30" s="13" t="s">
        <v>57</v>
      </c>
      <c r="T30" s="13" t="s">
        <v>57</v>
      </c>
      <c r="U30" s="13" t="s">
        <v>57</v>
      </c>
      <c r="V30" s="13" t="s">
        <v>57</v>
      </c>
      <c r="W30" s="12" t="s">
        <v>57</v>
      </c>
      <c r="X30" s="12" t="s">
        <v>57</v>
      </c>
      <c r="Y30" s="12" t="s">
        <v>57</v>
      </c>
      <c r="Z30" s="12" t="s">
        <v>57</v>
      </c>
      <c r="AA30" s="12" t="s">
        <v>57</v>
      </c>
      <c r="AB30" s="12" t="s">
        <v>57</v>
      </c>
      <c r="AC30" s="12" t="s">
        <v>57</v>
      </c>
      <c r="AD30" s="12" t="s">
        <v>57</v>
      </c>
      <c r="AE30" s="14" t="s">
        <v>57</v>
      </c>
      <c r="AF30" s="14" t="s">
        <v>57</v>
      </c>
      <c r="AG30" s="14" t="s">
        <v>57</v>
      </c>
      <c r="AH30" s="14" t="s">
        <v>57</v>
      </c>
      <c r="AI30" s="13">
        <v>55</v>
      </c>
      <c r="AJ30" s="13">
        <v>11.44176</v>
      </c>
      <c r="AK30" s="13">
        <v>4.9061000000000003</v>
      </c>
      <c r="AL30" s="13">
        <v>135.39634000000001</v>
      </c>
      <c r="AM30" s="13">
        <v>8.4</v>
      </c>
      <c r="AN30" s="13">
        <v>1.0162899999999999</v>
      </c>
      <c r="AO30" s="13">
        <v>6</v>
      </c>
      <c r="AP30" s="13">
        <v>163.89466999999999</v>
      </c>
      <c r="AQ30" s="13">
        <v>21.05</v>
      </c>
      <c r="AR30" s="13">
        <v>7.4411199999999997</v>
      </c>
      <c r="AS30" s="13">
        <v>2.3149999999999999</v>
      </c>
      <c r="AT30" s="13">
        <v>72.872630000000001</v>
      </c>
      <c r="AU30" s="13">
        <v>6.05</v>
      </c>
      <c r="AV30" s="13">
        <v>0.80396000000000001</v>
      </c>
      <c r="AW30" s="13">
        <v>2.3149999999999999</v>
      </c>
      <c r="AX30" s="13">
        <v>72.872630000000001</v>
      </c>
      <c r="AY30" s="13">
        <v>5.8529999999999998</v>
      </c>
      <c r="AZ30" s="13">
        <v>27.248000000000001</v>
      </c>
      <c r="BA30" s="13">
        <v>0</v>
      </c>
      <c r="BB30" s="13">
        <v>0</v>
      </c>
    </row>
    <row r="31" spans="1:54" s="15" customFormat="1" ht="114.75" x14ac:dyDescent="0.2">
      <c r="A31" s="11" t="s">
        <v>48</v>
      </c>
      <c r="B31" s="22" t="s">
        <v>49</v>
      </c>
      <c r="C31" s="12" t="s">
        <v>57</v>
      </c>
      <c r="D31" s="12" t="s">
        <v>57</v>
      </c>
      <c r="E31" s="12" t="s">
        <v>57</v>
      </c>
      <c r="F31" s="12" t="s">
        <v>57</v>
      </c>
      <c r="G31" s="12" t="s">
        <v>57</v>
      </c>
      <c r="H31" s="12" t="s">
        <v>57</v>
      </c>
      <c r="I31" s="12" t="s">
        <v>57</v>
      </c>
      <c r="J31" s="12" t="s">
        <v>57</v>
      </c>
      <c r="K31" s="12" t="s">
        <v>57</v>
      </c>
      <c r="L31" s="12" t="s">
        <v>57</v>
      </c>
      <c r="M31" s="12" t="s">
        <v>57</v>
      </c>
      <c r="N31" s="12" t="s">
        <v>57</v>
      </c>
      <c r="O31" s="12" t="s">
        <v>57</v>
      </c>
      <c r="P31" s="12" t="s">
        <v>57</v>
      </c>
      <c r="Q31" s="12" t="s">
        <v>57</v>
      </c>
      <c r="R31" s="12" t="s">
        <v>57</v>
      </c>
      <c r="S31" s="13" t="s">
        <v>57</v>
      </c>
      <c r="T31" s="13" t="s">
        <v>57</v>
      </c>
      <c r="U31" s="13" t="s">
        <v>57</v>
      </c>
      <c r="V31" s="13" t="s">
        <v>57</v>
      </c>
      <c r="W31" s="12" t="s">
        <v>57</v>
      </c>
      <c r="X31" s="12" t="s">
        <v>57</v>
      </c>
      <c r="Y31" s="12" t="s">
        <v>57</v>
      </c>
      <c r="Z31" s="12" t="s">
        <v>57</v>
      </c>
      <c r="AA31" s="12" t="s">
        <v>57</v>
      </c>
      <c r="AB31" s="12" t="s">
        <v>57</v>
      </c>
      <c r="AC31" s="12" t="s">
        <v>57</v>
      </c>
      <c r="AD31" s="12" t="s">
        <v>57</v>
      </c>
      <c r="AE31" s="14" t="s">
        <v>57</v>
      </c>
      <c r="AF31" s="14" t="s">
        <v>57</v>
      </c>
      <c r="AG31" s="14" t="s">
        <v>57</v>
      </c>
      <c r="AH31" s="14" t="s">
        <v>57</v>
      </c>
      <c r="AI31" s="13" t="s">
        <v>57</v>
      </c>
      <c r="AJ31" s="13" t="s">
        <v>57</v>
      </c>
      <c r="AK31" s="13" t="s">
        <v>57</v>
      </c>
      <c r="AL31" s="13" t="s">
        <v>57</v>
      </c>
      <c r="AM31" s="13" t="s">
        <v>57</v>
      </c>
      <c r="AN31" s="13" t="s">
        <v>57</v>
      </c>
      <c r="AO31" s="13" t="s">
        <v>57</v>
      </c>
      <c r="AP31" s="13" t="s">
        <v>57</v>
      </c>
      <c r="AQ31" s="13" t="s">
        <v>57</v>
      </c>
      <c r="AR31" s="13" t="s">
        <v>57</v>
      </c>
      <c r="AS31" s="13" t="s">
        <v>57</v>
      </c>
      <c r="AT31" s="13" t="s">
        <v>57</v>
      </c>
      <c r="AU31" s="13" t="s">
        <v>57</v>
      </c>
      <c r="AV31" s="13" t="s">
        <v>57</v>
      </c>
      <c r="AW31" s="13" t="s">
        <v>57</v>
      </c>
      <c r="AX31" s="13" t="s">
        <v>57</v>
      </c>
      <c r="AY31" s="13" t="s">
        <v>57</v>
      </c>
      <c r="AZ31" s="13" t="s">
        <v>57</v>
      </c>
      <c r="BA31" s="13" t="s">
        <v>57</v>
      </c>
      <c r="BB31" s="13" t="s">
        <v>57</v>
      </c>
    </row>
    <row r="32" spans="1:54" s="15" customFormat="1" ht="76.5" x14ac:dyDescent="0.2">
      <c r="A32" s="11" t="s">
        <v>50</v>
      </c>
      <c r="B32" s="22" t="s">
        <v>51</v>
      </c>
      <c r="C32" s="12">
        <v>0</v>
      </c>
      <c r="D32" s="12">
        <v>0</v>
      </c>
      <c r="E32" s="12">
        <v>1.1716800000000001</v>
      </c>
      <c r="F32" s="12">
        <v>14.9923</v>
      </c>
      <c r="G32" s="12">
        <v>5.3699999999999998E-2</v>
      </c>
      <c r="H32" s="12">
        <v>0.36392000000000002</v>
      </c>
      <c r="I32" s="12">
        <v>4.9163100000000002</v>
      </c>
      <c r="J32" s="12">
        <v>83.550619999999995</v>
      </c>
      <c r="K32" s="12">
        <f>VLOOKUP($A$8:$A$36,[1]Лист1!$A$15:$I$2147,4,0)</f>
        <v>0</v>
      </c>
      <c r="L32" s="12">
        <f>VLOOKUP($A$8:$A$36,[1]Лист1!$A$15:$I$2147,6,0)</f>
        <v>0</v>
      </c>
      <c r="M32" s="12">
        <f>VLOOKUP($A$8:$A$36,[1]Лист1!$A$15:$I$2147,7,0)</f>
        <v>1.15134</v>
      </c>
      <c r="N32" s="12">
        <f>VLOOKUP($A$8:$A$36,[1]Лист1!$A$15:$I$2147,9,0)</f>
        <v>40.672150000000002</v>
      </c>
      <c r="O32" s="12">
        <v>501.98</v>
      </c>
      <c r="P32" s="12">
        <v>368.1087</v>
      </c>
      <c r="Q32" s="12">
        <v>3.85E-2</v>
      </c>
      <c r="R32" s="12">
        <v>59.704999999999998</v>
      </c>
      <c r="S32" s="13">
        <v>97.561999999999998</v>
      </c>
      <c r="T32" s="13">
        <v>53.933999999999997</v>
      </c>
      <c r="U32" s="13">
        <v>1.0976399999999999</v>
      </c>
      <c r="V32" s="13">
        <v>114.61021</v>
      </c>
      <c r="W32" s="12">
        <v>0</v>
      </c>
      <c r="X32" s="12">
        <v>0</v>
      </c>
      <c r="Y32" s="12">
        <v>0.35858000000000001</v>
      </c>
      <c r="Z32" s="12">
        <v>173.35560000000001</v>
      </c>
      <c r="AA32" s="12">
        <v>0</v>
      </c>
      <c r="AB32" s="12">
        <v>0</v>
      </c>
      <c r="AC32" s="12">
        <v>0.16506000000000001</v>
      </c>
      <c r="AD32" s="12">
        <v>132.92455000000001</v>
      </c>
      <c r="AE32" s="14">
        <v>0</v>
      </c>
      <c r="AF32" s="14">
        <v>0</v>
      </c>
      <c r="AG32" s="14">
        <v>6.5250000000000002E-2</v>
      </c>
      <c r="AH32" s="14">
        <v>93.83775</v>
      </c>
      <c r="AI32" s="13">
        <v>0</v>
      </c>
      <c r="AJ32" s="13">
        <v>0</v>
      </c>
      <c r="AK32" s="13">
        <v>4.5999999999999999E-2</v>
      </c>
      <c r="AL32" s="13">
        <v>65.466229999999996</v>
      </c>
      <c r="AM32" s="13">
        <v>1.6E-2</v>
      </c>
      <c r="AN32" s="13">
        <v>1.66381</v>
      </c>
      <c r="AO32" s="13">
        <v>6.3450000000000006E-2</v>
      </c>
      <c r="AP32" s="13">
        <v>51.513829999999999</v>
      </c>
      <c r="AQ32" s="13">
        <v>0</v>
      </c>
      <c r="AR32" s="13">
        <v>0</v>
      </c>
      <c r="AS32" s="13">
        <v>9.0800000000000006E-2</v>
      </c>
      <c r="AT32" s="13">
        <v>106.8249</v>
      </c>
      <c r="AU32" s="13">
        <v>0</v>
      </c>
      <c r="AV32" s="13">
        <v>0</v>
      </c>
      <c r="AW32" s="13">
        <v>4.2049999999999997E-2</v>
      </c>
      <c r="AX32" s="13">
        <v>43.086739999999999</v>
      </c>
      <c r="AY32" s="13">
        <v>0</v>
      </c>
      <c r="AZ32" s="13">
        <v>0</v>
      </c>
      <c r="BA32" s="13">
        <v>2.1329999999999998E-2</v>
      </c>
      <c r="BB32" s="13">
        <v>1.35887</v>
      </c>
    </row>
    <row r="33" spans="1:54" s="15" customFormat="1" ht="25.5" x14ac:dyDescent="0.2">
      <c r="A33" s="11" t="s">
        <v>52</v>
      </c>
      <c r="B33" s="22" t="s">
        <v>58</v>
      </c>
      <c r="C33" s="12" t="s">
        <v>57</v>
      </c>
      <c r="D33" s="12" t="s">
        <v>57</v>
      </c>
      <c r="E33" s="12" t="s">
        <v>57</v>
      </c>
      <c r="F33" s="12" t="s">
        <v>57</v>
      </c>
      <c r="G33" s="12" t="s">
        <v>57</v>
      </c>
      <c r="H33" s="12" t="s">
        <v>57</v>
      </c>
      <c r="I33" s="12" t="s">
        <v>57</v>
      </c>
      <c r="J33" s="12" t="s">
        <v>57</v>
      </c>
      <c r="K33" s="12" t="s">
        <v>57</v>
      </c>
      <c r="L33" s="12" t="s">
        <v>57</v>
      </c>
      <c r="M33" s="12" t="s">
        <v>57</v>
      </c>
      <c r="N33" s="12" t="s">
        <v>57</v>
      </c>
      <c r="O33" s="12" t="s">
        <v>57</v>
      </c>
      <c r="P33" s="12" t="s">
        <v>57</v>
      </c>
      <c r="Q33" s="12" t="s">
        <v>57</v>
      </c>
      <c r="R33" s="12" t="s">
        <v>57</v>
      </c>
      <c r="S33" s="12" t="s">
        <v>57</v>
      </c>
      <c r="T33" s="12" t="s">
        <v>57</v>
      </c>
      <c r="U33" s="12" t="s">
        <v>57</v>
      </c>
      <c r="V33" s="12" t="s">
        <v>57</v>
      </c>
      <c r="W33" s="12" t="s">
        <v>57</v>
      </c>
      <c r="X33" s="12" t="s">
        <v>57</v>
      </c>
      <c r="Y33" s="12" t="s">
        <v>57</v>
      </c>
      <c r="Z33" s="12" t="s">
        <v>57</v>
      </c>
      <c r="AA33" s="12" t="s">
        <v>57</v>
      </c>
      <c r="AB33" s="12" t="s">
        <v>57</v>
      </c>
      <c r="AC33" s="12" t="s">
        <v>57</v>
      </c>
      <c r="AD33" s="12" t="s">
        <v>57</v>
      </c>
      <c r="AE33" s="14">
        <v>0</v>
      </c>
      <c r="AF33" s="14">
        <v>0</v>
      </c>
      <c r="AG33" s="14">
        <v>1E-4</v>
      </c>
      <c r="AH33" s="14">
        <v>1.31E-3</v>
      </c>
      <c r="AI33" s="13" t="s">
        <v>57</v>
      </c>
      <c r="AJ33" s="13" t="s">
        <v>57</v>
      </c>
      <c r="AK33" s="13" t="s">
        <v>57</v>
      </c>
      <c r="AL33" s="13" t="s">
        <v>57</v>
      </c>
      <c r="AM33" s="13" t="s">
        <v>57</v>
      </c>
      <c r="AN33" s="13" t="s">
        <v>57</v>
      </c>
      <c r="AO33" s="13" t="s">
        <v>57</v>
      </c>
      <c r="AP33" s="13" t="s">
        <v>57</v>
      </c>
      <c r="AQ33" s="13" t="s">
        <v>57</v>
      </c>
      <c r="AR33" s="13" t="s">
        <v>57</v>
      </c>
      <c r="AS33" s="13" t="s">
        <v>57</v>
      </c>
      <c r="AT33" s="13" t="s">
        <v>57</v>
      </c>
      <c r="AU33" s="13" t="s">
        <v>57</v>
      </c>
      <c r="AV33" s="13" t="s">
        <v>57</v>
      </c>
      <c r="AW33" s="13" t="s">
        <v>57</v>
      </c>
      <c r="AX33" s="13" t="s">
        <v>57</v>
      </c>
      <c r="AY33" s="13" t="s">
        <v>57</v>
      </c>
      <c r="AZ33" s="13" t="s">
        <v>57</v>
      </c>
      <c r="BA33" s="13" t="s">
        <v>57</v>
      </c>
      <c r="BB33" s="13" t="s">
        <v>57</v>
      </c>
    </row>
    <row r="34" spans="1:54" s="15" customFormat="1" ht="38.25" x14ac:dyDescent="0.2">
      <c r="A34" s="11" t="s">
        <v>53</v>
      </c>
      <c r="B34" s="22" t="s">
        <v>59</v>
      </c>
      <c r="C34" s="12" t="s">
        <v>57</v>
      </c>
      <c r="D34" s="12" t="s">
        <v>57</v>
      </c>
      <c r="E34" s="12" t="s">
        <v>57</v>
      </c>
      <c r="F34" s="12" t="s">
        <v>57</v>
      </c>
      <c r="G34" s="12" t="s">
        <v>57</v>
      </c>
      <c r="H34" s="12" t="s">
        <v>57</v>
      </c>
      <c r="I34" s="12" t="s">
        <v>57</v>
      </c>
      <c r="J34" s="12" t="s">
        <v>57</v>
      </c>
      <c r="K34" s="12" t="s">
        <v>57</v>
      </c>
      <c r="L34" s="12" t="s">
        <v>57</v>
      </c>
      <c r="M34" s="12" t="s">
        <v>57</v>
      </c>
      <c r="N34" s="12" t="s">
        <v>57</v>
      </c>
      <c r="O34" s="12" t="s">
        <v>57</v>
      </c>
      <c r="P34" s="12" t="s">
        <v>57</v>
      </c>
      <c r="Q34" s="12" t="s">
        <v>57</v>
      </c>
      <c r="R34" s="12" t="s">
        <v>57</v>
      </c>
      <c r="S34" s="12" t="s">
        <v>57</v>
      </c>
      <c r="T34" s="12" t="s">
        <v>57</v>
      </c>
      <c r="U34" s="12" t="s">
        <v>57</v>
      </c>
      <c r="V34" s="12" t="s">
        <v>57</v>
      </c>
      <c r="W34" s="12" t="s">
        <v>57</v>
      </c>
      <c r="X34" s="12" t="s">
        <v>57</v>
      </c>
      <c r="Y34" s="12" t="s">
        <v>57</v>
      </c>
      <c r="Z34" s="12" t="s">
        <v>57</v>
      </c>
      <c r="AA34" s="12" t="s">
        <v>57</v>
      </c>
      <c r="AB34" s="12" t="s">
        <v>57</v>
      </c>
      <c r="AC34" s="12" t="s">
        <v>57</v>
      </c>
      <c r="AD34" s="12" t="s">
        <v>57</v>
      </c>
      <c r="AE34" s="14" t="s">
        <v>57</v>
      </c>
      <c r="AF34" s="14" t="s">
        <v>57</v>
      </c>
      <c r="AG34" s="14" t="s">
        <v>57</v>
      </c>
      <c r="AH34" s="14" t="s">
        <v>57</v>
      </c>
      <c r="AI34" s="13" t="s">
        <v>57</v>
      </c>
      <c r="AJ34" s="13" t="s">
        <v>57</v>
      </c>
      <c r="AK34" s="13" t="s">
        <v>57</v>
      </c>
      <c r="AL34" s="13" t="s">
        <v>57</v>
      </c>
      <c r="AM34" s="13" t="s">
        <v>57</v>
      </c>
      <c r="AN34" s="13" t="s">
        <v>57</v>
      </c>
      <c r="AO34" s="13" t="s">
        <v>57</v>
      </c>
      <c r="AP34" s="13" t="s">
        <v>57</v>
      </c>
      <c r="AQ34" s="13" t="s">
        <v>57</v>
      </c>
      <c r="AR34" s="13" t="s">
        <v>57</v>
      </c>
      <c r="AS34" s="13" t="s">
        <v>57</v>
      </c>
      <c r="AT34" s="13" t="s">
        <v>57</v>
      </c>
      <c r="AU34" s="13" t="s">
        <v>57</v>
      </c>
      <c r="AV34" s="13" t="s">
        <v>57</v>
      </c>
      <c r="AW34" s="13" t="s">
        <v>57</v>
      </c>
      <c r="AX34" s="13" t="s">
        <v>57</v>
      </c>
      <c r="AY34" s="13" t="s">
        <v>57</v>
      </c>
      <c r="AZ34" s="13" t="s">
        <v>57</v>
      </c>
      <c r="BA34" s="13" t="s">
        <v>57</v>
      </c>
      <c r="BB34" s="13" t="s">
        <v>57</v>
      </c>
    </row>
    <row r="35" spans="1:54" s="15" customFormat="1" ht="51" x14ac:dyDescent="0.2">
      <c r="A35" s="11" t="s">
        <v>54</v>
      </c>
      <c r="B35" s="22" t="s">
        <v>55</v>
      </c>
      <c r="C35" s="12" t="s">
        <v>57</v>
      </c>
      <c r="D35" s="12" t="s">
        <v>57</v>
      </c>
      <c r="E35" s="12" t="s">
        <v>57</v>
      </c>
      <c r="F35" s="12" t="s">
        <v>57</v>
      </c>
      <c r="G35" s="12" t="s">
        <v>57</v>
      </c>
      <c r="H35" s="12" t="s">
        <v>57</v>
      </c>
      <c r="I35" s="12" t="s">
        <v>57</v>
      </c>
      <c r="J35" s="12" t="s">
        <v>57</v>
      </c>
      <c r="K35" s="12" t="s">
        <v>57</v>
      </c>
      <c r="L35" s="12" t="s">
        <v>57</v>
      </c>
      <c r="M35" s="12" t="s">
        <v>57</v>
      </c>
      <c r="N35" s="12" t="s">
        <v>57</v>
      </c>
      <c r="O35" s="12" t="s">
        <v>57</v>
      </c>
      <c r="P35" s="12" t="s">
        <v>57</v>
      </c>
      <c r="Q35" s="12" t="s">
        <v>57</v>
      </c>
      <c r="R35" s="12" t="s">
        <v>57</v>
      </c>
      <c r="S35" s="12" t="s">
        <v>57</v>
      </c>
      <c r="T35" s="12" t="s">
        <v>57</v>
      </c>
      <c r="U35" s="12" t="s">
        <v>57</v>
      </c>
      <c r="V35" s="12" t="s">
        <v>57</v>
      </c>
      <c r="W35" s="12" t="s">
        <v>57</v>
      </c>
      <c r="X35" s="12" t="s">
        <v>57</v>
      </c>
      <c r="Y35" s="12" t="s">
        <v>57</v>
      </c>
      <c r="Z35" s="12" t="s">
        <v>57</v>
      </c>
      <c r="AA35" s="12" t="s">
        <v>57</v>
      </c>
      <c r="AB35" s="12" t="s">
        <v>57</v>
      </c>
      <c r="AC35" s="12" t="s">
        <v>57</v>
      </c>
      <c r="AD35" s="12" t="s">
        <v>57</v>
      </c>
      <c r="AE35" s="14" t="s">
        <v>57</v>
      </c>
      <c r="AF35" s="14" t="s">
        <v>57</v>
      </c>
      <c r="AG35" s="14" t="s">
        <v>57</v>
      </c>
      <c r="AH35" s="14" t="s">
        <v>57</v>
      </c>
      <c r="AI35" s="13" t="s">
        <v>57</v>
      </c>
      <c r="AJ35" s="13" t="s">
        <v>57</v>
      </c>
      <c r="AK35" s="13" t="s">
        <v>57</v>
      </c>
      <c r="AL35" s="13" t="s">
        <v>57</v>
      </c>
      <c r="AM35" s="13" t="s">
        <v>57</v>
      </c>
      <c r="AN35" s="13" t="s">
        <v>57</v>
      </c>
      <c r="AO35" s="13" t="s">
        <v>57</v>
      </c>
      <c r="AP35" s="13" t="s">
        <v>57</v>
      </c>
      <c r="AQ35" s="13" t="s">
        <v>57</v>
      </c>
      <c r="AR35" s="13" t="s">
        <v>57</v>
      </c>
      <c r="AS35" s="13" t="s">
        <v>57</v>
      </c>
      <c r="AT35" s="13" t="s">
        <v>57</v>
      </c>
      <c r="AU35" s="13" t="s">
        <v>57</v>
      </c>
      <c r="AV35" s="13" t="s">
        <v>57</v>
      </c>
      <c r="AW35" s="13" t="s">
        <v>57</v>
      </c>
      <c r="AX35" s="13" t="s">
        <v>57</v>
      </c>
      <c r="AY35" s="13" t="s">
        <v>57</v>
      </c>
      <c r="AZ35" s="13" t="s">
        <v>57</v>
      </c>
      <c r="BA35" s="13" t="s">
        <v>57</v>
      </c>
      <c r="BB35" s="13" t="s">
        <v>57</v>
      </c>
    </row>
    <row r="36" spans="1:54" s="15" customFormat="1" ht="63.75" x14ac:dyDescent="0.2">
      <c r="A36" s="16" t="s">
        <v>56</v>
      </c>
      <c r="B36" s="23" t="s">
        <v>60</v>
      </c>
      <c r="C36" s="17" t="s">
        <v>57</v>
      </c>
      <c r="D36" s="17" t="s">
        <v>57</v>
      </c>
      <c r="E36" s="17" t="s">
        <v>57</v>
      </c>
      <c r="F36" s="17" t="s">
        <v>57</v>
      </c>
      <c r="G36" s="17" t="s">
        <v>57</v>
      </c>
      <c r="H36" s="17" t="s">
        <v>57</v>
      </c>
      <c r="I36" s="17" t="s">
        <v>57</v>
      </c>
      <c r="J36" s="17" t="s">
        <v>57</v>
      </c>
      <c r="K36" s="12" t="s">
        <v>57</v>
      </c>
      <c r="L36" s="12" t="s">
        <v>57</v>
      </c>
      <c r="M36" s="12" t="s">
        <v>57</v>
      </c>
      <c r="N36" s="12" t="s">
        <v>57</v>
      </c>
      <c r="O36" s="17" t="s">
        <v>57</v>
      </c>
      <c r="P36" s="17" t="s">
        <v>57</v>
      </c>
      <c r="Q36" s="17" t="s">
        <v>57</v>
      </c>
      <c r="R36" s="17" t="s">
        <v>57</v>
      </c>
      <c r="S36" s="17" t="s">
        <v>57</v>
      </c>
      <c r="T36" s="17" t="s">
        <v>57</v>
      </c>
      <c r="U36" s="17" t="s">
        <v>57</v>
      </c>
      <c r="V36" s="17" t="s">
        <v>57</v>
      </c>
      <c r="W36" s="17" t="s">
        <v>57</v>
      </c>
      <c r="X36" s="17" t="s">
        <v>57</v>
      </c>
      <c r="Y36" s="17" t="s">
        <v>57</v>
      </c>
      <c r="Z36" s="17" t="s">
        <v>57</v>
      </c>
      <c r="AA36" s="17" t="s">
        <v>57</v>
      </c>
      <c r="AB36" s="17" t="s">
        <v>57</v>
      </c>
      <c r="AC36" s="17" t="s">
        <v>57</v>
      </c>
      <c r="AD36" s="17" t="s">
        <v>57</v>
      </c>
      <c r="AE36" s="18">
        <v>0</v>
      </c>
      <c r="AF36" s="18">
        <v>0</v>
      </c>
      <c r="AG36" s="18">
        <v>2.9999999999999997E-4</v>
      </c>
      <c r="AH36" s="18">
        <v>3.6700000000000001E-3</v>
      </c>
      <c r="AI36" s="17" t="s">
        <v>57</v>
      </c>
      <c r="AJ36" s="17" t="s">
        <v>57</v>
      </c>
      <c r="AK36" s="17" t="s">
        <v>57</v>
      </c>
      <c r="AL36" s="17" t="s">
        <v>57</v>
      </c>
      <c r="AM36" s="17">
        <v>0</v>
      </c>
      <c r="AN36" s="17">
        <v>0</v>
      </c>
      <c r="AO36" s="17">
        <v>1.01E-3</v>
      </c>
      <c r="AP36" s="17">
        <v>1.541E-2</v>
      </c>
      <c r="AQ36" s="17">
        <v>0</v>
      </c>
      <c r="AR36" s="17">
        <v>0</v>
      </c>
      <c r="AS36" s="17">
        <v>6.8999999999999999E-3</v>
      </c>
      <c r="AT36" s="17">
        <v>0.13109000000000001</v>
      </c>
      <c r="AU36" s="17">
        <v>0</v>
      </c>
      <c r="AV36" s="17">
        <v>0</v>
      </c>
      <c r="AW36" s="17">
        <v>1.9E-3</v>
      </c>
      <c r="AX36" s="17">
        <v>3.04E-2</v>
      </c>
      <c r="AY36" s="17">
        <v>0</v>
      </c>
      <c r="AZ36" s="17">
        <v>0</v>
      </c>
      <c r="BA36" s="17">
        <v>2.3E-3</v>
      </c>
      <c r="BB36" s="17">
        <v>4.369E-2</v>
      </c>
    </row>
    <row r="37" spans="1:54" s="11" customFormat="1" ht="3" customHeight="1" x14ac:dyDescent="0.2">
      <c r="A37" s="19"/>
      <c r="B37" s="19"/>
      <c r="C37" s="19"/>
      <c r="D37" s="19"/>
      <c r="E37" s="19"/>
      <c r="F37" s="19"/>
      <c r="G37" s="19"/>
      <c r="H37" s="19"/>
      <c r="I37" s="19"/>
      <c r="J37" s="19"/>
      <c r="K37" s="19"/>
      <c r="L37" s="19"/>
      <c r="M37" s="19"/>
      <c r="N37" s="19"/>
      <c r="O37" s="20"/>
      <c r="AE37" s="21"/>
      <c r="AF37" s="21"/>
      <c r="AG37" s="21"/>
      <c r="AH37" s="21"/>
      <c r="AI37" s="21"/>
      <c r="AJ37" s="21"/>
      <c r="AK37" s="21"/>
      <c r="AL37" s="21"/>
      <c r="AM37" s="21"/>
      <c r="AN37" s="21"/>
      <c r="AO37" s="21"/>
      <c r="AP37" s="21"/>
      <c r="AQ37" s="21"/>
      <c r="AR37" s="21"/>
      <c r="AS37" s="21"/>
      <c r="AT37" s="21"/>
      <c r="AU37" s="21"/>
      <c r="AV37" s="21"/>
      <c r="AW37" s="21"/>
      <c r="AX37" s="21"/>
    </row>
    <row r="38" spans="1:54" s="28" customFormat="1" ht="11.25" customHeight="1" x14ac:dyDescent="0.2">
      <c r="A38" s="27" t="s">
        <v>63</v>
      </c>
      <c r="B38" s="27"/>
    </row>
  </sheetData>
  <mergeCells count="43">
    <mergeCell ref="Y5:Z5"/>
    <mergeCell ref="S4:V4"/>
    <mergeCell ref="S5:T5"/>
    <mergeCell ref="A1:BB1"/>
    <mergeCell ref="A2:BB2"/>
    <mergeCell ref="AY4:BB4"/>
    <mergeCell ref="AY5:AZ5"/>
    <mergeCell ref="BA5:BB5"/>
    <mergeCell ref="AA5:AB5"/>
    <mergeCell ref="K4:N4"/>
    <mergeCell ref="O5:P5"/>
    <mergeCell ref="G4:J4"/>
    <mergeCell ref="AC5:AD5"/>
    <mergeCell ref="AU4:AX4"/>
    <mergeCell ref="AU5:AV5"/>
    <mergeCell ref="AW5:AX5"/>
    <mergeCell ref="W4:Z4"/>
    <mergeCell ref="AM4:AP4"/>
    <mergeCell ref="U5:V5"/>
    <mergeCell ref="W5:X5"/>
    <mergeCell ref="AQ4:AT4"/>
    <mergeCell ref="AQ5:AR5"/>
    <mergeCell ref="AS5:AT5"/>
    <mergeCell ref="AI4:AL4"/>
    <mergeCell ref="AE4:AH4"/>
    <mergeCell ref="AA4:AD4"/>
    <mergeCell ref="AE5:AF5"/>
    <mergeCell ref="C5:D5"/>
    <mergeCell ref="M5:N5"/>
    <mergeCell ref="E5:F5"/>
    <mergeCell ref="G5:H5"/>
    <mergeCell ref="I5:J5"/>
    <mergeCell ref="K5:L5"/>
    <mergeCell ref="Q5:R5"/>
    <mergeCell ref="AM5:AN5"/>
    <mergeCell ref="AO5:AP5"/>
    <mergeCell ref="A4:A6"/>
    <mergeCell ref="AI5:AJ5"/>
    <mergeCell ref="AK5:AL5"/>
    <mergeCell ref="O4:R4"/>
    <mergeCell ref="AG5:AH5"/>
    <mergeCell ref="B4:B6"/>
    <mergeCell ref="C4:F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2015-2026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Ирина Демиденко</cp:lastModifiedBy>
  <cp:lastPrinted>2017-04-11T09:48:06Z</cp:lastPrinted>
  <dcterms:created xsi:type="dcterms:W3CDTF">1996-10-08T23:32:33Z</dcterms:created>
  <dcterms:modified xsi:type="dcterms:W3CDTF">2026-07-07T13:13:08Z</dcterms:modified>
</cp:coreProperties>
</file>