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28830" windowHeight="3930" tabRatio="789" firstSheet="4" activeTab="4"/>
  </bookViews>
  <sheets>
    <sheet name="РК" sheetId="1" r:id="rId1"/>
    <sheet name="По регионам" sheetId="2" r:id="rId2"/>
    <sheet name="Абай" sheetId="20" r:id="rId3"/>
    <sheet name="Ақмола" sheetId="3" r:id="rId4"/>
    <sheet name="2015-2026" sheetId="10" r:id="rId5"/>
  </sheets>
  <definedNames>
    <definedName name="_xlnm._FilterDatabase" localSheetId="4" hidden="1">'2015-2026'!$A$7:$AT$72</definedName>
    <definedName name="_xlnm.Print_Titles" localSheetId="0">РК!$4:$6</definedName>
  </definedNames>
  <calcPr calcId="144525" fullCalcOnLoad="1"/>
</workbook>
</file>

<file path=xl/calcChain.xml><?xml version="1.0" encoding="utf-8"?>
<calcChain xmlns="http://schemas.openxmlformats.org/spreadsheetml/2006/main">
  <c r="AZ7" i="10" l="1"/>
  <c r="BA7" i="10"/>
  <c r="AX7" i="10"/>
  <c r="AU7" i="10"/>
  <c r="BB7" i="10"/>
  <c r="AV7" i="10"/>
  <c r="AW7" i="10"/>
  <c r="AT7" i="10"/>
  <c r="AS7" i="10"/>
  <c r="AR7" i="10"/>
  <c r="AQ7" i="10"/>
  <c r="AO16" i="2"/>
  <c r="AO6" i="2"/>
  <c r="AN16" i="2"/>
  <c r="AN6" i="2"/>
  <c r="AM16" i="2"/>
  <c r="AM6" i="2"/>
  <c r="AL16" i="2"/>
  <c r="AL6" i="2"/>
  <c r="AP7" i="10"/>
  <c r="AO7" i="10"/>
  <c r="AN7" i="10"/>
  <c r="AM7" i="10"/>
  <c r="AL7" i="10"/>
  <c r="AK16" i="2"/>
  <c r="AK6" i="2"/>
  <c r="AK7" i="10"/>
  <c r="AJ16" i="2"/>
  <c r="AJ6" i="2"/>
  <c r="AJ7" i="10"/>
  <c r="AI16" i="2"/>
  <c r="AI6" i="2"/>
  <c r="AI7" i="10"/>
  <c r="AH16" i="2"/>
  <c r="AH6" i="2"/>
  <c r="AP7" i="1"/>
  <c r="AO7" i="1"/>
  <c r="AN7" i="1"/>
  <c r="AM7" i="1"/>
  <c r="AL7" i="1"/>
  <c r="AK7" i="1"/>
  <c r="AJ7" i="1"/>
  <c r="AI7" i="1"/>
  <c r="AO26" i="2"/>
  <c r="AN26" i="2"/>
  <c r="AO25" i="2"/>
  <c r="AN25" i="2"/>
  <c r="AM25" i="2"/>
  <c r="AL25" i="2"/>
  <c r="AO24" i="2"/>
  <c r="AN24" i="2"/>
  <c r="AL24" i="2"/>
  <c r="AO23" i="2"/>
  <c r="AN23" i="2"/>
  <c r="AO22" i="2"/>
  <c r="AN22" i="2"/>
  <c r="AM22" i="2"/>
  <c r="AL22" i="2"/>
  <c r="AO21" i="2"/>
  <c r="AN21" i="2"/>
  <c r="AO20" i="2"/>
  <c r="AO19" i="2"/>
  <c r="AN19" i="2"/>
  <c r="AO18" i="2"/>
  <c r="AN18" i="2"/>
  <c r="AM18" i="2"/>
  <c r="AL18" i="2"/>
  <c r="AO17" i="2"/>
  <c r="AN17" i="2"/>
  <c r="AM17" i="2"/>
  <c r="AL17" i="2"/>
  <c r="AO15" i="2"/>
  <c r="AN15" i="2"/>
  <c r="AL15" i="2"/>
  <c r="AO14" i="2"/>
  <c r="AN14" i="2"/>
  <c r="AM14" i="2"/>
  <c r="AL14" i="2"/>
  <c r="AO13" i="2"/>
  <c r="AN13" i="2"/>
  <c r="AL13" i="2"/>
  <c r="AO12" i="2"/>
  <c r="AN12" i="2"/>
  <c r="AO11" i="2"/>
  <c r="AN11" i="2"/>
  <c r="AL11" i="2"/>
  <c r="AO10" i="2"/>
  <c r="AN10" i="2"/>
  <c r="AO9" i="2"/>
  <c r="AN9" i="2"/>
  <c r="AL9" i="2"/>
  <c r="AP7" i="3"/>
  <c r="AO8" i="2"/>
  <c r="AO7" i="3"/>
  <c r="AN8" i="2"/>
  <c r="AN7" i="3"/>
  <c r="AM8" i="2"/>
  <c r="AM7" i="3"/>
  <c r="AL8" i="2"/>
  <c r="N7" i="20"/>
  <c r="AO7" i="2"/>
  <c r="M7" i="20"/>
  <c r="AN7" i="2"/>
  <c r="K7" i="20"/>
  <c r="AL7" i="2"/>
  <c r="L7" i="20"/>
  <c r="AM7" i="2"/>
  <c r="AK26" i="2"/>
  <c r="AJ26" i="2"/>
  <c r="AI26" i="2"/>
  <c r="AH26" i="2"/>
  <c r="AK25" i="2"/>
  <c r="AJ25" i="2"/>
  <c r="AI25" i="2"/>
  <c r="AH25" i="2"/>
  <c r="AK24" i="2"/>
  <c r="AJ24" i="2"/>
  <c r="AK23" i="2"/>
  <c r="AJ23" i="2"/>
  <c r="AI23" i="2"/>
  <c r="AK22" i="2"/>
  <c r="AJ22" i="2"/>
  <c r="AI22" i="2"/>
  <c r="AH22" i="2"/>
  <c r="AK21" i="2"/>
  <c r="AK20" i="2"/>
  <c r="AK19" i="2"/>
  <c r="AJ19" i="2"/>
  <c r="AK18" i="2"/>
  <c r="AJ18" i="2"/>
  <c r="AI18" i="2"/>
  <c r="AH18" i="2"/>
  <c r="AK17" i="2"/>
  <c r="AJ17" i="2"/>
  <c r="AI17" i="2"/>
  <c r="AH17" i="2"/>
  <c r="AK15" i="2"/>
  <c r="AJ15" i="2"/>
  <c r="AK14" i="2"/>
  <c r="AJ14" i="2"/>
  <c r="AI14" i="2"/>
  <c r="AH14" i="2"/>
  <c r="AK13" i="2"/>
  <c r="AJ13" i="2"/>
  <c r="AI13" i="2"/>
  <c r="AH13" i="2"/>
  <c r="AK12" i="2"/>
  <c r="AJ12" i="2"/>
  <c r="AH12" i="2"/>
  <c r="AK11" i="2"/>
  <c r="AJ11" i="2"/>
  <c r="AH11" i="2"/>
  <c r="AK10" i="2"/>
  <c r="AH10" i="2"/>
  <c r="AK9" i="2"/>
  <c r="AJ9" i="2"/>
  <c r="AL7" i="3"/>
  <c r="AK8" i="2"/>
  <c r="AK7" i="3"/>
  <c r="AJ8" i="2"/>
  <c r="AI7" i="3"/>
  <c r="AH8" i="2"/>
  <c r="G7" i="20"/>
  <c r="I7" i="20"/>
  <c r="AJ7" i="2"/>
  <c r="J7" i="20"/>
  <c r="AK7" i="2"/>
  <c r="AH7" i="2"/>
  <c r="AI24" i="2"/>
  <c r="AH24" i="2"/>
  <c r="AH23" i="2"/>
  <c r="AJ21" i="2"/>
  <c r="AH21" i="2"/>
  <c r="AJ20" i="2"/>
  <c r="AI20" i="2"/>
  <c r="AH20" i="2"/>
  <c r="AI15" i="2"/>
  <c r="AH15" i="2"/>
  <c r="AI11" i="2"/>
  <c r="AJ10" i="2"/>
  <c r="H7" i="20"/>
  <c r="AI7" i="2"/>
  <c r="AN20" i="2"/>
  <c r="AI21" i="2"/>
  <c r="AI19" i="2"/>
  <c r="AH19" i="2"/>
  <c r="AI12" i="2"/>
  <c r="AI10" i="2"/>
  <c r="AI9" i="2"/>
  <c r="AJ7" i="3"/>
  <c r="AI8" i="2"/>
  <c r="AE19" i="2"/>
  <c r="AF19" i="2"/>
  <c r="AF16" i="2"/>
  <c r="AF6" i="2"/>
  <c r="AF15" i="2"/>
  <c r="AE15" i="2"/>
  <c r="AD15" i="2"/>
  <c r="AG14" i="2"/>
  <c r="AF14" i="2"/>
  <c r="AE14" i="2"/>
  <c r="AD14" i="2"/>
  <c r="AD12" i="2"/>
  <c r="AF12" i="2"/>
  <c r="AF11" i="2"/>
  <c r="AF10" i="2"/>
  <c r="AE10" i="2"/>
  <c r="AE9" i="2"/>
  <c r="AG9" i="2"/>
  <c r="AD9" i="2"/>
  <c r="AE7" i="3"/>
  <c r="AD8" i="2"/>
  <c r="C7" i="20"/>
  <c r="AD7" i="2"/>
  <c r="AF7" i="1"/>
  <c r="AH7" i="1"/>
  <c r="AG7" i="1"/>
  <c r="AG26" i="2"/>
  <c r="AF26" i="2"/>
  <c r="AE26" i="2"/>
  <c r="AD26" i="2"/>
  <c r="AF25" i="2"/>
  <c r="AE25" i="2"/>
  <c r="AF24" i="2"/>
  <c r="AE24" i="2"/>
  <c r="AD24" i="2"/>
  <c r="AF23" i="2"/>
  <c r="AE23" i="2"/>
  <c r="AD23" i="2"/>
  <c r="AG22" i="2"/>
  <c r="AF22" i="2"/>
  <c r="AE22" i="2"/>
  <c r="AD22" i="2"/>
  <c r="AG21" i="2"/>
  <c r="AF21" i="2"/>
  <c r="AE21" i="2"/>
  <c r="AD21" i="2"/>
  <c r="AF20" i="2"/>
  <c r="AE20" i="2"/>
  <c r="AG19" i="2"/>
  <c r="AD19" i="2"/>
  <c r="AG18" i="2"/>
  <c r="AF18" i="2"/>
  <c r="AE18" i="2"/>
  <c r="AD18" i="2"/>
  <c r="AG17" i="2"/>
  <c r="AF17" i="2"/>
  <c r="AE17" i="2"/>
  <c r="AD17" i="2"/>
  <c r="AE16" i="2"/>
  <c r="AE6" i="2"/>
  <c r="AD16" i="2"/>
  <c r="AD6" i="2"/>
  <c r="AF13" i="2"/>
  <c r="AE13" i="2"/>
  <c r="AD13" i="2"/>
  <c r="AG12" i="2"/>
  <c r="AE11" i="2"/>
  <c r="AD11" i="2"/>
  <c r="AF9" i="2"/>
  <c r="AG7" i="3"/>
  <c r="AF8" i="2"/>
  <c r="AF7" i="3"/>
  <c r="AE8" i="2"/>
  <c r="E7" i="20"/>
  <c r="AF7" i="2"/>
  <c r="D7" i="20"/>
  <c r="AE7" i="2"/>
  <c r="AG13" i="2"/>
  <c r="AE12" i="2"/>
  <c r="AG11" i="2"/>
  <c r="AD10" i="2"/>
  <c r="AH7" i="3"/>
  <c r="AG8" i="2"/>
  <c r="F7" i="20"/>
  <c r="AG7" i="2"/>
  <c r="AD25" i="2"/>
  <c r="AG25" i="2"/>
  <c r="AG24" i="2"/>
  <c r="AG23" i="2"/>
  <c r="AD20" i="2"/>
  <c r="AG20" i="2"/>
  <c r="AG16" i="2"/>
  <c r="AG6" i="2"/>
  <c r="AG15" i="2"/>
  <c r="AE7" i="1"/>
  <c r="AG10" i="2"/>
  <c r="AM23" i="2"/>
  <c r="AM11" i="2"/>
  <c r="AM19" i="2"/>
  <c r="AM15" i="2"/>
  <c r="AM26" i="2"/>
  <c r="AM10" i="2"/>
  <c r="AM21" i="2"/>
  <c r="AM13" i="2"/>
  <c r="AM9" i="2"/>
  <c r="AM24" i="2"/>
  <c r="AM20" i="2"/>
  <c r="AM12" i="2"/>
  <c r="AL19" i="2"/>
  <c r="AL20" i="2"/>
  <c r="AL21" i="2"/>
  <c r="AL10" i="2"/>
  <c r="AL26" i="2"/>
  <c r="AL23" i="2"/>
  <c r="AL12" i="2"/>
  <c r="AJ12" i="20"/>
  <c r="AH9" i="2"/>
  <c r="AY7" i="10"/>
</calcChain>
</file>

<file path=xl/sharedStrings.xml><?xml version="1.0" encoding="utf-8"?>
<sst xmlns="http://schemas.openxmlformats.org/spreadsheetml/2006/main" count="2626" uniqueCount="178">
  <si>
    <t>экспорт</t>
  </si>
  <si>
    <t>импорт</t>
  </si>
  <si>
    <t>Всего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</si>
  <si>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</si>
  <si>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</si>
  <si>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</si>
  <si>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</si>
  <si>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</si>
  <si>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</si>
  <si>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</si>
  <si>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</si>
  <si>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</si>
  <si>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</si>
  <si>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</si>
  <si>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</si>
  <si>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</si>
  <si>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</si>
  <si>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</si>
  <si>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</si>
  <si>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</si>
  <si>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</si>
  <si>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</si>
  <si>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</si>
  <si>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</si>
  <si>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</si>
  <si>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</si>
  <si>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</si>
  <si>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</si>
  <si>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</si>
  <si>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</si>
  <si>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</si>
  <si>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</si>
  <si>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</si>
  <si>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</si>
  <si>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</si>
  <si>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</si>
  <si>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</si>
  <si>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</si>
  <si>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</si>
  <si>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</si>
  <si>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</si>
  <si>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</si>
  <si>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</si>
  <si>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</si>
  <si>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</si>
  <si>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</si>
  <si>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</si>
  <si>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</si>
  <si>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</si>
  <si>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</si>
  <si>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</si>
  <si>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</si>
  <si>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</si>
  <si>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</si>
  <si>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</si>
  <si>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</si>
  <si>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</si>
  <si>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</si>
  <si>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</si>
  <si>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</si>
  <si>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</si>
  <si>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</si>
  <si>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</si>
  <si>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</si>
  <si>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</si>
  <si>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</si>
  <si>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</si>
  <si>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</si>
  <si>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</si>
  <si>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</si>
  <si>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</si>
  <si>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</si>
  <si>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</si>
  <si>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</si>
  <si>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</si>
  <si>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</si>
  <si>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</si>
  <si>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</si>
  <si>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</si>
  <si>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</si>
  <si>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</si>
  <si>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</si>
  <si>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</si>
  <si>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</si>
  <si>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</si>
  <si>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</si>
  <si>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</si>
  <si>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</si>
  <si>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</si>
  <si>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</si>
  <si>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</si>
  <si>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</si>
  <si>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</si>
  <si>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</si>
  <si>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</si>
  <si>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</si>
  <si>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</si>
  <si>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</si>
  <si>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</si>
  <si>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</si>
  <si>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</si>
  <si>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</si>
  <si>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</si>
  <si>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</si>
  <si>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</si>
  <si>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</si>
  <si>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</si>
  <si>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</si>
  <si>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</si>
  <si>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</si>
  <si>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</si>
  <si>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</si>
  <si>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</si>
  <si>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</si>
  <si>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</si>
  <si>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</si>
  <si>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</si>
  <si>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</si>
  <si>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</si>
  <si>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</si>
  <si>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</si>
  <si>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</si>
  <si>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</si>
  <si>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</si>
  <si>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</si>
  <si>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</si>
  <si>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</si>
  <si>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</si>
  <si>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</si>
  <si>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</si>
  <si>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</si>
  <si>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</si>
  <si>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</si>
  <si>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</si>
  <si>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</si>
  <si>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</si>
  <si>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</si>
  <si>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</si>
  <si>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</si>
  <si>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</si>
  <si>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</si>
  <si>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</si>
  <si>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</si>
  <si>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</si>
  <si>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</si>
  <si>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</si>
  <si>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</si>
  <si>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</si>
  <si>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</si>
  <si>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</si>
  <si>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</si>
  <si>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</si>
  <si>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</si>
  <si>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</si>
  <si>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</si>
  <si>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</si>
  <si>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>2022*</t>
  </si>
  <si>
    <t>Экспорт и импорт продукции растениеводства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</si>
  <si>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</si>
  <si>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</si>
  <si>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</si>
  <si>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</si>
  <si>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</si>
  <si>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Наименование области</t>
  </si>
  <si>
    <t>Абайская</t>
  </si>
  <si>
    <t xml:space="preserve">
ТНВЭД ЕАЭС</t>
  </si>
  <si>
    <t xml:space="preserve">
Наименование товара</t>
  </si>
  <si>
    <t>Акмолинская</t>
  </si>
  <si>
    <t>январь-март 2022 года*</t>
  </si>
  <si>
    <t>январь-март 2023 года*</t>
  </si>
  <si>
    <t xml:space="preserve">
   *Предварительные данные.</t>
  </si>
  <si>
    <t>Костанайская область</t>
  </si>
  <si>
    <t xml:space="preserve">   *Предварительные данные.</t>
  </si>
  <si>
    <t>тонн</t>
  </si>
  <si>
    <t>тыс. долларов США</t>
  </si>
  <si>
    <t xml:space="preserve"> 2025*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</si>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</sst>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#,##0.0"/>
  </numFmts>
  <fonts count="20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93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96" fontId="3" fillId="0" borderId="0" xfId="1" applyNumberFormat="1" applyFont="1" applyFill="1"/>
    <xf numFmtId="196" fontId="3" fillId="0" borderId="0" xfId="1" applyNumberFormat="1" applyFont="1" applyFill="1" applyAlignment="1">
      <alignment horizontal="right"/>
    </xf>
    <xf numFmtId="0" fontId="3" fillId="0" borderId="1" xfId="1" applyFont="1" applyFill="1" applyBorder="1"/>
    <xf numFmtId="196" fontId="3" fillId="0" borderId="1" xfId="1" applyNumberFormat="1" applyFont="1" applyFill="1" applyBorder="1" applyAlignment="1">
      <alignment horizontal="right"/>
    </xf>
    <xf numFmtId="196" fontId="3" fillId="0" borderId="1" xfId="1" applyNumberFormat="1" applyFont="1" applyFill="1" applyBorder="1"/>
    <xf numFmtId="0" fontId="5" fillId="0" borderId="0" xfId="0" applyFont="1"/>
    <xf numFmtId="0" fontId="3" fillId="0" borderId="2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0" fontId="4" fillId="0" borderId="0" xfId="1" applyFont="1" applyFill="1"/>
    <xf numFmtId="0" fontId="7" fillId="0" borderId="0" xfId="0" applyFont="1"/>
    <xf numFmtId="0" fontId="14" fillId="0" borderId="0" xfId="0" applyFont="1"/>
    <xf numFmtId="49" fontId="8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5" fillId="0" borderId="3" xfId="2" applyFont="1" applyBorder="1" applyAlignment="1">
      <alignment wrapText="1"/>
    </xf>
    <xf numFmtId="196" fontId="3" fillId="0" borderId="0" xfId="1" applyNumberFormat="1" applyFont="1" applyFill="1" applyBorder="1"/>
    <xf numFmtId="0" fontId="10" fillId="0" borderId="1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0" xfId="2" applyFont="1" applyBorder="1" applyAlignment="1">
      <alignment wrapText="1"/>
    </xf>
    <xf numFmtId="196" fontId="4" fillId="0" borderId="3" xfId="1" applyNumberFormat="1" applyFont="1" applyFill="1" applyBorder="1"/>
    <xf numFmtId="196" fontId="3" fillId="0" borderId="0" xfId="1" applyNumberFormat="1" applyFont="1" applyFill="1" applyBorder="1" applyAlignment="1">
      <alignment horizontal="right"/>
    </xf>
    <xf numFmtId="196" fontId="16" fillId="0" borderId="0" xfId="0" applyNumberFormat="1" applyFont="1"/>
    <xf numFmtId="196" fontId="17" fillId="0" borderId="0" xfId="0" applyNumberFormat="1" applyFont="1" applyBorder="1"/>
    <xf numFmtId="196" fontId="17" fillId="0" borderId="1" xfId="0" applyNumberFormat="1" applyFont="1" applyBorder="1"/>
    <xf numFmtId="0" fontId="5" fillId="0" borderId="1" xfId="0" applyFont="1" applyBorder="1" applyAlignment="1">
      <alignment horizontal="right"/>
    </xf>
    <xf numFmtId="196" fontId="17" fillId="0" borderId="0" xfId="1" applyNumberFormat="1" applyFont="1" applyFill="1"/>
    <xf numFmtId="0" fontId="7" fillId="0" borderId="0" xfId="0" applyFont="1" applyFill="1"/>
    <xf numFmtId="196" fontId="16" fillId="0" borderId="0" xfId="0" applyNumberFormat="1" applyFont="1" applyFill="1"/>
    <xf numFmtId="196" fontId="0" fillId="0" borderId="0" xfId="0" applyNumberFormat="1"/>
    <xf numFmtId="196" fontId="0" fillId="0" borderId="1" xfId="0" applyNumberFormat="1" applyBorder="1"/>
    <xf numFmtId="0" fontId="4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196" fontId="3" fillId="0" borderId="0" xfId="1" applyNumberFormat="1" applyFont="1"/>
    <xf numFmtId="196" fontId="3" fillId="0" borderId="0" xfId="1" applyNumberFormat="1" applyFont="1" applyAlignment="1">
      <alignment horizontal="right"/>
    </xf>
    <xf numFmtId="196" fontId="3" fillId="0" borderId="1" xfId="1" applyNumberFormat="1" applyFont="1" applyBorder="1" applyAlignment="1">
      <alignment horizontal="right"/>
    </xf>
    <xf numFmtId="196" fontId="7" fillId="0" borderId="0" xfId="0" applyNumberFormat="1" applyFont="1" applyFill="1"/>
    <xf numFmtId="196" fontId="6" fillId="0" borderId="0" xfId="0" applyNumberFormat="1" applyFont="1" applyFill="1"/>
    <xf numFmtId="0" fontId="11" fillId="0" borderId="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96" fontId="3" fillId="0" borderId="0" xfId="1" applyNumberFormat="1" applyFont="1" applyBorder="1" applyAlignment="1">
      <alignment horizontal="right"/>
    </xf>
    <xf numFmtId="0" fontId="12" fillId="0" borderId="0" xfId="1" applyFont="1" applyFill="1" applyBorder="1"/>
    <xf numFmtId="0" fontId="12" fillId="0" borderId="0" xfId="1" applyFont="1" applyFill="1"/>
    <xf numFmtId="0" fontId="12" fillId="0" borderId="0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 wrapText="1"/>
    </xf>
    <xf numFmtId="0" fontId="11" fillId="0" borderId="0" xfId="1" applyFont="1" applyFill="1"/>
    <xf numFmtId="196" fontId="11" fillId="0" borderId="3" xfId="1" applyNumberFormat="1" applyFont="1" applyFill="1" applyBorder="1"/>
    <xf numFmtId="196" fontId="18" fillId="0" borderId="0" xfId="0" applyNumberFormat="1" applyFont="1"/>
    <xf numFmtId="196" fontId="12" fillId="0" borderId="0" xfId="1" applyNumberFormat="1" applyFont="1" applyFill="1" applyBorder="1" applyAlignment="1">
      <alignment horizontal="right"/>
    </xf>
    <xf numFmtId="196" fontId="12" fillId="0" borderId="0" xfId="1" applyNumberFormat="1" applyFont="1" applyAlignment="1">
      <alignment horizontal="right"/>
    </xf>
    <xf numFmtId="196" fontId="12" fillId="0" borderId="0" xfId="1" applyNumberFormat="1" applyFont="1" applyFill="1" applyBorder="1"/>
    <xf numFmtId="0" fontId="12" fillId="0" borderId="1" xfId="1" applyFont="1" applyFill="1" applyBorder="1"/>
    <xf numFmtId="196" fontId="12" fillId="0" borderId="1" xfId="1" applyNumberFormat="1" applyFont="1" applyFill="1" applyBorder="1" applyAlignment="1">
      <alignment horizontal="right"/>
    </xf>
    <xf numFmtId="196" fontId="12" fillId="0" borderId="1" xfId="1" applyNumberFormat="1" applyFont="1" applyBorder="1" applyAlignment="1">
      <alignment horizontal="right"/>
    </xf>
    <xf numFmtId="0" fontId="19" fillId="0" borderId="3" xfId="2" applyFont="1" applyBorder="1" applyAlignment="1">
      <alignment wrapText="1"/>
    </xf>
    <xf numFmtId="196" fontId="19" fillId="0" borderId="0" xfId="2" applyNumberFormat="1" applyFont="1" applyBorder="1" applyAlignment="1">
      <alignment wrapText="1"/>
    </xf>
    <xf numFmtId="196" fontId="12" fillId="0" borderId="0" xfId="1" applyNumberFormat="1" applyFont="1" applyFill="1"/>
    <xf numFmtId="0" fontId="11" fillId="0" borderId="0" xfId="1" applyFont="1" applyFill="1" applyAlignment="1">
      <alignment wrapText="1"/>
    </xf>
    <xf numFmtId="0" fontId="12" fillId="0" borderId="0" xfId="1" applyFont="1" applyFill="1" applyAlignment="1">
      <alignment wrapText="1"/>
    </xf>
    <xf numFmtId="0" fontId="12" fillId="0" borderId="1" xfId="1" applyFont="1" applyFill="1" applyBorder="1" applyAlignment="1">
      <alignment wrapText="1"/>
    </xf>
    <xf numFmtId="196" fontId="12" fillId="0" borderId="0" xfId="1" applyNumberFormat="1" applyFont="1" applyBorder="1" applyAlignment="1">
      <alignment horizontal="right"/>
    </xf>
    <xf numFmtId="0" fontId="12" fillId="0" borderId="0" xfId="1" applyFont="1" applyFill="1" applyAlignment="1">
      <alignment vertical="top"/>
    </xf>
    <xf numFmtId="0" fontId="12" fillId="0" borderId="4" xfId="1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"/>
  <sheetViews>
    <sheetView zoomScale="80" zoomScaleNormal="80" workbookViewId="0">
      <pane xSplit="2" ySplit="6" topLeftCell="AC7" activePane="bottomRight" state="frozen"/>
      <selection activeCell="AM12" sqref="AM12"/>
      <selection pane="topRight" activeCell="AM12" sqref="AM12"/>
      <selection pane="bottomLeft" activeCell="AM12" sqref="AM12"/>
      <selection pane="bottomRight" activeCell="AM7" sqref="AM7"/>
    </sheetView>
  </sheetViews>
  <sheetFormatPr defaultColWidth="8.85546875" defaultRowHeight="11.25" x14ac:dyDescent="0.2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8.85546875" style="1"/>
    <col min="44" max="44" width="11.42578125" style="1" customWidth="1"/>
    <col min="45" max="16384" width="8.85546875" style="1"/>
  </cols>
  <sheetData>
    <row r="1" spans="1:44" ht="27" customHeight="1" x14ac:dyDescent="0.2">
      <c r="A1" s="75" t="s">
        <v>157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</row>
    <row r="2" spans="1:44" ht="31.15" customHeight="1" x14ac:dyDescent="0.2">
      <c r="A2" s="75" t="s">
        <v>158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4" ht="12" x14ac:dyDescent="0.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44" s="2" customFormat="1" ht="24" customHeight="1" x14ac:dyDescent="0.2">
      <c r="A4" s="70" t="s">
        <v>159</v>
      </c>
      <c r="B4" s="74" t="s">
        <v>160</v>
      </c>
      <c r="C4" s="73">
        <v>2015</v>
      </c>
      <c r="D4" s="73"/>
      <c r="E4" s="73"/>
      <c r="F4" s="73"/>
      <c r="G4" s="73">
        <v>2016</v>
      </c>
      <c r="H4" s="73"/>
      <c r="I4" s="73"/>
      <c r="J4" s="73"/>
      <c r="K4" s="73">
        <v>2017</v>
      </c>
      <c r="L4" s="73"/>
      <c r="M4" s="73"/>
      <c r="N4" s="73"/>
      <c r="O4" s="73">
        <v>2018</v>
      </c>
      <c r="P4" s="73"/>
      <c r="Q4" s="73"/>
      <c r="R4" s="73"/>
      <c r="S4" s="73">
        <v>2019</v>
      </c>
      <c r="T4" s="73"/>
      <c r="U4" s="73"/>
      <c r="V4" s="73"/>
      <c r="W4" s="73">
        <v>2020</v>
      </c>
      <c r="X4" s="73"/>
      <c r="Y4" s="73"/>
      <c r="Z4" s="73"/>
      <c r="AA4" s="73">
        <v>2021</v>
      </c>
      <c r="AB4" s="73"/>
      <c r="AC4" s="73"/>
      <c r="AD4" s="73"/>
      <c r="AE4" s="76" t="s">
        <v>156</v>
      </c>
      <c r="AF4" s="77"/>
      <c r="AG4" s="77"/>
      <c r="AH4" s="78"/>
      <c r="AI4" s="76" t="s">
        <v>168</v>
      </c>
      <c r="AJ4" s="77"/>
      <c r="AK4" s="77"/>
      <c r="AL4" s="78"/>
      <c r="AM4" s="76" t="s">
        <v>169</v>
      </c>
      <c r="AN4" s="77"/>
      <c r="AO4" s="77"/>
      <c r="AP4" s="78"/>
    </row>
    <row r="5" spans="1:44" s="3" customFormat="1" ht="13.15" customHeight="1" x14ac:dyDescent="0.2">
      <c r="A5" s="71"/>
      <c r="B5" s="74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  <c r="O5" s="73" t="s">
        <v>0</v>
      </c>
      <c r="P5" s="73"/>
      <c r="Q5" s="73" t="s">
        <v>1</v>
      </c>
      <c r="R5" s="73"/>
      <c r="S5" s="73" t="s">
        <v>0</v>
      </c>
      <c r="T5" s="73"/>
      <c r="U5" s="73" t="s">
        <v>1</v>
      </c>
      <c r="V5" s="73"/>
      <c r="W5" s="73" t="s">
        <v>0</v>
      </c>
      <c r="X5" s="73"/>
      <c r="Y5" s="73" t="s">
        <v>1</v>
      </c>
      <c r="Z5" s="73"/>
      <c r="AA5" s="73" t="s">
        <v>0</v>
      </c>
      <c r="AB5" s="73"/>
      <c r="AC5" s="73" t="s">
        <v>1</v>
      </c>
      <c r="AD5" s="73"/>
      <c r="AE5" s="73" t="s">
        <v>0</v>
      </c>
      <c r="AF5" s="73"/>
      <c r="AG5" s="73" t="s">
        <v>1</v>
      </c>
      <c r="AH5" s="73"/>
      <c r="AI5" s="73" t="s">
        <v>0</v>
      </c>
      <c r="AJ5" s="73"/>
      <c r="AK5" s="73" t="s">
        <v>1</v>
      </c>
      <c r="AL5" s="73"/>
      <c r="AM5" s="73" t="s">
        <v>0</v>
      </c>
      <c r="AN5" s="73"/>
      <c r="AO5" s="73" t="s">
        <v>1</v>
      </c>
      <c r="AP5" s="73"/>
    </row>
    <row r="6" spans="1:44" s="2" customFormat="1" ht="48" customHeight="1" x14ac:dyDescent="0.2">
      <c r="A6" s="72"/>
      <c r="B6" s="74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31" customFormat="1" ht="12.75" x14ac:dyDescent="0.2">
      <c r="A7" s="12"/>
      <c r="B7" s="12" t="s">
        <v>2</v>
      </c>
      <c r="C7" s="11">
        <v>5133065.4145900011</v>
      </c>
      <c r="D7" s="11">
        <v>1102715.6438899999</v>
      </c>
      <c r="E7" s="11">
        <v>1461303.704399999</v>
      </c>
      <c r="F7" s="11">
        <v>882298.37068999989</v>
      </c>
      <c r="G7" s="11">
        <v>6258069.6936700018</v>
      </c>
      <c r="H7" s="11">
        <v>1106794.5600300005</v>
      </c>
      <c r="I7" s="11">
        <v>1114184.4443799995</v>
      </c>
      <c r="J7" s="11">
        <v>773594.97800999973</v>
      </c>
      <c r="K7" s="11">
        <v>6876626.345999999</v>
      </c>
      <c r="L7" s="11">
        <v>1290263.9744199999</v>
      </c>
      <c r="M7" s="11">
        <v>1223814.5649099997</v>
      </c>
      <c r="N7" s="11">
        <v>819457.44070000015</v>
      </c>
      <c r="O7" s="11">
        <v>10003657.498219999</v>
      </c>
      <c r="P7" s="11">
        <v>1850005.4</v>
      </c>
      <c r="Q7" s="11">
        <v>1401774.7</v>
      </c>
      <c r="R7" s="11">
        <v>896479.7</v>
      </c>
      <c r="S7" s="11">
        <v>9358408.1393300034</v>
      </c>
      <c r="T7" s="11">
        <v>1994459.2615499997</v>
      </c>
      <c r="U7" s="11">
        <v>1709015.1440799998</v>
      </c>
      <c r="V7" s="11">
        <v>901495.84135000024</v>
      </c>
      <c r="W7" s="11">
        <v>8322216.389759995</v>
      </c>
      <c r="X7" s="11">
        <v>1950023.8493199991</v>
      </c>
      <c r="Y7" s="11">
        <v>2198916.1709100003</v>
      </c>
      <c r="Z7" s="11">
        <v>902772.59694000054</v>
      </c>
      <c r="AA7" s="32">
        <v>8098601.6520100003</v>
      </c>
      <c r="AB7" s="32">
        <v>2236820.6847999999</v>
      </c>
      <c r="AC7" s="32">
        <v>3025265.4554499998</v>
      </c>
      <c r="AD7" s="32">
        <v>1158293.18221</v>
      </c>
      <c r="AE7" s="32">
        <f t="shared" ref="AE7:AL7" si="0">SUM(AE8:AE72)</f>
        <v>9222722.1085099988</v>
      </c>
      <c r="AF7" s="32">
        <f t="shared" si="0"/>
        <v>3068177.4757600003</v>
      </c>
      <c r="AG7" s="32">
        <f t="shared" si="0"/>
        <v>3625882.9144800007</v>
      </c>
      <c r="AH7" s="32">
        <f t="shared" si="0"/>
        <v>1493514.4921099995</v>
      </c>
      <c r="AI7" s="32">
        <f t="shared" si="0"/>
        <v>2501496.2733899993</v>
      </c>
      <c r="AJ7" s="32">
        <f t="shared" si="0"/>
        <v>823955.61343000003</v>
      </c>
      <c r="AK7" s="32">
        <f t="shared" si="0"/>
        <v>1116661.5390999997</v>
      </c>
      <c r="AL7" s="32">
        <f t="shared" si="0"/>
        <v>414281.33985999989</v>
      </c>
      <c r="AM7" s="32">
        <f>SUM(AM8:AM72)</f>
        <v>2748218.6766000008</v>
      </c>
      <c r="AN7" s="32">
        <f>SUM(AN8:AN72)</f>
        <v>823267.20707</v>
      </c>
      <c r="AO7" s="32">
        <f>SUM(AO8:AO72)</f>
        <v>1064978.8948500005</v>
      </c>
      <c r="AP7" s="32">
        <f>SUM(AP8:AP72)</f>
        <v>425606.59008000005</v>
      </c>
      <c r="AQ7" s="32"/>
      <c r="AR7" s="32"/>
    </row>
    <row r="8" spans="1:44" customFormat="1" ht="12.75" x14ac:dyDescent="0.2">
      <c r="A8" s="1" t="s">
        <v>3</v>
      </c>
      <c r="B8" s="1" t="s">
        <v>4</v>
      </c>
      <c r="C8" s="19">
        <v>5.3224</v>
      </c>
      <c r="D8" s="19">
        <v>36.220460000000003</v>
      </c>
      <c r="E8" s="19">
        <v>530.54223000000002</v>
      </c>
      <c r="F8" s="19">
        <v>1894.1586199999999</v>
      </c>
      <c r="G8" s="19">
        <v>12</v>
      </c>
      <c r="H8" s="19">
        <v>21.856000000000002</v>
      </c>
      <c r="I8" s="19">
        <v>437.70836000000003</v>
      </c>
      <c r="J8" s="19">
        <v>1527.8045500000001</v>
      </c>
      <c r="K8" s="19">
        <v>78.189769999999996</v>
      </c>
      <c r="L8" s="19">
        <v>172.46600000000001</v>
      </c>
      <c r="M8" s="19">
        <v>627.23698000000002</v>
      </c>
      <c r="N8" s="19">
        <v>2060.4875900000002</v>
      </c>
      <c r="O8" s="4">
        <v>121.3477</v>
      </c>
      <c r="P8" s="4">
        <v>179.9</v>
      </c>
      <c r="Q8" s="4">
        <v>668.5</v>
      </c>
      <c r="R8" s="4">
        <v>2323.6</v>
      </c>
      <c r="S8" s="4">
        <v>22.70448</v>
      </c>
      <c r="T8" s="4">
        <v>104.15093</v>
      </c>
      <c r="U8" s="4">
        <v>851.77905000000032</v>
      </c>
      <c r="V8" s="4">
        <v>3045.7000800000001</v>
      </c>
      <c r="W8" s="19">
        <v>98.927500000000009</v>
      </c>
      <c r="X8" s="19">
        <v>617.02959999999996</v>
      </c>
      <c r="Y8" s="19">
        <v>720.07497999999987</v>
      </c>
      <c r="Z8" s="19">
        <v>2736.2575000000011</v>
      </c>
      <c r="AA8" s="27">
        <v>30.456310000000002</v>
      </c>
      <c r="AB8" s="27">
        <v>143.11946999999998</v>
      </c>
      <c r="AC8" s="27">
        <v>1011.5028799999999</v>
      </c>
      <c r="AD8" s="27">
        <v>3782.563650000001</v>
      </c>
      <c r="AE8" s="27">
        <v>806.49561000000006</v>
      </c>
      <c r="AF8" s="27">
        <v>2995.4056300000002</v>
      </c>
      <c r="AG8" s="27">
        <v>2086.9600799999998</v>
      </c>
      <c r="AH8" s="27">
        <v>7151.3007600000001</v>
      </c>
      <c r="AI8" s="27">
        <v>0.63624000000000003</v>
      </c>
      <c r="AJ8" s="27">
        <v>3.5512700000000001</v>
      </c>
      <c r="AK8" s="27">
        <v>167.80418</v>
      </c>
      <c r="AL8" s="27">
        <v>1058.12859</v>
      </c>
      <c r="AM8" s="27">
        <v>86.461330000000004</v>
      </c>
      <c r="AN8" s="27">
        <v>527.79076999999995</v>
      </c>
      <c r="AO8" s="27">
        <v>275.69866000000002</v>
      </c>
      <c r="AP8" s="27">
        <v>1621.6077600000001</v>
      </c>
      <c r="AQ8" s="33"/>
      <c r="AR8" s="1"/>
    </row>
    <row r="9" spans="1:44" customFormat="1" ht="12.75" x14ac:dyDescent="0.2">
      <c r="A9" s="1" t="s">
        <v>5</v>
      </c>
      <c r="B9" s="1" t="s">
        <v>6</v>
      </c>
      <c r="C9" s="19">
        <v>71.493200000000002</v>
      </c>
      <c r="D9" s="19">
        <v>76.128799999999998</v>
      </c>
      <c r="E9" s="19">
        <v>7152.6368599999996</v>
      </c>
      <c r="F9" s="19">
        <v>18932.234799999998</v>
      </c>
      <c r="G9" s="19">
        <v>266.87799999999999</v>
      </c>
      <c r="H9" s="19">
        <v>437.51184000000001</v>
      </c>
      <c r="I9" s="19">
        <v>9125.9891900000002</v>
      </c>
      <c r="J9" s="19">
        <v>31488.822939999998</v>
      </c>
      <c r="K9" s="19">
        <v>451.62268</v>
      </c>
      <c r="L9" s="19">
        <v>1069.9406300000001</v>
      </c>
      <c r="M9" s="19">
        <v>8932.2378200000003</v>
      </c>
      <c r="N9" s="19">
        <v>24623.464319999999</v>
      </c>
      <c r="O9" s="4">
        <v>464.57380000000001</v>
      </c>
      <c r="P9" s="4">
        <v>961.4</v>
      </c>
      <c r="Q9" s="4">
        <v>7196.1</v>
      </c>
      <c r="R9" s="4">
        <v>20251.7</v>
      </c>
      <c r="S9" s="4">
        <v>358.8186</v>
      </c>
      <c r="T9" s="4">
        <v>454.58636999999999</v>
      </c>
      <c r="U9" s="4">
        <v>7132.3207900000061</v>
      </c>
      <c r="V9" s="4">
        <v>17718.202699999983</v>
      </c>
      <c r="W9" s="19">
        <v>189.28254999999999</v>
      </c>
      <c r="X9" s="19">
        <v>1038.0859800000003</v>
      </c>
      <c r="Y9" s="19">
        <v>8488.0154300000031</v>
      </c>
      <c r="Z9" s="19">
        <v>21934.17841</v>
      </c>
      <c r="AA9" s="27">
        <v>157.07176000000001</v>
      </c>
      <c r="AB9" s="27">
        <v>1262.25917</v>
      </c>
      <c r="AC9" s="27">
        <v>9252.3197899999996</v>
      </c>
      <c r="AD9" s="27">
        <v>25301.989429999998</v>
      </c>
      <c r="AE9" s="27">
        <v>718.00720999999999</v>
      </c>
      <c r="AF9" s="27">
        <v>1208.1728900000001</v>
      </c>
      <c r="AG9" s="27">
        <v>9711.7199099999998</v>
      </c>
      <c r="AH9" s="27">
        <v>19962.217240000002</v>
      </c>
      <c r="AI9" s="27">
        <v>48.655459999999998</v>
      </c>
      <c r="AJ9" s="27">
        <v>48.061810000000001</v>
      </c>
      <c r="AK9" s="27">
        <v>1865.3178700000001</v>
      </c>
      <c r="AL9" s="27">
        <v>4408.1400100000001</v>
      </c>
      <c r="AM9" s="27">
        <v>156.00176999999999</v>
      </c>
      <c r="AN9" s="27">
        <v>883.36167999999998</v>
      </c>
      <c r="AO9" s="27">
        <v>2866.2486399999998</v>
      </c>
      <c r="AP9" s="27">
        <v>6197.3809000000001</v>
      </c>
      <c r="AR9" s="1"/>
    </row>
    <row r="10" spans="1:44" customFormat="1" ht="12.75" x14ac:dyDescent="0.2">
      <c r="A10" s="1" t="s">
        <v>7</v>
      </c>
      <c r="B10" s="1" t="s">
        <v>8</v>
      </c>
      <c r="C10" s="19">
        <v>250.25579999999999</v>
      </c>
      <c r="D10" s="19">
        <v>1009.4423</v>
      </c>
      <c r="E10" s="19">
        <v>3648.6344399999998</v>
      </c>
      <c r="F10" s="19">
        <v>25453.363819999999</v>
      </c>
      <c r="G10" s="19">
        <v>1039.8062600000001</v>
      </c>
      <c r="H10" s="19">
        <v>5491.2532700000002</v>
      </c>
      <c r="I10" s="19">
        <v>4011.0396000000001</v>
      </c>
      <c r="J10" s="19">
        <v>25719.374540000001</v>
      </c>
      <c r="K10" s="19">
        <v>2220.5055600000001</v>
      </c>
      <c r="L10" s="19">
        <v>9286.0466799999995</v>
      </c>
      <c r="M10" s="19">
        <v>5130.4297699999997</v>
      </c>
      <c r="N10" s="19">
        <v>32893.214610000003</v>
      </c>
      <c r="O10" s="4">
        <v>3274.9427500000002</v>
      </c>
      <c r="P10" s="4">
        <v>12844.3</v>
      </c>
      <c r="Q10" s="4">
        <v>5776.5</v>
      </c>
      <c r="R10" s="4">
        <v>38460</v>
      </c>
      <c r="S10" s="4">
        <v>2640.2298099999994</v>
      </c>
      <c r="T10" s="4">
        <v>10832.023579999997</v>
      </c>
      <c r="U10" s="4">
        <v>5992.2552699999942</v>
      </c>
      <c r="V10" s="4">
        <v>42053.888180000016</v>
      </c>
      <c r="W10" s="19">
        <v>1268.0325799999998</v>
      </c>
      <c r="X10" s="19">
        <v>2988.726349999999</v>
      </c>
      <c r="Y10" s="19">
        <v>4110.537470000002</v>
      </c>
      <c r="Z10" s="19">
        <v>29925.835429999996</v>
      </c>
      <c r="AA10" s="27">
        <v>1177.8699299999998</v>
      </c>
      <c r="AB10" s="27">
        <v>2446.21108</v>
      </c>
      <c r="AC10" s="27">
        <v>5817.0720600000013</v>
      </c>
      <c r="AD10" s="27">
        <v>41995.997889999999</v>
      </c>
      <c r="AE10" s="27">
        <v>1224.60205</v>
      </c>
      <c r="AF10" s="27">
        <v>2693.4769000000001</v>
      </c>
      <c r="AG10" s="27">
        <v>6831.9599200000002</v>
      </c>
      <c r="AH10" s="27">
        <v>46062.279560000003</v>
      </c>
      <c r="AI10" s="27">
        <v>257.32891999999998</v>
      </c>
      <c r="AJ10" s="27">
        <v>1166.5060100000001</v>
      </c>
      <c r="AK10" s="27">
        <v>1757.2954400000001</v>
      </c>
      <c r="AL10" s="27">
        <v>13473.85122</v>
      </c>
      <c r="AM10" s="27">
        <v>110.94121</v>
      </c>
      <c r="AN10" s="27">
        <v>385.97503</v>
      </c>
      <c r="AO10" s="27">
        <v>1980.9539</v>
      </c>
      <c r="AP10" s="27">
        <v>14358.48684</v>
      </c>
      <c r="AQ10" s="40"/>
      <c r="AR10" s="1"/>
    </row>
    <row r="11" spans="1:44" customFormat="1" ht="12.75" x14ac:dyDescent="0.2">
      <c r="A11" s="1" t="s">
        <v>9</v>
      </c>
      <c r="B11" s="1" t="s">
        <v>10</v>
      </c>
      <c r="C11" s="19">
        <v>13.175700000000001</v>
      </c>
      <c r="D11" s="19">
        <v>26.27684</v>
      </c>
      <c r="E11" s="19">
        <v>754.73630000000003</v>
      </c>
      <c r="F11" s="19">
        <v>1609.11294</v>
      </c>
      <c r="G11" s="19">
        <v>75.180599999999998</v>
      </c>
      <c r="H11" s="19">
        <v>524.15150000000006</v>
      </c>
      <c r="I11" s="19">
        <v>799.97410000000002</v>
      </c>
      <c r="J11" s="19">
        <v>1584.7788399999999</v>
      </c>
      <c r="K11" s="19">
        <v>85.779340000000005</v>
      </c>
      <c r="L11" s="19">
        <v>433.70836000000003</v>
      </c>
      <c r="M11" s="19">
        <v>471.50229000000002</v>
      </c>
      <c r="N11" s="19">
        <v>1857.5119</v>
      </c>
      <c r="O11" s="4">
        <v>80.338999999999999</v>
      </c>
      <c r="P11" s="4">
        <v>337.3</v>
      </c>
      <c r="Q11" s="4">
        <v>1139</v>
      </c>
      <c r="R11" s="4">
        <v>1618.5</v>
      </c>
      <c r="S11" s="4">
        <v>74.066000000000017</v>
      </c>
      <c r="T11" s="4">
        <v>252.31199999999998</v>
      </c>
      <c r="U11" s="4">
        <v>611.01122999999995</v>
      </c>
      <c r="V11" s="4">
        <v>1671.9611899999995</v>
      </c>
      <c r="W11" s="19">
        <v>134.15099999999995</v>
      </c>
      <c r="X11" s="19">
        <v>59.11083</v>
      </c>
      <c r="Y11" s="19">
        <v>404.77415999999994</v>
      </c>
      <c r="Z11" s="19">
        <v>966.94449999999949</v>
      </c>
      <c r="AA11" s="27">
        <v>221.99199999999999</v>
      </c>
      <c r="AB11" s="27">
        <v>85.566079999999999</v>
      </c>
      <c r="AC11" s="27">
        <v>837.00057000000004</v>
      </c>
      <c r="AD11" s="27">
        <v>1156.2066299999994</v>
      </c>
      <c r="AE11" s="27">
        <v>71.430949999999996</v>
      </c>
      <c r="AF11" s="27">
        <v>251.80641</v>
      </c>
      <c r="AG11" s="27">
        <v>575.90207999999996</v>
      </c>
      <c r="AH11" s="27">
        <v>2044.38987</v>
      </c>
      <c r="AI11" s="27">
        <v>0</v>
      </c>
      <c r="AJ11" s="27">
        <v>0</v>
      </c>
      <c r="AK11" s="27">
        <v>40.881059999999998</v>
      </c>
      <c r="AL11" s="27">
        <v>298.91118999999998</v>
      </c>
      <c r="AM11" s="27">
        <v>10.41079</v>
      </c>
      <c r="AN11" s="27">
        <v>72.378420000000006</v>
      </c>
      <c r="AO11" s="27">
        <v>98.796400000000006</v>
      </c>
      <c r="AP11" s="27">
        <v>549.35727999999995</v>
      </c>
      <c r="AQ11" s="33"/>
      <c r="AR11" s="1"/>
    </row>
    <row r="12" spans="1:44" customFormat="1" ht="12.75" x14ac:dyDescent="0.2">
      <c r="A12" s="1" t="s">
        <v>11</v>
      </c>
      <c r="B12" s="1" t="s">
        <v>12</v>
      </c>
      <c r="C12" s="19">
        <v>3318.87</v>
      </c>
      <c r="D12" s="19">
        <v>261.70528999999999</v>
      </c>
      <c r="E12" s="19">
        <v>79120.574600000007</v>
      </c>
      <c r="F12" s="19">
        <v>15643.1152</v>
      </c>
      <c r="G12" s="19">
        <v>52276.214500000002</v>
      </c>
      <c r="H12" s="19">
        <v>6065.98272</v>
      </c>
      <c r="I12" s="19">
        <v>36025.525600000001</v>
      </c>
      <c r="J12" s="19">
        <v>7030.8792800000001</v>
      </c>
      <c r="K12" s="19">
        <v>271047.46169999999</v>
      </c>
      <c r="L12" s="19">
        <v>35750.080240000003</v>
      </c>
      <c r="M12" s="19">
        <v>46145.609259999997</v>
      </c>
      <c r="N12" s="19">
        <v>12802.43232</v>
      </c>
      <c r="O12" s="4">
        <v>153024.57423</v>
      </c>
      <c r="P12" s="4">
        <v>17760</v>
      </c>
      <c r="Q12" s="4">
        <v>32108.3</v>
      </c>
      <c r="R12" s="4">
        <v>8697</v>
      </c>
      <c r="S12" s="4">
        <v>262971.32082000002</v>
      </c>
      <c r="T12" s="4">
        <v>22598.315910000005</v>
      </c>
      <c r="U12" s="4">
        <v>36512.066830000003</v>
      </c>
      <c r="V12" s="4">
        <v>5975.15373</v>
      </c>
      <c r="W12" s="19">
        <v>356961.62260999996</v>
      </c>
      <c r="X12" s="19">
        <v>30235.938850000002</v>
      </c>
      <c r="Y12" s="19">
        <v>75013.276399999988</v>
      </c>
      <c r="Z12" s="19">
        <v>7098.6466599999967</v>
      </c>
      <c r="AA12" s="27">
        <v>199486.88041000001</v>
      </c>
      <c r="AB12" s="27">
        <v>22445.204859999998</v>
      </c>
      <c r="AC12" s="27">
        <v>102045.08645</v>
      </c>
      <c r="AD12" s="27">
        <v>16367.026089999999</v>
      </c>
      <c r="AE12" s="27">
        <v>242321.71635999999</v>
      </c>
      <c r="AF12" s="27">
        <v>21474.824209999999</v>
      </c>
      <c r="AG12" s="27">
        <v>48655.025540000002</v>
      </c>
      <c r="AH12" s="27">
        <v>11348.7467</v>
      </c>
      <c r="AI12" s="27">
        <v>5725.4859999999999</v>
      </c>
      <c r="AJ12" s="27">
        <v>647.23260000000005</v>
      </c>
      <c r="AK12" s="27">
        <v>8562.7883000000002</v>
      </c>
      <c r="AL12" s="27">
        <v>1683.63258</v>
      </c>
      <c r="AM12" s="27">
        <v>83743.328599999993</v>
      </c>
      <c r="AN12" s="27">
        <v>6498.8727099999996</v>
      </c>
      <c r="AO12" s="27">
        <v>3635.2671999999998</v>
      </c>
      <c r="AP12" s="27">
        <v>1553.0485799999999</v>
      </c>
      <c r="AR12" s="1"/>
    </row>
    <row r="13" spans="1:44" customFormat="1" ht="12.75" x14ac:dyDescent="0.2">
      <c r="A13" s="1" t="s">
        <v>13</v>
      </c>
      <c r="B13" s="1" t="s">
        <v>14</v>
      </c>
      <c r="C13" s="19">
        <v>2650.1110800000001</v>
      </c>
      <c r="D13" s="19">
        <v>834.51657999999998</v>
      </c>
      <c r="E13" s="19">
        <v>66394.714510000005</v>
      </c>
      <c r="F13" s="19">
        <v>70074.247109999997</v>
      </c>
      <c r="G13" s="19">
        <v>2899.51928</v>
      </c>
      <c r="H13" s="19">
        <v>2362.3156600000002</v>
      </c>
      <c r="I13" s="19">
        <v>53861.007169999997</v>
      </c>
      <c r="J13" s="19">
        <v>41957.831290000002</v>
      </c>
      <c r="K13" s="19">
        <v>14827.270619999999</v>
      </c>
      <c r="L13" s="19">
        <v>7044.5469700000003</v>
      </c>
      <c r="M13" s="19">
        <v>81111.422319999998</v>
      </c>
      <c r="N13" s="19">
        <v>56363.76758</v>
      </c>
      <c r="O13" s="4">
        <v>23997.943640000001</v>
      </c>
      <c r="P13" s="4">
        <v>18948.099999999999</v>
      </c>
      <c r="Q13" s="4">
        <v>65217.1</v>
      </c>
      <c r="R13" s="4">
        <v>45228.3</v>
      </c>
      <c r="S13" s="4">
        <v>19649.854939999997</v>
      </c>
      <c r="T13" s="4">
        <v>16611.17078</v>
      </c>
      <c r="U13" s="4">
        <v>43396.971139999994</v>
      </c>
      <c r="V13" s="4">
        <v>39305.725920000004</v>
      </c>
      <c r="W13" s="19">
        <v>39611.22131999999</v>
      </c>
      <c r="X13" s="19">
        <v>23419.393889999999</v>
      </c>
      <c r="Y13" s="19">
        <v>60049.860530000005</v>
      </c>
      <c r="Z13" s="19">
        <v>39941.804210000017</v>
      </c>
      <c r="AA13" s="27">
        <v>20815.944779999998</v>
      </c>
      <c r="AB13" s="27">
        <v>17621.596280000005</v>
      </c>
      <c r="AC13" s="27">
        <v>47642.740449999998</v>
      </c>
      <c r="AD13" s="27">
        <v>37658.982249999994</v>
      </c>
      <c r="AE13" s="27">
        <v>17474.288759999999</v>
      </c>
      <c r="AF13" s="27">
        <v>18028.401150000002</v>
      </c>
      <c r="AG13" s="27">
        <v>68281.193899999998</v>
      </c>
      <c r="AH13" s="27">
        <v>53873.651559999998</v>
      </c>
      <c r="AI13" s="27">
        <v>3736.1692600000001</v>
      </c>
      <c r="AJ13" s="27">
        <v>3663.62</v>
      </c>
      <c r="AK13" s="27">
        <v>24496.312620000001</v>
      </c>
      <c r="AL13" s="27">
        <v>19031.669239999999</v>
      </c>
      <c r="AM13" s="27">
        <v>2877.9597100000001</v>
      </c>
      <c r="AN13" s="27">
        <v>5389.8871300000001</v>
      </c>
      <c r="AO13" s="27">
        <v>15116.423559999999</v>
      </c>
      <c r="AP13" s="27">
        <v>15912.60586</v>
      </c>
      <c r="AR13" s="1"/>
    </row>
    <row r="14" spans="1:44" customFormat="1" ht="12.75" x14ac:dyDescent="0.2">
      <c r="A14" s="1" t="s">
        <v>15</v>
      </c>
      <c r="B14" s="1" t="s">
        <v>16</v>
      </c>
      <c r="C14" s="19">
        <v>44398.744550000003</v>
      </c>
      <c r="D14" s="19">
        <v>5972.1124900000004</v>
      </c>
      <c r="E14" s="19">
        <v>164563.26104000001</v>
      </c>
      <c r="F14" s="19">
        <v>34783.608639999999</v>
      </c>
      <c r="G14" s="19">
        <v>45607.837090000001</v>
      </c>
      <c r="H14" s="19">
        <v>4606.9646599999996</v>
      </c>
      <c r="I14" s="19">
        <v>130177.51501</v>
      </c>
      <c r="J14" s="19">
        <v>17818.960760000002</v>
      </c>
      <c r="K14" s="19">
        <v>65747.668210000003</v>
      </c>
      <c r="L14" s="19">
        <v>7048.3464599999998</v>
      </c>
      <c r="M14" s="19">
        <v>93195.917279999994</v>
      </c>
      <c r="N14" s="19">
        <v>22655.413430000001</v>
      </c>
      <c r="O14" s="4">
        <v>73249.544500000004</v>
      </c>
      <c r="P14" s="4">
        <v>10296.200000000001</v>
      </c>
      <c r="Q14" s="4">
        <v>157422.5</v>
      </c>
      <c r="R14" s="4">
        <v>22737.9</v>
      </c>
      <c r="S14" s="4">
        <v>110856.68293999994</v>
      </c>
      <c r="T14" s="4">
        <v>16347.446400000001</v>
      </c>
      <c r="U14" s="4">
        <v>143465.54208999997</v>
      </c>
      <c r="V14" s="4">
        <v>29657.335589999991</v>
      </c>
      <c r="W14" s="19">
        <v>112328.78704</v>
      </c>
      <c r="X14" s="19">
        <v>18965.592089999998</v>
      </c>
      <c r="Y14" s="19">
        <v>168290.55013999992</v>
      </c>
      <c r="Z14" s="19">
        <v>26491.20521</v>
      </c>
      <c r="AA14" s="27">
        <v>135286.27932999999</v>
      </c>
      <c r="AB14" s="27">
        <v>14665.448120000001</v>
      </c>
      <c r="AC14" s="27">
        <v>230192.79738</v>
      </c>
      <c r="AD14" s="27">
        <v>27749.355319999995</v>
      </c>
      <c r="AE14" s="27">
        <v>179119.95574</v>
      </c>
      <c r="AF14" s="27">
        <v>15512.6042</v>
      </c>
      <c r="AG14" s="27">
        <v>217680.61585999999</v>
      </c>
      <c r="AH14" s="27">
        <v>36276.307739999997</v>
      </c>
      <c r="AI14" s="27">
        <v>14875.613160000001</v>
      </c>
      <c r="AJ14" s="27">
        <v>2529.0822499999999</v>
      </c>
      <c r="AK14" s="27">
        <v>4011.6733599999998</v>
      </c>
      <c r="AL14" s="27">
        <v>3325.7685700000002</v>
      </c>
      <c r="AM14" s="27">
        <v>55591.567949999997</v>
      </c>
      <c r="AN14" s="27">
        <v>4024.8217199999999</v>
      </c>
      <c r="AO14" s="27">
        <v>2099.21387</v>
      </c>
      <c r="AP14" s="27">
        <v>2064.1358599999999</v>
      </c>
      <c r="AR14" s="1"/>
    </row>
    <row r="15" spans="1:44" customFormat="1" ht="12.75" x14ac:dyDescent="0.2">
      <c r="A15" s="1" t="s">
        <v>17</v>
      </c>
      <c r="B15" s="1" t="s">
        <v>18</v>
      </c>
      <c r="C15" s="19">
        <v>2186.3360499999999</v>
      </c>
      <c r="D15" s="19">
        <v>290.56157999999999</v>
      </c>
      <c r="E15" s="19">
        <v>69894.539910000007</v>
      </c>
      <c r="F15" s="19">
        <v>14384.736929999999</v>
      </c>
      <c r="G15" s="19">
        <v>3804.8343300000001</v>
      </c>
      <c r="H15" s="19">
        <v>712.24426000000005</v>
      </c>
      <c r="I15" s="19">
        <v>33421.987300000001</v>
      </c>
      <c r="J15" s="19">
        <v>11652.87795</v>
      </c>
      <c r="K15" s="19">
        <v>9319.8445300000003</v>
      </c>
      <c r="L15" s="19">
        <v>1187.84313</v>
      </c>
      <c r="M15" s="19">
        <v>37288.045989999999</v>
      </c>
      <c r="N15" s="19">
        <v>10129.31184</v>
      </c>
      <c r="O15" s="4">
        <v>31956.588680000001</v>
      </c>
      <c r="P15" s="4">
        <v>5455.7</v>
      </c>
      <c r="Q15" s="4">
        <v>68103.600000000006</v>
      </c>
      <c r="R15" s="4">
        <v>12273.9</v>
      </c>
      <c r="S15" s="4">
        <v>46642.410299999996</v>
      </c>
      <c r="T15" s="4">
        <v>11611.623879999997</v>
      </c>
      <c r="U15" s="4">
        <v>65729.557159999997</v>
      </c>
      <c r="V15" s="4">
        <v>19651.831969999974</v>
      </c>
      <c r="W15" s="19">
        <v>44541.392869999989</v>
      </c>
      <c r="X15" s="19">
        <v>7254.6666200000018</v>
      </c>
      <c r="Y15" s="19">
        <v>54115.303199999988</v>
      </c>
      <c r="Z15" s="19">
        <v>11241.433079999999</v>
      </c>
      <c r="AA15" s="27">
        <v>20720.127279999997</v>
      </c>
      <c r="AB15" s="27">
        <v>4065.4699600000004</v>
      </c>
      <c r="AC15" s="27">
        <v>80823.35699</v>
      </c>
      <c r="AD15" s="27">
        <v>13757.904630000003</v>
      </c>
      <c r="AE15" s="27">
        <v>9091.6183700000001</v>
      </c>
      <c r="AF15" s="27">
        <v>3783.8286400000002</v>
      </c>
      <c r="AG15" s="27">
        <v>118259.77373</v>
      </c>
      <c r="AH15" s="27">
        <v>20328.651279999998</v>
      </c>
      <c r="AI15" s="27">
        <v>1730.3688299999999</v>
      </c>
      <c r="AJ15" s="27">
        <v>692.83900000000006</v>
      </c>
      <c r="AK15" s="27">
        <v>64188.697489999999</v>
      </c>
      <c r="AL15" s="27">
        <v>10796.12292</v>
      </c>
      <c r="AM15" s="27">
        <v>618.279</v>
      </c>
      <c r="AN15" s="27">
        <v>84.730429999999998</v>
      </c>
      <c r="AO15" s="27">
        <v>18105.7883</v>
      </c>
      <c r="AP15" s="27">
        <v>3479.0274100000001</v>
      </c>
      <c r="AR15" s="1"/>
    </row>
    <row r="16" spans="1:44" customFormat="1" ht="12.75" x14ac:dyDescent="0.2">
      <c r="A16" s="1" t="s">
        <v>19</v>
      </c>
      <c r="B16" s="1" t="s">
        <v>20</v>
      </c>
      <c r="C16" s="19">
        <v>3.9E-2</v>
      </c>
      <c r="D16" s="19">
        <v>3.8000000000000002E-4</v>
      </c>
      <c r="E16" s="19">
        <v>595.41196000000002</v>
      </c>
      <c r="F16" s="19">
        <v>1108.6394299999999</v>
      </c>
      <c r="G16" s="19">
        <v>2.0960000000000001</v>
      </c>
      <c r="H16" s="19">
        <v>0.83109999999999995</v>
      </c>
      <c r="I16" s="19">
        <v>512.37662999999998</v>
      </c>
      <c r="J16" s="19">
        <v>609.37438999999995</v>
      </c>
      <c r="K16" s="19">
        <v>88.614040000000003</v>
      </c>
      <c r="L16" s="19">
        <v>110.87635</v>
      </c>
      <c r="M16" s="19">
        <v>609.37734</v>
      </c>
      <c r="N16" s="19">
        <v>744.05476999999996</v>
      </c>
      <c r="O16" s="4">
        <v>28.366859999999999</v>
      </c>
      <c r="P16" s="4">
        <v>10.9</v>
      </c>
      <c r="Q16" s="4">
        <v>820.7</v>
      </c>
      <c r="R16" s="4">
        <v>856.1</v>
      </c>
      <c r="S16" s="4">
        <v>1.484</v>
      </c>
      <c r="T16" s="4">
        <v>0.18575</v>
      </c>
      <c r="U16" s="4">
        <v>1276.4375499999999</v>
      </c>
      <c r="V16" s="4">
        <v>1297.5518700000002</v>
      </c>
      <c r="W16" s="19">
        <v>96.176999999999992</v>
      </c>
      <c r="X16" s="19">
        <v>28.391669999999998</v>
      </c>
      <c r="Y16" s="19">
        <v>1721.61184</v>
      </c>
      <c r="Z16" s="19">
        <v>1124.8428799999997</v>
      </c>
      <c r="AA16" s="27">
        <v>174.06569999999999</v>
      </c>
      <c r="AB16" s="27">
        <v>66.671670000000006</v>
      </c>
      <c r="AC16" s="27">
        <v>1287.99668</v>
      </c>
      <c r="AD16" s="27">
        <v>1159.4047199999998</v>
      </c>
      <c r="AE16" s="27">
        <v>92.194000000000003</v>
      </c>
      <c r="AF16" s="27">
        <v>209.18825000000001</v>
      </c>
      <c r="AG16" s="27">
        <v>2009.2395899999999</v>
      </c>
      <c r="AH16" s="27">
        <v>2086.6571199999998</v>
      </c>
      <c r="AI16" s="27">
        <v>6.44</v>
      </c>
      <c r="AJ16" s="27">
        <v>22.03978</v>
      </c>
      <c r="AK16" s="27">
        <v>1041.0241699999999</v>
      </c>
      <c r="AL16" s="27">
        <v>913.40706</v>
      </c>
      <c r="AM16" s="27">
        <v>28.923999999999999</v>
      </c>
      <c r="AN16" s="27">
        <v>36.818199999999997</v>
      </c>
      <c r="AO16" s="27">
        <v>1688.0662199999999</v>
      </c>
      <c r="AP16" s="27">
        <v>1453.8760600000001</v>
      </c>
      <c r="AR16" s="1"/>
    </row>
    <row r="17" spans="1:44" customFormat="1" ht="12.75" x14ac:dyDescent="0.2">
      <c r="A17" s="1" t="s">
        <v>21</v>
      </c>
      <c r="B17" s="1" t="s">
        <v>22</v>
      </c>
      <c r="C17" s="19">
        <v>2239.6369</v>
      </c>
      <c r="D17" s="19">
        <v>263.39931000000001</v>
      </c>
      <c r="E17" s="19">
        <v>82073.050510000001</v>
      </c>
      <c r="F17" s="19">
        <v>13385.781569999999</v>
      </c>
      <c r="G17" s="19">
        <v>2208.8179500000001</v>
      </c>
      <c r="H17" s="19">
        <v>552.57719999999995</v>
      </c>
      <c r="I17" s="19">
        <v>18185.318749999999</v>
      </c>
      <c r="J17" s="19">
        <v>2498.2416400000002</v>
      </c>
      <c r="K17" s="19">
        <v>2709.12725</v>
      </c>
      <c r="L17" s="19">
        <v>606.24787000000003</v>
      </c>
      <c r="M17" s="19">
        <v>30486.167890000001</v>
      </c>
      <c r="N17" s="19">
        <v>6163.7194</v>
      </c>
      <c r="O17" s="4">
        <v>7653.7340599999998</v>
      </c>
      <c r="P17" s="4">
        <v>755.6</v>
      </c>
      <c r="Q17" s="4">
        <v>68566.2</v>
      </c>
      <c r="R17" s="4">
        <v>10260.6</v>
      </c>
      <c r="S17" s="4">
        <v>6888.3270000000002</v>
      </c>
      <c r="T17" s="4">
        <v>1183.77136</v>
      </c>
      <c r="U17" s="4">
        <v>68194.725539999999</v>
      </c>
      <c r="V17" s="4">
        <v>12499.703190000004</v>
      </c>
      <c r="W17" s="19">
        <v>13409.147940000001</v>
      </c>
      <c r="X17" s="19">
        <v>2109.8812799999996</v>
      </c>
      <c r="Y17" s="19">
        <v>51324.32567000002</v>
      </c>
      <c r="Z17" s="19">
        <v>7946.9602900000018</v>
      </c>
      <c r="AA17" s="27">
        <v>8622.286250000001</v>
      </c>
      <c r="AB17" s="27">
        <v>1808.7785999999999</v>
      </c>
      <c r="AC17" s="27">
        <v>72185.85910999999</v>
      </c>
      <c r="AD17" s="27">
        <v>10270.568130000001</v>
      </c>
      <c r="AE17" s="27">
        <v>5430.7207399999998</v>
      </c>
      <c r="AF17" s="27">
        <v>2013.5259100000001</v>
      </c>
      <c r="AG17" s="27">
        <v>73571.007230000003</v>
      </c>
      <c r="AH17" s="27">
        <v>13097.894899999999</v>
      </c>
      <c r="AI17" s="27">
        <v>884.33975999999996</v>
      </c>
      <c r="AJ17" s="27">
        <v>371.52492000000001</v>
      </c>
      <c r="AK17" s="27">
        <v>15518.54358</v>
      </c>
      <c r="AL17" s="27">
        <v>2978.8988899999999</v>
      </c>
      <c r="AM17" s="27">
        <v>1405.3389999999999</v>
      </c>
      <c r="AN17" s="27">
        <v>398.98998999999998</v>
      </c>
      <c r="AO17" s="27">
        <v>11399.511490000001</v>
      </c>
      <c r="AP17" s="27">
        <v>2088.9665399999999</v>
      </c>
      <c r="AR17" s="1"/>
    </row>
    <row r="18" spans="1:44" customFormat="1" ht="12.75" x14ac:dyDescent="0.2">
      <c r="A18" s="1" t="s">
        <v>23</v>
      </c>
      <c r="B18" s="1" t="s">
        <v>24</v>
      </c>
      <c r="C18" s="19">
        <v>1013.1055</v>
      </c>
      <c r="D18" s="19">
        <v>713.77926000000002</v>
      </c>
      <c r="E18" s="19">
        <v>10486.85989</v>
      </c>
      <c r="F18" s="19">
        <v>13368.877109999999</v>
      </c>
      <c r="G18" s="19">
        <v>2553.4606800000001</v>
      </c>
      <c r="H18" s="19">
        <v>2322.2276099999999</v>
      </c>
      <c r="I18" s="19">
        <v>8173.3222999999998</v>
      </c>
      <c r="J18" s="19">
        <v>6149.6953800000001</v>
      </c>
      <c r="K18" s="19">
        <v>6238.7902299999996</v>
      </c>
      <c r="L18" s="19">
        <v>5524.6836899999998</v>
      </c>
      <c r="M18" s="19">
        <v>11399.98504</v>
      </c>
      <c r="N18" s="19">
        <v>6976.9972100000005</v>
      </c>
      <c r="O18" s="4">
        <v>8194.2669800000003</v>
      </c>
      <c r="P18" s="4">
        <v>6683.4</v>
      </c>
      <c r="Q18" s="4">
        <v>14648.1</v>
      </c>
      <c r="R18" s="4">
        <v>7117.5</v>
      </c>
      <c r="S18" s="4">
        <v>9202.7104600000002</v>
      </c>
      <c r="T18" s="4">
        <v>6049.7896499999997</v>
      </c>
      <c r="U18" s="4">
        <v>5990.5629200000003</v>
      </c>
      <c r="V18" s="4">
        <v>5844.5376500000011</v>
      </c>
      <c r="W18" s="19">
        <v>10434.812240000003</v>
      </c>
      <c r="X18" s="19">
        <v>3333.5105799999992</v>
      </c>
      <c r="Y18" s="19">
        <v>7980.8983299999982</v>
      </c>
      <c r="Z18" s="19">
        <v>6314.796879999999</v>
      </c>
      <c r="AA18" s="27">
        <v>6571.5748900000008</v>
      </c>
      <c r="AB18" s="27">
        <v>3885.691589999999</v>
      </c>
      <c r="AC18" s="27">
        <v>8532.566710000001</v>
      </c>
      <c r="AD18" s="27">
        <v>6254.0732200000011</v>
      </c>
      <c r="AE18" s="27">
        <v>4650.52693</v>
      </c>
      <c r="AF18" s="27">
        <v>3408.1678200000001</v>
      </c>
      <c r="AG18" s="27">
        <v>14087.51859</v>
      </c>
      <c r="AH18" s="27">
        <v>10669.613740000001</v>
      </c>
      <c r="AI18" s="27">
        <v>1621.8411000000001</v>
      </c>
      <c r="AJ18" s="27">
        <v>882.14561000000003</v>
      </c>
      <c r="AK18" s="27">
        <v>6596.7326999999996</v>
      </c>
      <c r="AL18" s="27">
        <v>5316.7955499999998</v>
      </c>
      <c r="AM18" s="27">
        <v>918.35119999999995</v>
      </c>
      <c r="AN18" s="27">
        <v>2014.6795999999999</v>
      </c>
      <c r="AO18" s="27">
        <v>5018.1847500000003</v>
      </c>
      <c r="AP18" s="27">
        <v>4955.1824900000001</v>
      </c>
      <c r="AR18" s="1"/>
    </row>
    <row r="19" spans="1:44" customFormat="1" ht="12.75" x14ac:dyDescent="0.2">
      <c r="A19" s="1" t="s">
        <v>25</v>
      </c>
      <c r="B19" s="1" t="s">
        <v>26</v>
      </c>
      <c r="C19" s="19">
        <v>5846.9215999999997</v>
      </c>
      <c r="D19" s="19">
        <v>535.27250000000004</v>
      </c>
      <c r="E19" s="19">
        <v>614.96623999999997</v>
      </c>
      <c r="F19" s="19">
        <v>326.99984000000001</v>
      </c>
      <c r="G19" s="19">
        <v>1085.307</v>
      </c>
      <c r="H19" s="19">
        <v>210.88557</v>
      </c>
      <c r="I19" s="19">
        <v>151.14189999999999</v>
      </c>
      <c r="J19" s="19">
        <v>118.94488</v>
      </c>
      <c r="K19" s="19">
        <v>335.72809999999998</v>
      </c>
      <c r="L19" s="19">
        <v>128.9914</v>
      </c>
      <c r="M19" s="19">
        <v>180.62557000000001</v>
      </c>
      <c r="N19" s="19">
        <v>142.30443</v>
      </c>
      <c r="O19" s="4">
        <v>1862.2631200000001</v>
      </c>
      <c r="P19" s="4">
        <v>496.6</v>
      </c>
      <c r="Q19" s="4">
        <v>470.7</v>
      </c>
      <c r="R19" s="4">
        <v>319.60000000000002</v>
      </c>
      <c r="S19" s="4">
        <v>1037</v>
      </c>
      <c r="T19" s="4">
        <v>219.12299999999999</v>
      </c>
      <c r="U19" s="4">
        <v>501.80705999999986</v>
      </c>
      <c r="V19" s="4">
        <v>270.37544999999994</v>
      </c>
      <c r="W19" s="19">
        <v>1085.8673999999999</v>
      </c>
      <c r="X19" s="19">
        <v>1165.7230200000001</v>
      </c>
      <c r="Y19" s="19">
        <v>1048.9453799999999</v>
      </c>
      <c r="Z19" s="19">
        <v>450.31825000000003</v>
      </c>
      <c r="AA19" s="27">
        <v>1409.4740000000002</v>
      </c>
      <c r="AB19" s="27">
        <v>534.01549999999997</v>
      </c>
      <c r="AC19" s="27">
        <v>228.92043999999999</v>
      </c>
      <c r="AD19" s="27">
        <v>196.75862000000001</v>
      </c>
      <c r="AE19" s="27">
        <v>1246.4369999999999</v>
      </c>
      <c r="AF19" s="27">
        <v>446.00797999999998</v>
      </c>
      <c r="AG19" s="27">
        <v>406.99169999999998</v>
      </c>
      <c r="AH19" s="27">
        <v>266.07708000000002</v>
      </c>
      <c r="AI19" s="27">
        <v>3.6</v>
      </c>
      <c r="AJ19" s="27">
        <v>2.0310000000000001</v>
      </c>
      <c r="AK19" s="27">
        <v>284.40965999999997</v>
      </c>
      <c r="AL19" s="27">
        <v>67.587710000000001</v>
      </c>
      <c r="AM19" s="27">
        <v>276.35000000000002</v>
      </c>
      <c r="AN19" s="27">
        <v>138.82166000000001</v>
      </c>
      <c r="AO19" s="27">
        <v>1176.1269</v>
      </c>
      <c r="AP19" s="27">
        <v>312.14899000000003</v>
      </c>
      <c r="AR19" s="1"/>
    </row>
    <row r="20" spans="1:44" customFormat="1" ht="12.75" x14ac:dyDescent="0.2">
      <c r="A20" s="1" t="s">
        <v>27</v>
      </c>
      <c r="B20" s="1" t="s">
        <v>28</v>
      </c>
      <c r="C20" s="19">
        <v>1680.99641</v>
      </c>
      <c r="D20" s="19">
        <v>642.33991000000003</v>
      </c>
      <c r="E20" s="19">
        <v>44744.586080000001</v>
      </c>
      <c r="F20" s="19">
        <v>44034.905930000001</v>
      </c>
      <c r="G20" s="19">
        <v>1197.3334500000001</v>
      </c>
      <c r="H20" s="19">
        <v>539.32447000000002</v>
      </c>
      <c r="I20" s="19">
        <v>35421.097130000002</v>
      </c>
      <c r="J20" s="19">
        <v>28705.193589999999</v>
      </c>
      <c r="K20" s="19">
        <v>5173.1289299999999</v>
      </c>
      <c r="L20" s="19">
        <v>2548.0202199999999</v>
      </c>
      <c r="M20" s="19">
        <v>53728.131359999999</v>
      </c>
      <c r="N20" s="19">
        <v>37145.796300000002</v>
      </c>
      <c r="O20" s="4">
        <v>12048.240169999999</v>
      </c>
      <c r="P20" s="4">
        <v>2294.8000000000002</v>
      </c>
      <c r="Q20" s="4">
        <v>86119.1</v>
      </c>
      <c r="R20" s="4">
        <v>42852.2</v>
      </c>
      <c r="S20" s="4">
        <v>13283.589499999998</v>
      </c>
      <c r="T20" s="4">
        <v>2849.1819200000009</v>
      </c>
      <c r="U20" s="4">
        <v>46576.847169999986</v>
      </c>
      <c r="V20" s="4">
        <v>38477.074350000024</v>
      </c>
      <c r="W20" s="19">
        <v>11324.8608</v>
      </c>
      <c r="X20" s="19">
        <v>2961.9387499999998</v>
      </c>
      <c r="Y20" s="19">
        <v>39970.531839999967</v>
      </c>
      <c r="Z20" s="19">
        <v>28071.80825999998</v>
      </c>
      <c r="AA20" s="27">
        <v>8148.92346</v>
      </c>
      <c r="AB20" s="27">
        <v>1861.00217</v>
      </c>
      <c r="AC20" s="27">
        <v>38069.530500000008</v>
      </c>
      <c r="AD20" s="27">
        <v>29569.060369999999</v>
      </c>
      <c r="AE20" s="27">
        <v>2414.9442199999999</v>
      </c>
      <c r="AF20" s="27">
        <v>758.70689000000004</v>
      </c>
      <c r="AG20" s="27">
        <v>54603.760439999998</v>
      </c>
      <c r="AH20" s="27">
        <v>43844.910539999997</v>
      </c>
      <c r="AI20" s="27">
        <v>525.471</v>
      </c>
      <c r="AJ20" s="27">
        <v>154.84226000000001</v>
      </c>
      <c r="AK20" s="27">
        <v>24457.545249999999</v>
      </c>
      <c r="AL20" s="27">
        <v>18887.9984</v>
      </c>
      <c r="AM20" s="27">
        <v>696.84900000000005</v>
      </c>
      <c r="AN20" s="27">
        <v>141.87925000000001</v>
      </c>
      <c r="AO20" s="27">
        <v>14191.950500000001</v>
      </c>
      <c r="AP20" s="27">
        <v>11997.623320000001</v>
      </c>
      <c r="AR20" s="1"/>
    </row>
    <row r="21" spans="1:44" customFormat="1" ht="12.75" x14ac:dyDescent="0.2">
      <c r="A21" s="1" t="s">
        <v>29</v>
      </c>
      <c r="B21" s="1" t="s">
        <v>30</v>
      </c>
      <c r="C21" s="19">
        <v>0.21</v>
      </c>
      <c r="D21" s="19">
        <v>0.24015</v>
      </c>
      <c r="E21" s="19">
        <v>2834.0004800000002</v>
      </c>
      <c r="F21" s="19">
        <v>3156.1199200000001</v>
      </c>
      <c r="G21" s="19">
        <v>158.45699999999999</v>
      </c>
      <c r="H21" s="19">
        <v>28.053339999999999</v>
      </c>
      <c r="I21" s="19">
        <v>2672.9936899999998</v>
      </c>
      <c r="J21" s="19">
        <v>2784.6334400000001</v>
      </c>
      <c r="K21" s="19">
        <v>363.61592000000002</v>
      </c>
      <c r="L21" s="19">
        <v>178.10688999999999</v>
      </c>
      <c r="M21" s="19">
        <v>3070.97478</v>
      </c>
      <c r="N21" s="19">
        <v>3360.9872999999998</v>
      </c>
      <c r="O21" s="4">
        <v>16.346399999999999</v>
      </c>
      <c r="P21" s="4">
        <v>25.1</v>
      </c>
      <c r="Q21" s="4">
        <v>3011.2</v>
      </c>
      <c r="R21" s="4">
        <v>3310.2</v>
      </c>
      <c r="S21" s="4">
        <v>125.3609</v>
      </c>
      <c r="T21" s="4">
        <v>66.114620000000002</v>
      </c>
      <c r="U21" s="4">
        <v>4532.8945100000001</v>
      </c>
      <c r="V21" s="4">
        <v>4368.1356900000019</v>
      </c>
      <c r="W21" s="19">
        <v>335.23340000000002</v>
      </c>
      <c r="X21" s="19">
        <v>261.88251999999994</v>
      </c>
      <c r="Y21" s="19">
        <v>7367.56675</v>
      </c>
      <c r="Z21" s="19">
        <v>4771.449340000001</v>
      </c>
      <c r="AA21" s="27">
        <v>73.387600000000006</v>
      </c>
      <c r="AB21" s="27">
        <v>112.14060000000001</v>
      </c>
      <c r="AC21" s="27">
        <v>6858.682350000001</v>
      </c>
      <c r="AD21" s="27">
        <v>5333.9453600000006</v>
      </c>
      <c r="AE21" s="27">
        <v>229.09399999999999</v>
      </c>
      <c r="AF21" s="27">
        <v>142.18214</v>
      </c>
      <c r="AG21" s="27">
        <v>4899.6179400000001</v>
      </c>
      <c r="AH21" s="27">
        <v>5877.2714800000003</v>
      </c>
      <c r="AI21" s="27">
        <v>12.728999999999999</v>
      </c>
      <c r="AJ21" s="27">
        <v>18.823</v>
      </c>
      <c r="AK21" s="27">
        <v>998.12138000000004</v>
      </c>
      <c r="AL21" s="27">
        <v>1066.6078399999999</v>
      </c>
      <c r="AM21" s="27">
        <v>22.76</v>
      </c>
      <c r="AN21" s="27">
        <v>51.669420000000002</v>
      </c>
      <c r="AO21" s="27">
        <v>1533.93634</v>
      </c>
      <c r="AP21" s="27">
        <v>1324.0195799999999</v>
      </c>
      <c r="AR21" s="1"/>
    </row>
    <row r="22" spans="1:44" customFormat="1" ht="12.75" x14ac:dyDescent="0.2">
      <c r="A22" s="1" t="s">
        <v>31</v>
      </c>
      <c r="B22" s="1" t="s">
        <v>32</v>
      </c>
      <c r="C22" s="19">
        <v>23430.743999999999</v>
      </c>
      <c r="D22" s="19">
        <v>9686.3018400000001</v>
      </c>
      <c r="E22" s="19">
        <v>13306.33143</v>
      </c>
      <c r="F22" s="19">
        <v>9544.6714800000009</v>
      </c>
      <c r="G22" s="19">
        <v>76216.231799999994</v>
      </c>
      <c r="H22" s="19">
        <v>40029.999580000003</v>
      </c>
      <c r="I22" s="19">
        <v>28787.622640000001</v>
      </c>
      <c r="J22" s="19">
        <v>19536.629130000001</v>
      </c>
      <c r="K22" s="19">
        <v>138560.38389999999</v>
      </c>
      <c r="L22" s="19">
        <v>58893.742550000003</v>
      </c>
      <c r="M22" s="19">
        <v>18592.087390000001</v>
      </c>
      <c r="N22" s="19">
        <v>11217.95628</v>
      </c>
      <c r="O22" s="4">
        <v>280021.73489999998</v>
      </c>
      <c r="P22" s="4">
        <v>74880.5</v>
      </c>
      <c r="Q22" s="4">
        <v>23915.1</v>
      </c>
      <c r="R22" s="4">
        <v>10407.5</v>
      </c>
      <c r="S22" s="4">
        <v>260267.84255000015</v>
      </c>
      <c r="T22" s="4">
        <v>68402.821309999985</v>
      </c>
      <c r="U22" s="4">
        <v>12420.374189999997</v>
      </c>
      <c r="V22" s="4">
        <v>5938.7284999999983</v>
      </c>
      <c r="W22" s="19">
        <v>136647.02919999999</v>
      </c>
      <c r="X22" s="19">
        <v>41893.467140000022</v>
      </c>
      <c r="Y22" s="19">
        <v>14899.332160000002</v>
      </c>
      <c r="Z22" s="19">
        <v>6200.9871600000042</v>
      </c>
      <c r="AA22" s="27">
        <v>100686.05739999999</v>
      </c>
      <c r="AB22" s="27">
        <v>47938.386999999995</v>
      </c>
      <c r="AC22" s="27">
        <v>24715.99365</v>
      </c>
      <c r="AD22" s="27">
        <v>10508.642200000002</v>
      </c>
      <c r="AE22" s="27">
        <v>170033.91211</v>
      </c>
      <c r="AF22" s="27">
        <v>98977.737599999993</v>
      </c>
      <c r="AG22" s="27">
        <v>82157.075049999999</v>
      </c>
      <c r="AH22" s="27">
        <v>28915.390189999998</v>
      </c>
      <c r="AI22" s="27">
        <v>28269.516309999999</v>
      </c>
      <c r="AJ22" s="27">
        <v>16709.847040000001</v>
      </c>
      <c r="AK22" s="27">
        <v>18942.175800000001</v>
      </c>
      <c r="AL22" s="27">
        <v>7300.1853600000004</v>
      </c>
      <c r="AM22" s="27">
        <v>59672.837</v>
      </c>
      <c r="AN22" s="27">
        <v>31987.333780000001</v>
      </c>
      <c r="AO22" s="27">
        <v>18626.63265</v>
      </c>
      <c r="AP22" s="27">
        <v>6174.7732999999998</v>
      </c>
      <c r="AR22" s="1"/>
    </row>
    <row r="23" spans="1:44" customFormat="1" ht="12.75" x14ac:dyDescent="0.2">
      <c r="A23" s="1" t="s">
        <v>33</v>
      </c>
      <c r="B23" s="1" t="s">
        <v>34</v>
      </c>
      <c r="C23" s="19">
        <v>18.5</v>
      </c>
      <c r="D23" s="19">
        <v>4.0212000000000003</v>
      </c>
      <c r="E23" s="19">
        <v>1.5471999999999999</v>
      </c>
      <c r="F23" s="19">
        <v>4.8555900000000003</v>
      </c>
      <c r="G23" s="19">
        <v>0</v>
      </c>
      <c r="H23" s="19">
        <v>0</v>
      </c>
      <c r="I23" s="19">
        <v>3.8936000000000002</v>
      </c>
      <c r="J23" s="19">
        <v>13.368690000000001</v>
      </c>
      <c r="K23" s="19">
        <v>2.7054999999999998</v>
      </c>
      <c r="L23" s="19">
        <v>0.80735000000000001</v>
      </c>
      <c r="M23" s="19">
        <v>27.545300000000001</v>
      </c>
      <c r="N23" s="19">
        <v>10.236750000000001</v>
      </c>
      <c r="O23" s="4">
        <v>51.093000000000004</v>
      </c>
      <c r="P23" s="4">
        <v>138</v>
      </c>
      <c r="Q23" s="4">
        <v>39.9</v>
      </c>
      <c r="R23" s="4">
        <v>27.8</v>
      </c>
      <c r="S23" s="4">
        <v>8.0950000000000006</v>
      </c>
      <c r="T23" s="4">
        <v>11.762499999999999</v>
      </c>
      <c r="U23" s="4">
        <v>89.057989999999975</v>
      </c>
      <c r="V23" s="4">
        <v>88.104619999999997</v>
      </c>
      <c r="W23" s="19">
        <v>5.4480000000000004</v>
      </c>
      <c r="X23" s="19">
        <v>5.4480000000000004</v>
      </c>
      <c r="Y23" s="19">
        <v>58.520690000000002</v>
      </c>
      <c r="Z23" s="19">
        <v>83.756250000000009</v>
      </c>
      <c r="AA23" s="27">
        <v>0.67</v>
      </c>
      <c r="AB23" s="27">
        <v>0.63500000000000001</v>
      </c>
      <c r="AC23" s="27">
        <v>63.420500000000004</v>
      </c>
      <c r="AD23" s="27">
        <v>94.170200000000008</v>
      </c>
      <c r="AE23" s="27">
        <v>4.4480000000000004</v>
      </c>
      <c r="AF23" s="27">
        <v>1.7791999999999999</v>
      </c>
      <c r="AG23" s="27">
        <v>65.803210000000007</v>
      </c>
      <c r="AH23" s="27">
        <v>120.56746</v>
      </c>
      <c r="AI23" s="27">
        <v>0</v>
      </c>
      <c r="AJ23" s="27">
        <v>0</v>
      </c>
      <c r="AK23" s="27">
        <v>20.606909999999999</v>
      </c>
      <c r="AL23" s="27">
        <v>32.795180000000002</v>
      </c>
      <c r="AM23" s="27">
        <v>2.65</v>
      </c>
      <c r="AN23" s="27">
        <v>1.06</v>
      </c>
      <c r="AO23" s="27">
        <v>23.47223</v>
      </c>
      <c r="AP23" s="27">
        <v>40.903979999999997</v>
      </c>
      <c r="AR23" s="1"/>
    </row>
    <row r="24" spans="1:44" customFormat="1" ht="12.75" x14ac:dyDescent="0.2">
      <c r="A24" s="1" t="s">
        <v>35</v>
      </c>
      <c r="B24" s="1" t="s">
        <v>36</v>
      </c>
      <c r="C24" s="19">
        <v>135.85300000000001</v>
      </c>
      <c r="D24" s="19">
        <v>100.69983000000001</v>
      </c>
      <c r="E24" s="19">
        <v>1941.4881600000001</v>
      </c>
      <c r="F24" s="19">
        <v>5529.1334699999998</v>
      </c>
      <c r="G24" s="19">
        <v>252.89500000000001</v>
      </c>
      <c r="H24" s="19">
        <v>206.34100000000001</v>
      </c>
      <c r="I24" s="19">
        <v>2078.5402600000002</v>
      </c>
      <c r="J24" s="19">
        <v>4733.5144499999997</v>
      </c>
      <c r="K24" s="19">
        <v>36.268999999999998</v>
      </c>
      <c r="L24" s="19">
        <v>15.83644</v>
      </c>
      <c r="M24" s="19">
        <v>1949.3808200000001</v>
      </c>
      <c r="N24" s="19">
        <v>3815.6220699999999</v>
      </c>
      <c r="O24" s="4">
        <v>57.3551</v>
      </c>
      <c r="P24" s="4">
        <v>89.1</v>
      </c>
      <c r="Q24" s="4">
        <v>1370.6</v>
      </c>
      <c r="R24" s="4">
        <v>4158.3</v>
      </c>
      <c r="S24" s="4">
        <v>178.71</v>
      </c>
      <c r="T24" s="4">
        <v>228.34213</v>
      </c>
      <c r="U24" s="4">
        <v>1800.0389300000004</v>
      </c>
      <c r="V24" s="4">
        <v>4198.9335999999994</v>
      </c>
      <c r="W24" s="19">
        <v>421.32174000000003</v>
      </c>
      <c r="X24" s="19">
        <v>571.49279999999999</v>
      </c>
      <c r="Y24" s="19">
        <v>1731.2272399999993</v>
      </c>
      <c r="Z24" s="19">
        <v>3139.2280500000006</v>
      </c>
      <c r="AA24" s="27">
        <v>703.24899999999991</v>
      </c>
      <c r="AB24" s="27">
        <v>1442.64039</v>
      </c>
      <c r="AC24" s="27">
        <v>3941.9024100000006</v>
      </c>
      <c r="AD24" s="27">
        <v>6034.9876800000002</v>
      </c>
      <c r="AE24" s="27">
        <v>465.64033999999998</v>
      </c>
      <c r="AF24" s="27">
        <v>661.47046999999998</v>
      </c>
      <c r="AG24" s="27">
        <v>2875.6120599999999</v>
      </c>
      <c r="AH24" s="27">
        <v>5317.0558099999998</v>
      </c>
      <c r="AI24" s="27">
        <v>0.39750000000000002</v>
      </c>
      <c r="AJ24" s="27">
        <v>1.32</v>
      </c>
      <c r="AK24" s="27">
        <v>339.95704000000001</v>
      </c>
      <c r="AL24" s="27">
        <v>628.22056999999995</v>
      </c>
      <c r="AM24" s="27">
        <v>166.70599999999999</v>
      </c>
      <c r="AN24" s="27">
        <v>254.36080000000001</v>
      </c>
      <c r="AO24" s="27">
        <v>861.82734000000005</v>
      </c>
      <c r="AP24" s="27">
        <v>1509.7035000000001</v>
      </c>
      <c r="AR24" s="1"/>
    </row>
    <row r="25" spans="1:44" customFormat="1" ht="12.75" x14ac:dyDescent="0.2">
      <c r="A25" s="1" t="s">
        <v>37</v>
      </c>
      <c r="B25" s="1" t="s">
        <v>38</v>
      </c>
      <c r="C25" s="19">
        <v>14271.417799999999</v>
      </c>
      <c r="D25" s="19">
        <v>5025.5972899999997</v>
      </c>
      <c r="E25" s="19">
        <v>22147.464019999999</v>
      </c>
      <c r="F25" s="19">
        <v>23718.515299999999</v>
      </c>
      <c r="G25" s="19">
        <v>1195.768</v>
      </c>
      <c r="H25" s="19">
        <v>1154.73215</v>
      </c>
      <c r="I25" s="19">
        <v>14422.86787</v>
      </c>
      <c r="J25" s="19">
        <v>22907.410260000001</v>
      </c>
      <c r="K25" s="19">
        <v>4279.8299500000003</v>
      </c>
      <c r="L25" s="19">
        <v>2908.7389899999998</v>
      </c>
      <c r="M25" s="19">
        <v>19377.821540000001</v>
      </c>
      <c r="N25" s="19">
        <v>35097.962070000001</v>
      </c>
      <c r="O25" s="4">
        <v>3611.6105499999999</v>
      </c>
      <c r="P25" s="4">
        <v>3103.3</v>
      </c>
      <c r="Q25" s="4">
        <v>19598.2</v>
      </c>
      <c r="R25" s="4">
        <v>35953.9</v>
      </c>
      <c r="S25" s="4">
        <v>3216.0557200000003</v>
      </c>
      <c r="T25" s="4">
        <v>1497.5807200000002</v>
      </c>
      <c r="U25" s="4">
        <v>17233.026019999998</v>
      </c>
      <c r="V25" s="4">
        <v>36034.943750000013</v>
      </c>
      <c r="W25" s="19">
        <v>13669.803460000001</v>
      </c>
      <c r="X25" s="19">
        <v>7592.107030000001</v>
      </c>
      <c r="Y25" s="19">
        <v>40277.034559999978</v>
      </c>
      <c r="Z25" s="19">
        <v>58211.386400000032</v>
      </c>
      <c r="AA25" s="27">
        <v>18822.821080000002</v>
      </c>
      <c r="AB25" s="27">
        <v>17973.691559999996</v>
      </c>
      <c r="AC25" s="27">
        <v>52754.167280000001</v>
      </c>
      <c r="AD25" s="27">
        <v>82529.986890000015</v>
      </c>
      <c r="AE25" s="27">
        <v>3109.4016000000001</v>
      </c>
      <c r="AF25" s="27">
        <v>1068.33665</v>
      </c>
      <c r="AG25" s="27">
        <v>37909.401740000001</v>
      </c>
      <c r="AH25" s="27">
        <v>47699.367960000003</v>
      </c>
      <c r="AI25" s="27">
        <v>563.88340000000005</v>
      </c>
      <c r="AJ25" s="27">
        <v>408.43678</v>
      </c>
      <c r="AK25" s="27">
        <v>12278.9146</v>
      </c>
      <c r="AL25" s="27">
        <v>14578.970590000001</v>
      </c>
      <c r="AM25" s="27">
        <v>987.10500000000002</v>
      </c>
      <c r="AN25" s="27">
        <v>321.84719000000001</v>
      </c>
      <c r="AO25" s="27">
        <v>9107.6930900000007</v>
      </c>
      <c r="AP25" s="27">
        <v>11536.46437</v>
      </c>
      <c r="AR25" s="1"/>
    </row>
    <row r="26" spans="1:44" customFormat="1" ht="12.75" x14ac:dyDescent="0.2">
      <c r="A26" s="1" t="s">
        <v>39</v>
      </c>
      <c r="B26" s="1" t="s">
        <v>40</v>
      </c>
      <c r="C26" s="19">
        <v>42.497999999999998</v>
      </c>
      <c r="D26" s="19">
        <v>29.74973</v>
      </c>
      <c r="E26" s="19">
        <v>52801.644030000003</v>
      </c>
      <c r="F26" s="19">
        <v>28024.399679999999</v>
      </c>
      <c r="G26" s="19">
        <v>0.66500000000000004</v>
      </c>
      <c r="H26" s="19">
        <v>0.55708000000000002</v>
      </c>
      <c r="I26" s="19">
        <v>38811.358829999997</v>
      </c>
      <c r="J26" s="19">
        <v>21743.163240000002</v>
      </c>
      <c r="K26" s="19">
        <v>0</v>
      </c>
      <c r="L26" s="19">
        <v>0</v>
      </c>
      <c r="M26" s="19">
        <v>32328.813119999999</v>
      </c>
      <c r="N26" s="19">
        <v>21371.109710000001</v>
      </c>
      <c r="O26" s="4">
        <v>1364.75</v>
      </c>
      <c r="P26" s="4">
        <v>104.6</v>
      </c>
      <c r="Q26" s="4">
        <v>33787.4</v>
      </c>
      <c r="R26" s="4">
        <v>21276.7</v>
      </c>
      <c r="S26" s="4">
        <v>361.06099999999998</v>
      </c>
      <c r="T26" s="4">
        <v>185.70044999999999</v>
      </c>
      <c r="U26" s="4">
        <v>45171.878410000012</v>
      </c>
      <c r="V26" s="4">
        <v>32333.638769999998</v>
      </c>
      <c r="W26" s="19">
        <v>646.47399999999993</v>
      </c>
      <c r="X26" s="19">
        <v>300.37804</v>
      </c>
      <c r="Y26" s="19">
        <v>55261.162490000002</v>
      </c>
      <c r="Z26" s="19">
        <v>33090.918140000002</v>
      </c>
      <c r="AA26" s="27">
        <v>1735.374</v>
      </c>
      <c r="AB26" s="27">
        <v>1105.6507799999999</v>
      </c>
      <c r="AC26" s="27">
        <v>89334.915729999993</v>
      </c>
      <c r="AD26" s="27">
        <v>53396.04262</v>
      </c>
      <c r="AE26" s="27">
        <v>519.89750000000004</v>
      </c>
      <c r="AF26" s="27">
        <v>303.8175</v>
      </c>
      <c r="AG26" s="27">
        <v>86618.113979999995</v>
      </c>
      <c r="AH26" s="27">
        <v>58671.326200000003</v>
      </c>
      <c r="AI26" s="27">
        <v>217.7175</v>
      </c>
      <c r="AJ26" s="27">
        <v>174.81649999999999</v>
      </c>
      <c r="AK26" s="27">
        <v>23687.260999999999</v>
      </c>
      <c r="AL26" s="27">
        <v>14285.07049</v>
      </c>
      <c r="AM26" s="27">
        <v>60.99</v>
      </c>
      <c r="AN26" s="27">
        <v>24.396000000000001</v>
      </c>
      <c r="AO26" s="27">
        <v>19346.39099</v>
      </c>
      <c r="AP26" s="27">
        <v>14209.03023</v>
      </c>
      <c r="AR26" s="1"/>
    </row>
    <row r="27" spans="1:44" customFormat="1" ht="12.75" x14ac:dyDescent="0.2">
      <c r="A27" s="1" t="s">
        <v>41</v>
      </c>
      <c r="B27" s="1" t="s">
        <v>42</v>
      </c>
      <c r="C27" s="19">
        <v>2761.3184999999999</v>
      </c>
      <c r="D27" s="19">
        <v>761.19709</v>
      </c>
      <c r="E27" s="19">
        <v>21023.95419</v>
      </c>
      <c r="F27" s="19">
        <v>10506.934950000001</v>
      </c>
      <c r="G27" s="19">
        <v>4481.4128000000001</v>
      </c>
      <c r="H27" s="19">
        <v>940.47167000000002</v>
      </c>
      <c r="I27" s="19">
        <v>25354.97047</v>
      </c>
      <c r="J27" s="19">
        <v>9083.7732300000007</v>
      </c>
      <c r="K27" s="19">
        <v>3931.1419599999999</v>
      </c>
      <c r="L27" s="19">
        <v>1012.61051</v>
      </c>
      <c r="M27" s="19">
        <v>29591.324359999999</v>
      </c>
      <c r="N27" s="19">
        <v>11047.05286</v>
      </c>
      <c r="O27" s="4">
        <v>6033.701</v>
      </c>
      <c r="P27" s="4">
        <v>1284.0999999999999</v>
      </c>
      <c r="Q27" s="4">
        <v>37208.400000000001</v>
      </c>
      <c r="R27" s="4">
        <v>17725.599999999999</v>
      </c>
      <c r="S27" s="4">
        <v>4690.8179</v>
      </c>
      <c r="T27" s="4">
        <v>1347.6589699999997</v>
      </c>
      <c r="U27" s="4">
        <v>32005.303950000001</v>
      </c>
      <c r="V27" s="4">
        <v>18465.025999999983</v>
      </c>
      <c r="W27" s="19">
        <v>4439.9775999999993</v>
      </c>
      <c r="X27" s="19">
        <v>2448.1366600000001</v>
      </c>
      <c r="Y27" s="19">
        <v>38889.035910000035</v>
      </c>
      <c r="Z27" s="19">
        <v>18020.036840000008</v>
      </c>
      <c r="AA27" s="27">
        <v>9670.2803499999991</v>
      </c>
      <c r="AB27" s="27">
        <v>3554.2715200000007</v>
      </c>
      <c r="AC27" s="27">
        <v>46022.8943</v>
      </c>
      <c r="AD27" s="27">
        <v>21917.895959999998</v>
      </c>
      <c r="AE27" s="27">
        <v>4441.1796999999997</v>
      </c>
      <c r="AF27" s="27">
        <v>1718.0972899999999</v>
      </c>
      <c r="AG27" s="27">
        <v>45634.199780000003</v>
      </c>
      <c r="AH27" s="27">
        <v>21680.425039999998</v>
      </c>
      <c r="AI27" s="27">
        <v>1782.9259999999999</v>
      </c>
      <c r="AJ27" s="27">
        <v>733.84454000000005</v>
      </c>
      <c r="AK27" s="27">
        <v>13372.98172</v>
      </c>
      <c r="AL27" s="27">
        <v>6191.25533</v>
      </c>
      <c r="AM27" s="27">
        <v>1810.0709999999999</v>
      </c>
      <c r="AN27" s="27">
        <v>676.77931999999998</v>
      </c>
      <c r="AO27" s="27">
        <v>18579.188900000001</v>
      </c>
      <c r="AP27" s="27">
        <v>8787.6696400000001</v>
      </c>
      <c r="AR27" s="1"/>
    </row>
    <row r="28" spans="1:44" customFormat="1" ht="12.75" x14ac:dyDescent="0.2">
      <c r="A28" s="1" t="s">
        <v>43</v>
      </c>
      <c r="B28" s="1" t="s">
        <v>44</v>
      </c>
      <c r="C28" s="19">
        <v>2148.03595</v>
      </c>
      <c r="D28" s="19">
        <v>269.57758999999999</v>
      </c>
      <c r="E28" s="19">
        <v>83286.813150000002</v>
      </c>
      <c r="F28" s="19">
        <v>56705.481769999999</v>
      </c>
      <c r="G28" s="19">
        <v>842.47402</v>
      </c>
      <c r="H28" s="19">
        <v>227.46467999999999</v>
      </c>
      <c r="I28" s="19">
        <v>72257.190979999999</v>
      </c>
      <c r="J28" s="19">
        <v>43614.460870000003</v>
      </c>
      <c r="K28" s="19">
        <v>2131.1965</v>
      </c>
      <c r="L28" s="19">
        <v>423.35890999999998</v>
      </c>
      <c r="M28" s="19">
        <v>55281.018629999999</v>
      </c>
      <c r="N28" s="19">
        <v>30779.855729999999</v>
      </c>
      <c r="O28" s="4">
        <v>11250.500889999999</v>
      </c>
      <c r="P28" s="4">
        <v>6170.6</v>
      </c>
      <c r="Q28" s="4">
        <v>81414.100000000006</v>
      </c>
      <c r="R28" s="4">
        <v>46051.3</v>
      </c>
      <c r="S28" s="4">
        <v>12200.114889999999</v>
      </c>
      <c r="T28" s="4">
        <v>8023.1034600000003</v>
      </c>
      <c r="U28" s="4">
        <v>71911.734749999974</v>
      </c>
      <c r="V28" s="4">
        <v>45574.25258</v>
      </c>
      <c r="W28" s="19">
        <v>5042.1749999999984</v>
      </c>
      <c r="X28" s="19">
        <v>2631.6044999999999</v>
      </c>
      <c r="Y28" s="19">
        <v>67267.382939999996</v>
      </c>
      <c r="Z28" s="19">
        <v>42983.083939999975</v>
      </c>
      <c r="AA28" s="27">
        <v>4917.5940000000001</v>
      </c>
      <c r="AB28" s="27">
        <v>2939.4592300000004</v>
      </c>
      <c r="AC28" s="27">
        <v>70706.412579999989</v>
      </c>
      <c r="AD28" s="27">
        <v>45791.632020000005</v>
      </c>
      <c r="AE28" s="27">
        <v>7017.6090000000004</v>
      </c>
      <c r="AF28" s="27">
        <v>2166.6820699999998</v>
      </c>
      <c r="AG28" s="27">
        <v>97364.843909999996</v>
      </c>
      <c r="AH28" s="27">
        <v>65299.376609999999</v>
      </c>
      <c r="AI28" s="27">
        <v>705.38900000000001</v>
      </c>
      <c r="AJ28" s="27">
        <v>318.76988999999998</v>
      </c>
      <c r="AK28" s="27">
        <v>32277.933799999999</v>
      </c>
      <c r="AL28" s="27">
        <v>17419.734520000002</v>
      </c>
      <c r="AM28" s="27">
        <v>1715.6579999999999</v>
      </c>
      <c r="AN28" s="27">
        <v>386.29629</v>
      </c>
      <c r="AO28" s="27">
        <v>37802.769090000002</v>
      </c>
      <c r="AP28" s="27">
        <v>23579.684649999999</v>
      </c>
      <c r="AR28" s="1"/>
    </row>
    <row r="29" spans="1:44" customFormat="1" ht="12.75" x14ac:dyDescent="0.2">
      <c r="A29" s="1" t="s">
        <v>45</v>
      </c>
      <c r="B29" s="1" t="s">
        <v>46</v>
      </c>
      <c r="C29" s="19">
        <v>2290.3221800000001</v>
      </c>
      <c r="D29" s="19">
        <v>571.30250000000001</v>
      </c>
      <c r="E29" s="19">
        <v>142168.85286000001</v>
      </c>
      <c r="F29" s="19">
        <v>96138.880099999995</v>
      </c>
      <c r="G29" s="19">
        <v>11340.508260000001</v>
      </c>
      <c r="H29" s="19">
        <v>2767.92785</v>
      </c>
      <c r="I29" s="19">
        <v>132298.11298000001</v>
      </c>
      <c r="J29" s="19">
        <v>95462.297040000005</v>
      </c>
      <c r="K29" s="19">
        <v>22627.101900000001</v>
      </c>
      <c r="L29" s="19">
        <v>1463.3541299999999</v>
      </c>
      <c r="M29" s="19">
        <v>137814.9461</v>
      </c>
      <c r="N29" s="19">
        <v>95987.384489999997</v>
      </c>
      <c r="O29" s="4">
        <v>22522.185580000001</v>
      </c>
      <c r="P29" s="4">
        <v>7233.1</v>
      </c>
      <c r="Q29" s="4">
        <v>103725.6</v>
      </c>
      <c r="R29" s="4">
        <v>84217.5</v>
      </c>
      <c r="S29" s="4">
        <v>21869.562200000004</v>
      </c>
      <c r="T29" s="4">
        <v>3985.3758600000001</v>
      </c>
      <c r="U29" s="4">
        <v>90241.901270000002</v>
      </c>
      <c r="V29" s="4">
        <v>75506.101729999995</v>
      </c>
      <c r="W29" s="19">
        <v>27986.4925</v>
      </c>
      <c r="X29" s="19">
        <v>4666.8865700000006</v>
      </c>
      <c r="Y29" s="19">
        <v>87131.265530000004</v>
      </c>
      <c r="Z29" s="19">
        <v>56407.624009999978</v>
      </c>
      <c r="AA29" s="27">
        <v>14231.926999999998</v>
      </c>
      <c r="AB29" s="27">
        <v>2582.1184600000001</v>
      </c>
      <c r="AC29" s="27">
        <v>122116.95617999999</v>
      </c>
      <c r="AD29" s="27">
        <v>62864.307740000004</v>
      </c>
      <c r="AE29" s="27">
        <v>2424.654</v>
      </c>
      <c r="AF29" s="27">
        <v>893.60843999999997</v>
      </c>
      <c r="AG29" s="27">
        <v>105023.4492</v>
      </c>
      <c r="AH29" s="27">
        <v>70292.746759999995</v>
      </c>
      <c r="AI29" s="27">
        <v>828.21799999999996</v>
      </c>
      <c r="AJ29" s="27">
        <v>224.75394</v>
      </c>
      <c r="AK29" s="27">
        <v>18237.368020000002</v>
      </c>
      <c r="AL29" s="27">
        <v>11255.89381</v>
      </c>
      <c r="AM29" s="27">
        <v>437.11</v>
      </c>
      <c r="AN29" s="27">
        <v>176.35137</v>
      </c>
      <c r="AO29" s="27">
        <v>18956.39214</v>
      </c>
      <c r="AP29" s="27">
        <v>11516.80134</v>
      </c>
      <c r="AR29" s="1"/>
    </row>
    <row r="30" spans="1:44" customFormat="1" ht="12.75" x14ac:dyDescent="0.2">
      <c r="A30" s="1" t="s">
        <v>47</v>
      </c>
      <c r="B30" s="1" t="s">
        <v>48</v>
      </c>
      <c r="C30" s="19">
        <v>8817.8430000000008</v>
      </c>
      <c r="D30" s="19">
        <v>2283.81378</v>
      </c>
      <c r="E30" s="19">
        <v>5927.9743900000003</v>
      </c>
      <c r="F30" s="19">
        <v>1461.5476699999999</v>
      </c>
      <c r="G30" s="19">
        <v>13591.3051</v>
      </c>
      <c r="H30" s="19">
        <v>3011.7889599999999</v>
      </c>
      <c r="I30" s="19">
        <v>2578.1165799999999</v>
      </c>
      <c r="J30" s="19">
        <v>792.66435000000001</v>
      </c>
      <c r="K30" s="19">
        <v>130124.5705</v>
      </c>
      <c r="L30" s="19">
        <v>40878.784460000003</v>
      </c>
      <c r="M30" s="19">
        <v>8565.1916500000007</v>
      </c>
      <c r="N30" s="19">
        <v>1152.3284699999999</v>
      </c>
      <c r="O30" s="4">
        <v>150765.024</v>
      </c>
      <c r="P30" s="4">
        <v>26107</v>
      </c>
      <c r="Q30" s="4">
        <v>3778.7</v>
      </c>
      <c r="R30" s="4">
        <v>1328.4</v>
      </c>
      <c r="S30" s="4">
        <v>147133.33328999998</v>
      </c>
      <c r="T30" s="4">
        <v>32012.606700000011</v>
      </c>
      <c r="U30" s="4">
        <v>3276.6904200000004</v>
      </c>
      <c r="V30" s="4">
        <v>1200.8267399999991</v>
      </c>
      <c r="W30" s="19">
        <v>155734.10784999994</v>
      </c>
      <c r="X30" s="19">
        <v>27444.65917000001</v>
      </c>
      <c r="Y30" s="19">
        <v>53208.224149999995</v>
      </c>
      <c r="Z30" s="19">
        <v>13284.021700000003</v>
      </c>
      <c r="AA30" s="27">
        <v>94862.22941</v>
      </c>
      <c r="AB30" s="27">
        <v>18499.144589999996</v>
      </c>
      <c r="AC30" s="27">
        <v>36301.376369999998</v>
      </c>
      <c r="AD30" s="27">
        <v>8877.246720000001</v>
      </c>
      <c r="AE30" s="27">
        <v>39774.399550000002</v>
      </c>
      <c r="AF30" s="27">
        <v>7516.6534799999999</v>
      </c>
      <c r="AG30" s="27">
        <v>62420.626909999999</v>
      </c>
      <c r="AH30" s="27">
        <v>14491.955889999999</v>
      </c>
      <c r="AI30" s="27">
        <v>0</v>
      </c>
      <c r="AJ30" s="27">
        <v>0</v>
      </c>
      <c r="AK30" s="27">
        <v>319.30238000000003</v>
      </c>
      <c r="AL30" s="27">
        <v>230.64547999999999</v>
      </c>
      <c r="AM30" s="27">
        <v>0</v>
      </c>
      <c r="AN30" s="27">
        <v>0</v>
      </c>
      <c r="AO30" s="27">
        <v>936.24924999999996</v>
      </c>
      <c r="AP30" s="27">
        <v>812.85486000000003</v>
      </c>
      <c r="AR30" s="1"/>
    </row>
    <row r="31" spans="1:44" customFormat="1" ht="12.75" x14ac:dyDescent="0.2">
      <c r="A31" s="1" t="s">
        <v>49</v>
      </c>
      <c r="B31" s="1" t="s">
        <v>50</v>
      </c>
      <c r="C31" s="19">
        <v>20788.41748</v>
      </c>
      <c r="D31" s="19">
        <v>4401.14678</v>
      </c>
      <c r="E31" s="19">
        <v>206156.74243000001</v>
      </c>
      <c r="F31" s="19">
        <v>86185.506370000003</v>
      </c>
      <c r="G31" s="19">
        <v>594.89800000000002</v>
      </c>
      <c r="H31" s="19">
        <v>174.55155999999999</v>
      </c>
      <c r="I31" s="19">
        <v>112664.41607000001</v>
      </c>
      <c r="J31" s="19">
        <v>50413.679340000002</v>
      </c>
      <c r="K31" s="19">
        <v>1810.3148000000001</v>
      </c>
      <c r="L31" s="19">
        <v>501.47457000000003</v>
      </c>
      <c r="M31" s="19">
        <v>145452.83366999999</v>
      </c>
      <c r="N31" s="19">
        <v>62561.364880000001</v>
      </c>
      <c r="O31" s="4">
        <v>3928.0174999999999</v>
      </c>
      <c r="P31" s="4">
        <v>1347.7</v>
      </c>
      <c r="Q31" s="4">
        <v>120997.6</v>
      </c>
      <c r="R31" s="4">
        <v>56281.5</v>
      </c>
      <c r="S31" s="4">
        <v>17504.026819999999</v>
      </c>
      <c r="T31" s="4">
        <v>3715.3773299999998</v>
      </c>
      <c r="U31" s="4">
        <v>164861.43781000009</v>
      </c>
      <c r="V31" s="4">
        <v>77405.504160000011</v>
      </c>
      <c r="W31" s="19">
        <v>12114.369140000003</v>
      </c>
      <c r="X31" s="19">
        <v>3386.2595899999997</v>
      </c>
      <c r="Y31" s="19">
        <v>122260.11207999996</v>
      </c>
      <c r="Z31" s="19">
        <v>55595.133969999988</v>
      </c>
      <c r="AA31" s="27">
        <v>6129.0886600000003</v>
      </c>
      <c r="AB31" s="27">
        <v>3020.6234700000005</v>
      </c>
      <c r="AC31" s="27">
        <v>122651.58000000002</v>
      </c>
      <c r="AD31" s="27">
        <v>51244.066630000001</v>
      </c>
      <c r="AE31" s="27">
        <v>4162.88436</v>
      </c>
      <c r="AF31" s="27">
        <v>2416.9899300000002</v>
      </c>
      <c r="AG31" s="27">
        <v>113533.72139000001</v>
      </c>
      <c r="AH31" s="27">
        <v>52257.105049999998</v>
      </c>
      <c r="AI31" s="27">
        <v>463.654</v>
      </c>
      <c r="AJ31" s="27">
        <v>256.10858000000002</v>
      </c>
      <c r="AK31" s="27">
        <v>33572.086629999998</v>
      </c>
      <c r="AL31" s="27">
        <v>15459.196319999999</v>
      </c>
      <c r="AM31" s="27">
        <v>3718.15103</v>
      </c>
      <c r="AN31" s="27">
        <v>2505.79124</v>
      </c>
      <c r="AO31" s="27">
        <v>29820.436280000002</v>
      </c>
      <c r="AP31" s="27">
        <v>15215.899799999999</v>
      </c>
      <c r="AR31" s="1"/>
    </row>
    <row r="32" spans="1:44" customFormat="1" ht="12.75" x14ac:dyDescent="0.2">
      <c r="A32" s="1" t="s">
        <v>51</v>
      </c>
      <c r="B32" s="1" t="s">
        <v>52</v>
      </c>
      <c r="C32" s="19">
        <v>4855.0779599999996</v>
      </c>
      <c r="D32" s="19">
        <v>947.73139000000003</v>
      </c>
      <c r="E32" s="19">
        <v>65912.846510000003</v>
      </c>
      <c r="F32" s="19">
        <v>74492.791719999994</v>
      </c>
      <c r="G32" s="19">
        <v>14648.102699999999</v>
      </c>
      <c r="H32" s="19">
        <v>359.97030000000001</v>
      </c>
      <c r="I32" s="19">
        <v>113275.86771000001</v>
      </c>
      <c r="J32" s="19">
        <v>96963.627389999994</v>
      </c>
      <c r="K32" s="19">
        <v>18558.545859999998</v>
      </c>
      <c r="L32" s="19">
        <v>603.02193</v>
      </c>
      <c r="M32" s="19">
        <v>104908.53214</v>
      </c>
      <c r="N32" s="19">
        <v>99556.904639999993</v>
      </c>
      <c r="O32" s="4">
        <v>30825.161380000001</v>
      </c>
      <c r="P32" s="4">
        <v>3069.2</v>
      </c>
      <c r="Q32" s="4">
        <v>122248.5</v>
      </c>
      <c r="R32" s="4">
        <v>178061.1</v>
      </c>
      <c r="S32" s="4">
        <v>23997.216899999999</v>
      </c>
      <c r="T32" s="4">
        <v>4624.1077000000005</v>
      </c>
      <c r="U32" s="4">
        <v>127194.40262000001</v>
      </c>
      <c r="V32" s="4">
        <v>95436.789470000003</v>
      </c>
      <c r="W32" s="19">
        <v>43009.290500000003</v>
      </c>
      <c r="X32" s="19">
        <v>5042.79072</v>
      </c>
      <c r="Y32" s="19">
        <v>121576.32438000006</v>
      </c>
      <c r="Z32" s="19">
        <v>66805.216280000051</v>
      </c>
      <c r="AA32" s="27">
        <v>23612.768</v>
      </c>
      <c r="AB32" s="27">
        <v>874.21105</v>
      </c>
      <c r="AC32" s="27">
        <v>84645.208140000017</v>
      </c>
      <c r="AD32" s="27">
        <v>72933.263330000002</v>
      </c>
      <c r="AE32" s="27">
        <v>1136.3782799999999</v>
      </c>
      <c r="AF32" s="27">
        <v>1492.6032</v>
      </c>
      <c r="AG32" s="27">
        <v>69416.187330000001</v>
      </c>
      <c r="AH32" s="27">
        <v>52029.927819999997</v>
      </c>
      <c r="AI32" s="27">
        <v>0</v>
      </c>
      <c r="AJ32" s="27">
        <v>0</v>
      </c>
      <c r="AK32" s="27">
        <v>7.2182000000000004</v>
      </c>
      <c r="AL32" s="27">
        <v>6.0700900000000004</v>
      </c>
      <c r="AM32" s="27">
        <v>0.91200000000000003</v>
      </c>
      <c r="AN32" s="27">
        <v>0.86399999999999999</v>
      </c>
      <c r="AO32" s="27">
        <v>25.824750000000002</v>
      </c>
      <c r="AP32" s="27">
        <v>25.302530000000001</v>
      </c>
      <c r="AR32" s="1"/>
    </row>
    <row r="33" spans="1:44" customFormat="1" ht="12.75" x14ac:dyDescent="0.2">
      <c r="A33" s="1" t="s">
        <v>53</v>
      </c>
      <c r="B33" s="1" t="s">
        <v>54</v>
      </c>
      <c r="C33" s="19">
        <v>2170.877</v>
      </c>
      <c r="D33" s="19">
        <v>899.58684000000005</v>
      </c>
      <c r="E33" s="19">
        <v>36714.162850000001</v>
      </c>
      <c r="F33" s="19">
        <v>28377.45707</v>
      </c>
      <c r="G33" s="19">
        <v>900.93499999999995</v>
      </c>
      <c r="H33" s="19">
        <v>325.28408000000002</v>
      </c>
      <c r="I33" s="19">
        <v>62451.647400000002</v>
      </c>
      <c r="J33" s="19">
        <v>39856.425620000002</v>
      </c>
      <c r="K33" s="19">
        <v>8202.3005200000007</v>
      </c>
      <c r="L33" s="19">
        <v>689.21924999999999</v>
      </c>
      <c r="M33" s="19">
        <v>67892.598400000003</v>
      </c>
      <c r="N33" s="19">
        <v>44817.19601</v>
      </c>
      <c r="O33" s="4">
        <v>4460.3634000000002</v>
      </c>
      <c r="P33" s="4">
        <v>875.2</v>
      </c>
      <c r="Q33" s="4">
        <v>47098.5</v>
      </c>
      <c r="R33" s="4">
        <v>34008.1</v>
      </c>
      <c r="S33" s="4">
        <v>6229.2145000000019</v>
      </c>
      <c r="T33" s="4">
        <v>1767.6656899999996</v>
      </c>
      <c r="U33" s="4">
        <v>33148.813710000002</v>
      </c>
      <c r="V33" s="4">
        <v>27666.154970000025</v>
      </c>
      <c r="W33" s="19">
        <v>9026.8387000000002</v>
      </c>
      <c r="X33" s="19">
        <v>3062.9122299999999</v>
      </c>
      <c r="Y33" s="19">
        <v>70490.034250000026</v>
      </c>
      <c r="Z33" s="19">
        <v>34231.602830000011</v>
      </c>
      <c r="AA33" s="27">
        <v>9129.2919000000002</v>
      </c>
      <c r="AB33" s="27">
        <v>1821.3187600000006</v>
      </c>
      <c r="AC33" s="27">
        <v>55333.277039999994</v>
      </c>
      <c r="AD33" s="27">
        <v>29057.66706</v>
      </c>
      <c r="AE33" s="27">
        <v>224.37899999999999</v>
      </c>
      <c r="AF33" s="27">
        <v>165.0908</v>
      </c>
      <c r="AG33" s="27">
        <v>53515.744989999999</v>
      </c>
      <c r="AH33" s="27">
        <v>33773.324189999999</v>
      </c>
      <c r="AI33" s="27">
        <v>78.665000000000006</v>
      </c>
      <c r="AJ33" s="27">
        <v>43.258490000000002</v>
      </c>
      <c r="AK33" s="27">
        <v>12999.912969999999</v>
      </c>
      <c r="AL33" s="27">
        <v>7772.0110100000002</v>
      </c>
      <c r="AM33" s="27">
        <v>63.22</v>
      </c>
      <c r="AN33" s="27">
        <v>45.03913</v>
      </c>
      <c r="AO33" s="27">
        <v>7332.9748</v>
      </c>
      <c r="AP33" s="27">
        <v>5992.6619300000002</v>
      </c>
      <c r="AR33" s="1"/>
    </row>
    <row r="34" spans="1:44" customFormat="1" ht="12.75" x14ac:dyDescent="0.2">
      <c r="A34" s="1" t="s">
        <v>55</v>
      </c>
      <c r="B34" s="1" t="s">
        <v>56</v>
      </c>
      <c r="C34" s="19">
        <v>7.0860000000000003</v>
      </c>
      <c r="D34" s="19">
        <v>5.7263799999999998</v>
      </c>
      <c r="E34" s="19">
        <v>875.15752999999995</v>
      </c>
      <c r="F34" s="19">
        <v>1446.4038</v>
      </c>
      <c r="G34" s="19">
        <v>0.1201</v>
      </c>
      <c r="H34" s="19">
        <v>0.47604999999999997</v>
      </c>
      <c r="I34" s="19">
        <v>820.93984999999998</v>
      </c>
      <c r="J34" s="19">
        <v>1309.45009</v>
      </c>
      <c r="K34" s="19">
        <v>2.3721899999999998</v>
      </c>
      <c r="L34" s="19">
        <v>5.5644799999999996</v>
      </c>
      <c r="M34" s="19">
        <v>1043.7441899999999</v>
      </c>
      <c r="N34" s="19">
        <v>1864.10517</v>
      </c>
      <c r="O34" s="4">
        <v>12.887</v>
      </c>
      <c r="P34" s="4">
        <v>44</v>
      </c>
      <c r="Q34" s="4">
        <v>949</v>
      </c>
      <c r="R34" s="4">
        <v>1806.9</v>
      </c>
      <c r="S34" s="4">
        <v>11.94026</v>
      </c>
      <c r="T34" s="4">
        <v>17.583089999999999</v>
      </c>
      <c r="U34" s="4">
        <v>1380.8021799999995</v>
      </c>
      <c r="V34" s="4">
        <v>2320.308070000001</v>
      </c>
      <c r="W34" s="19">
        <v>15.000900000000001</v>
      </c>
      <c r="X34" s="19">
        <v>17.885739999999998</v>
      </c>
      <c r="Y34" s="19">
        <v>2075.0513700000015</v>
      </c>
      <c r="Z34" s="19">
        <v>3589.9554700000012</v>
      </c>
      <c r="AA34" s="27">
        <v>176.4863</v>
      </c>
      <c r="AB34" s="27">
        <v>505.16220000000004</v>
      </c>
      <c r="AC34" s="27">
        <v>2615.5716699999998</v>
      </c>
      <c r="AD34" s="27">
        <v>4859.7355500000003</v>
      </c>
      <c r="AE34" s="27">
        <v>190.27850000000001</v>
      </c>
      <c r="AF34" s="27">
        <v>507.24822</v>
      </c>
      <c r="AG34" s="27">
        <v>2131.4188399999998</v>
      </c>
      <c r="AH34" s="27">
        <v>4858.1073800000004</v>
      </c>
      <c r="AI34" s="27">
        <v>4.5265000000000004</v>
      </c>
      <c r="AJ34" s="27">
        <v>10.2774</v>
      </c>
      <c r="AK34" s="27">
        <v>300.95107999999999</v>
      </c>
      <c r="AL34" s="27">
        <v>734.85864000000004</v>
      </c>
      <c r="AM34" s="27">
        <v>9.3699999999999992</v>
      </c>
      <c r="AN34" s="27">
        <v>29.066780000000001</v>
      </c>
      <c r="AO34" s="27">
        <v>343.99482</v>
      </c>
      <c r="AP34" s="27">
        <v>815.69897000000003</v>
      </c>
      <c r="AR34" s="1"/>
    </row>
    <row r="35" spans="1:44" customFormat="1" ht="12.75" x14ac:dyDescent="0.2">
      <c r="A35" s="1" t="s">
        <v>57</v>
      </c>
      <c r="B35" s="1" t="s">
        <v>58</v>
      </c>
      <c r="C35" s="19">
        <v>12757.618</v>
      </c>
      <c r="D35" s="19">
        <v>2212.6092699999999</v>
      </c>
      <c r="E35" s="19">
        <v>85661.212750000006</v>
      </c>
      <c r="F35" s="19">
        <v>42616.739029999997</v>
      </c>
      <c r="G35" s="19">
        <v>2474.2359999999999</v>
      </c>
      <c r="H35" s="19">
        <v>435.79329999999999</v>
      </c>
      <c r="I35" s="19">
        <v>60825.598160000001</v>
      </c>
      <c r="J35" s="19">
        <v>39701.396200000003</v>
      </c>
      <c r="K35" s="19">
        <v>3211.8605400000001</v>
      </c>
      <c r="L35" s="19">
        <v>824.28958999999998</v>
      </c>
      <c r="M35" s="19">
        <v>63083.216399999998</v>
      </c>
      <c r="N35" s="19">
        <v>36668.421710000002</v>
      </c>
      <c r="O35" s="4">
        <v>4128.09566</v>
      </c>
      <c r="P35" s="4">
        <v>637</v>
      </c>
      <c r="Q35" s="4">
        <v>54598.6</v>
      </c>
      <c r="R35" s="4">
        <v>25914.6</v>
      </c>
      <c r="S35" s="4">
        <v>871.23749999999984</v>
      </c>
      <c r="T35" s="4">
        <v>258.70774999999998</v>
      </c>
      <c r="U35" s="4">
        <v>34428.408309999984</v>
      </c>
      <c r="V35" s="4">
        <v>11781.491300000009</v>
      </c>
      <c r="W35" s="19">
        <v>10904.761480000003</v>
      </c>
      <c r="X35" s="19">
        <v>5621.2642199999982</v>
      </c>
      <c r="Y35" s="19">
        <v>28051.431219999995</v>
      </c>
      <c r="Z35" s="19">
        <v>13731.183100000015</v>
      </c>
      <c r="AA35" s="27">
        <v>2815.0430000000001</v>
      </c>
      <c r="AB35" s="27">
        <v>2601.1493100000002</v>
      </c>
      <c r="AC35" s="27">
        <v>67947.38854</v>
      </c>
      <c r="AD35" s="27">
        <v>26172.9827</v>
      </c>
      <c r="AE35" s="27">
        <v>4167.8113999999996</v>
      </c>
      <c r="AF35" s="27">
        <v>1236.6166900000001</v>
      </c>
      <c r="AG35" s="27">
        <v>68873.159100000004</v>
      </c>
      <c r="AH35" s="27">
        <v>43212.744189999998</v>
      </c>
      <c r="AI35" s="27">
        <v>1535.7588000000001</v>
      </c>
      <c r="AJ35" s="27">
        <v>577.92516000000001</v>
      </c>
      <c r="AK35" s="27">
        <v>16430.793880000001</v>
      </c>
      <c r="AL35" s="27">
        <v>7821.3237900000004</v>
      </c>
      <c r="AM35" s="27">
        <v>426.36399999999998</v>
      </c>
      <c r="AN35" s="27">
        <v>90.005470000000003</v>
      </c>
      <c r="AO35" s="27">
        <v>19683.911540000001</v>
      </c>
      <c r="AP35" s="27">
        <v>11325.21096</v>
      </c>
      <c r="AR35" s="1"/>
    </row>
    <row r="36" spans="1:44" customFormat="1" ht="12.75" x14ac:dyDescent="0.2">
      <c r="A36" s="1" t="s">
        <v>59</v>
      </c>
      <c r="B36" s="1" t="s">
        <v>60</v>
      </c>
      <c r="C36" s="19">
        <v>3.7244700000000002</v>
      </c>
      <c r="D36" s="19">
        <v>4.8874399999999998</v>
      </c>
      <c r="E36" s="19">
        <v>3193.35304</v>
      </c>
      <c r="F36" s="19">
        <v>6621.5174500000003</v>
      </c>
      <c r="G36" s="19">
        <v>4.4141000000000004</v>
      </c>
      <c r="H36" s="19">
        <v>11.48372</v>
      </c>
      <c r="I36" s="19">
        <v>4680.9577799999997</v>
      </c>
      <c r="J36" s="19">
        <v>5426.4698200000003</v>
      </c>
      <c r="K36" s="19">
        <v>59.693980000000003</v>
      </c>
      <c r="L36" s="19">
        <v>84.130669999999995</v>
      </c>
      <c r="M36" s="19">
        <v>7548.8473899999999</v>
      </c>
      <c r="N36" s="19">
        <v>5960.1795700000002</v>
      </c>
      <c r="O36" s="4">
        <v>53.475900000000003</v>
      </c>
      <c r="P36" s="4">
        <v>51</v>
      </c>
      <c r="Q36" s="4">
        <v>14765</v>
      </c>
      <c r="R36" s="4">
        <v>7355.1</v>
      </c>
      <c r="S36" s="4">
        <v>121.68001000000002</v>
      </c>
      <c r="T36" s="4">
        <v>176.50662999999997</v>
      </c>
      <c r="U36" s="4">
        <v>15818.882909999995</v>
      </c>
      <c r="V36" s="4">
        <v>7120.8934199999994</v>
      </c>
      <c r="W36" s="19">
        <v>60.401709999999994</v>
      </c>
      <c r="X36" s="19">
        <v>72.67313</v>
      </c>
      <c r="Y36" s="19">
        <v>10871.057229999997</v>
      </c>
      <c r="Z36" s="19">
        <v>9666.4853899999998</v>
      </c>
      <c r="AA36" s="27">
        <v>1100.8579400000003</v>
      </c>
      <c r="AB36" s="27">
        <v>323.86301000000003</v>
      </c>
      <c r="AC36" s="27">
        <v>14205.03421</v>
      </c>
      <c r="AD36" s="27">
        <v>10315.49344</v>
      </c>
      <c r="AE36" s="27">
        <v>17.161010000000001</v>
      </c>
      <c r="AF36" s="27">
        <v>51.144660000000002</v>
      </c>
      <c r="AG36" s="27">
        <v>11641.76251</v>
      </c>
      <c r="AH36" s="27">
        <v>10390.14867</v>
      </c>
      <c r="AI36" s="27">
        <v>1.6511</v>
      </c>
      <c r="AJ36" s="27">
        <v>14.589829999999999</v>
      </c>
      <c r="AK36" s="27">
        <v>4497.1562800000002</v>
      </c>
      <c r="AL36" s="27">
        <v>3107.06088</v>
      </c>
      <c r="AM36" s="27">
        <v>2.1981600000000001</v>
      </c>
      <c r="AN36" s="27">
        <v>11.694179999999999</v>
      </c>
      <c r="AO36" s="27">
        <v>6170.1917700000004</v>
      </c>
      <c r="AP36" s="27">
        <v>3732.57942</v>
      </c>
      <c r="AR36" s="1"/>
    </row>
    <row r="37" spans="1:44" customFormat="1" ht="12.75" x14ac:dyDescent="0.2">
      <c r="A37" s="1" t="s">
        <v>61</v>
      </c>
      <c r="B37" s="1" t="s">
        <v>62</v>
      </c>
      <c r="C37" s="19">
        <v>2.3999999999999998E-3</v>
      </c>
      <c r="D37" s="19">
        <v>3.0460000000000001E-2</v>
      </c>
      <c r="E37" s="19">
        <v>38.915489999999998</v>
      </c>
      <c r="F37" s="19">
        <v>125.13885999999999</v>
      </c>
      <c r="G37" s="19">
        <v>0</v>
      </c>
      <c r="H37" s="19">
        <v>0</v>
      </c>
      <c r="I37" s="19">
        <v>38.627870000000001</v>
      </c>
      <c r="J37" s="19">
        <v>94.534080000000003</v>
      </c>
      <c r="K37" s="19">
        <v>1.8800000000000001E-2</v>
      </c>
      <c r="L37" s="19">
        <v>0.17458000000000001</v>
      </c>
      <c r="M37" s="19">
        <v>77.313779999999994</v>
      </c>
      <c r="N37" s="19">
        <v>136.81067999999999</v>
      </c>
      <c r="O37" s="4">
        <v>3.14E-3</v>
      </c>
      <c r="P37" s="5" t="s">
        <v>133</v>
      </c>
      <c r="Q37" s="4">
        <v>75.3</v>
      </c>
      <c r="R37" s="4">
        <v>134.80000000000001</v>
      </c>
      <c r="S37" s="4">
        <v>8.6000000000000007E-2</v>
      </c>
      <c r="T37" s="4">
        <v>0.38919000000000004</v>
      </c>
      <c r="U37" s="4">
        <v>54.755519999999997</v>
      </c>
      <c r="V37" s="4">
        <v>135.7054</v>
      </c>
      <c r="W37" s="19">
        <v>5.0999999999999997E-2</v>
      </c>
      <c r="X37" s="19">
        <v>0.3352</v>
      </c>
      <c r="Y37" s="19">
        <v>111.01837999999998</v>
      </c>
      <c r="Z37" s="19">
        <v>225.43415000000002</v>
      </c>
      <c r="AA37" s="27">
        <v>8.2849999999999993E-2</v>
      </c>
      <c r="AB37" s="27">
        <v>0.62502000000000002</v>
      </c>
      <c r="AC37" s="27">
        <v>314.29187000000007</v>
      </c>
      <c r="AD37" s="27">
        <v>302.06079</v>
      </c>
      <c r="AE37" s="27">
        <v>0.1278</v>
      </c>
      <c r="AF37" s="27">
        <v>0.84030000000000005</v>
      </c>
      <c r="AG37" s="27">
        <v>227.72667999999999</v>
      </c>
      <c r="AH37" s="27">
        <v>316.70335</v>
      </c>
      <c r="AI37" s="27">
        <v>6.7999999999999996E-3</v>
      </c>
      <c r="AJ37" s="27">
        <v>4.6390000000000001E-2</v>
      </c>
      <c r="AK37" s="27">
        <v>48.32846</v>
      </c>
      <c r="AL37" s="27">
        <v>63.412680000000002</v>
      </c>
      <c r="AM37" s="27">
        <v>3.2000000000000001E-2</v>
      </c>
      <c r="AN37" s="27">
        <v>0.23710999999999999</v>
      </c>
      <c r="AO37" s="27">
        <v>47.713700000000003</v>
      </c>
      <c r="AP37" s="27">
        <v>79.753749999999997</v>
      </c>
      <c r="AR37" s="1"/>
    </row>
    <row r="38" spans="1:44" customFormat="1" ht="12.75" x14ac:dyDescent="0.2">
      <c r="A38" s="1" t="s">
        <v>63</v>
      </c>
      <c r="B38" s="1" t="s">
        <v>64</v>
      </c>
      <c r="C38" s="19">
        <v>0</v>
      </c>
      <c r="D38" s="19">
        <v>0</v>
      </c>
      <c r="E38" s="19">
        <v>6.9906800000000002</v>
      </c>
      <c r="F38" s="19">
        <v>70.985860000000002</v>
      </c>
      <c r="G38" s="19">
        <v>6.7500000000000004E-2</v>
      </c>
      <c r="H38" s="19">
        <v>0.40683000000000002</v>
      </c>
      <c r="I38" s="19">
        <v>7.2459100000000003</v>
      </c>
      <c r="J38" s="19">
        <v>75.861050000000006</v>
      </c>
      <c r="K38" s="19">
        <v>1.1299999999999999E-2</v>
      </c>
      <c r="L38" s="19">
        <v>0.24715999999999999</v>
      </c>
      <c r="M38" s="19">
        <v>22.572700000000001</v>
      </c>
      <c r="N38" s="19">
        <v>118.75179</v>
      </c>
      <c r="O38" s="4">
        <v>1.5E-3</v>
      </c>
      <c r="P38" s="5" t="s">
        <v>133</v>
      </c>
      <c r="Q38" s="4">
        <v>12.7</v>
      </c>
      <c r="R38" s="4">
        <v>82.1</v>
      </c>
      <c r="S38" s="4">
        <v>0.10950000000000001</v>
      </c>
      <c r="T38" s="4">
        <v>1.9749599999999998</v>
      </c>
      <c r="U38" s="4">
        <v>12.031119999999998</v>
      </c>
      <c r="V38" s="4">
        <v>89.425599999999989</v>
      </c>
      <c r="W38" s="19">
        <v>9.4049999999999995E-2</v>
      </c>
      <c r="X38" s="19">
        <v>1.5880299999999998</v>
      </c>
      <c r="Y38" s="19">
        <v>26.231900000000003</v>
      </c>
      <c r="Z38" s="19">
        <v>164.26205000000002</v>
      </c>
      <c r="AA38" s="27">
        <v>6.8150000000000002E-2</v>
      </c>
      <c r="AB38" s="27">
        <v>0.99146000000000001</v>
      </c>
      <c r="AC38" s="27">
        <v>36.735769999999995</v>
      </c>
      <c r="AD38" s="27">
        <v>152.90029000000001</v>
      </c>
      <c r="AE38" s="27">
        <v>7.9699999999999993E-2</v>
      </c>
      <c r="AF38" s="27">
        <v>1.4138999999999999</v>
      </c>
      <c r="AG38" s="27">
        <v>64.939030000000002</v>
      </c>
      <c r="AH38" s="27">
        <v>185.94577000000001</v>
      </c>
      <c r="AI38" s="27">
        <v>4.9099999999999998E-2</v>
      </c>
      <c r="AJ38" s="27">
        <v>0.76685000000000003</v>
      </c>
      <c r="AK38" s="27">
        <v>10.72744</v>
      </c>
      <c r="AL38" s="27">
        <v>36.707949999999997</v>
      </c>
      <c r="AM38" s="27">
        <v>5.2500000000000003E-3</v>
      </c>
      <c r="AN38" s="27">
        <v>0.11767</v>
      </c>
      <c r="AO38" s="27">
        <v>3.1084399999999999</v>
      </c>
      <c r="AP38" s="27">
        <v>31.131250000000001</v>
      </c>
      <c r="AR38" s="1"/>
    </row>
    <row r="39" spans="1:44" customFormat="1" ht="12.75" x14ac:dyDescent="0.2">
      <c r="A39" s="1" t="s">
        <v>65</v>
      </c>
      <c r="B39" s="1" t="s">
        <v>66</v>
      </c>
      <c r="C39" s="19">
        <v>3.0000000000000001E-3</v>
      </c>
      <c r="D39" s="19">
        <v>4.1230000000000003E-2</v>
      </c>
      <c r="E39" s="19">
        <v>5.9380699999999997</v>
      </c>
      <c r="F39" s="19">
        <v>37.854080000000003</v>
      </c>
      <c r="G39" s="19">
        <v>5.7000000000000002E-3</v>
      </c>
      <c r="H39" s="19">
        <v>0.11086</v>
      </c>
      <c r="I39" s="19">
        <v>351.27163999999999</v>
      </c>
      <c r="J39" s="19">
        <v>182.77622</v>
      </c>
      <c r="K39" s="19">
        <v>1.14E-2</v>
      </c>
      <c r="L39" s="19">
        <v>0.25097000000000003</v>
      </c>
      <c r="M39" s="19">
        <v>12.443199999999999</v>
      </c>
      <c r="N39" s="19">
        <v>61.630450000000003</v>
      </c>
      <c r="O39" s="5" t="s">
        <v>133</v>
      </c>
      <c r="P39" s="5" t="s">
        <v>133</v>
      </c>
      <c r="Q39" s="4">
        <v>9.1</v>
      </c>
      <c r="R39" s="4">
        <v>55.8</v>
      </c>
      <c r="S39" s="4">
        <v>2.2200000000000001E-2</v>
      </c>
      <c r="T39" s="4">
        <v>0.26234000000000002</v>
      </c>
      <c r="U39" s="4">
        <v>8.852920000000001</v>
      </c>
      <c r="V39" s="4">
        <v>55.12375999999999</v>
      </c>
      <c r="W39" s="19">
        <v>1.4150000000000001E-2</v>
      </c>
      <c r="X39" s="19">
        <v>0.18109</v>
      </c>
      <c r="Y39" s="19">
        <v>18.242810000000006</v>
      </c>
      <c r="Z39" s="19">
        <v>94.920029999999954</v>
      </c>
      <c r="AA39" s="27">
        <v>4.3999999999999997E-2</v>
      </c>
      <c r="AB39" s="27">
        <v>0.51230999999999993</v>
      </c>
      <c r="AC39" s="27">
        <v>49.376639999999995</v>
      </c>
      <c r="AD39" s="27">
        <v>94.979429999999994</v>
      </c>
      <c r="AE39" s="27">
        <v>1.6500000000000001E-2</v>
      </c>
      <c r="AF39" s="27">
        <v>0.21837000000000001</v>
      </c>
      <c r="AG39" s="27">
        <v>25.804829999999999</v>
      </c>
      <c r="AH39" s="27">
        <v>66.433440000000004</v>
      </c>
      <c r="AI39" s="27">
        <v>0.01</v>
      </c>
      <c r="AJ39" s="27">
        <v>0.10938000000000001</v>
      </c>
      <c r="AK39" s="27">
        <v>10.43187</v>
      </c>
      <c r="AL39" s="27">
        <v>23.75225</v>
      </c>
      <c r="AM39" s="27">
        <v>0</v>
      </c>
      <c r="AN39" s="27">
        <v>0</v>
      </c>
      <c r="AO39" s="27">
        <v>1.56829</v>
      </c>
      <c r="AP39" s="27">
        <v>10.285959999999999</v>
      </c>
      <c r="AR39" s="1"/>
    </row>
    <row r="40" spans="1:44" customFormat="1" ht="12.75" x14ac:dyDescent="0.2">
      <c r="A40" s="1" t="s">
        <v>67</v>
      </c>
      <c r="B40" s="1" t="s">
        <v>68</v>
      </c>
      <c r="C40" s="19">
        <v>9.0009999999999994</v>
      </c>
      <c r="D40" s="19">
        <v>2.4378199999999999</v>
      </c>
      <c r="E40" s="19">
        <v>316.82690000000002</v>
      </c>
      <c r="F40" s="19">
        <v>346.19161000000003</v>
      </c>
      <c r="G40" s="19">
        <v>2.7000000000000001E-3</v>
      </c>
      <c r="H40" s="19">
        <v>1.409E-2</v>
      </c>
      <c r="I40" s="19">
        <v>238.19985</v>
      </c>
      <c r="J40" s="19">
        <v>181.63005999999999</v>
      </c>
      <c r="K40" s="19">
        <v>1.3100000000000001E-2</v>
      </c>
      <c r="L40" s="19">
        <v>9.2960000000000001E-2</v>
      </c>
      <c r="M40" s="19">
        <v>247.83599000000001</v>
      </c>
      <c r="N40" s="19">
        <v>246.87925000000001</v>
      </c>
      <c r="O40" s="4">
        <v>149.71940000000001</v>
      </c>
      <c r="P40" s="4">
        <v>40.6</v>
      </c>
      <c r="Q40" s="4">
        <v>263.60000000000002</v>
      </c>
      <c r="R40" s="4">
        <v>202.1</v>
      </c>
      <c r="S40" s="4">
        <v>0.35597999999999996</v>
      </c>
      <c r="T40" s="4">
        <v>1.2719800000000001</v>
      </c>
      <c r="U40" s="4">
        <v>521.27533999999969</v>
      </c>
      <c r="V40" s="4">
        <v>471.72082999999986</v>
      </c>
      <c r="W40" s="19">
        <v>1.0695000000000001</v>
      </c>
      <c r="X40" s="19">
        <v>4.4083399999999999</v>
      </c>
      <c r="Y40" s="19">
        <v>601.88541000000021</v>
      </c>
      <c r="Z40" s="19">
        <v>513.48154000000011</v>
      </c>
      <c r="AA40" s="27">
        <v>1.7888500000000001</v>
      </c>
      <c r="AB40" s="27">
        <v>1.9627399999999999</v>
      </c>
      <c r="AC40" s="27">
        <v>850.80966999999976</v>
      </c>
      <c r="AD40" s="27">
        <v>686.39326999999992</v>
      </c>
      <c r="AE40" s="27">
        <v>23.148900000000001</v>
      </c>
      <c r="AF40" s="27">
        <v>6.2398899999999999</v>
      </c>
      <c r="AG40" s="27">
        <v>855.52179000000001</v>
      </c>
      <c r="AH40" s="27">
        <v>962.71546000000001</v>
      </c>
      <c r="AI40" s="27">
        <v>18.942499999999999</v>
      </c>
      <c r="AJ40" s="27">
        <v>3.2208100000000002</v>
      </c>
      <c r="AK40" s="27">
        <v>153.83792</v>
      </c>
      <c r="AL40" s="27">
        <v>127.51618999999999</v>
      </c>
      <c r="AM40" s="27">
        <v>0.55572999999999995</v>
      </c>
      <c r="AN40" s="27">
        <v>0.92142000000000002</v>
      </c>
      <c r="AO40" s="27">
        <v>107.14554</v>
      </c>
      <c r="AP40" s="27">
        <v>140.24520000000001</v>
      </c>
      <c r="AR40" s="1"/>
    </row>
    <row r="41" spans="1:44" customFormat="1" ht="12.75" x14ac:dyDescent="0.2">
      <c r="A41" s="1" t="s">
        <v>69</v>
      </c>
      <c r="B41" s="1" t="s">
        <v>70</v>
      </c>
      <c r="C41" s="19">
        <v>10.813750000000001</v>
      </c>
      <c r="D41" s="19">
        <v>22.424489999999999</v>
      </c>
      <c r="E41" s="19">
        <v>557.00135</v>
      </c>
      <c r="F41" s="19">
        <v>1448.9185199999999</v>
      </c>
      <c r="G41" s="19">
        <v>17.655349999999999</v>
      </c>
      <c r="H41" s="19">
        <v>50.932549999999999</v>
      </c>
      <c r="I41" s="19">
        <v>877.01837</v>
      </c>
      <c r="J41" s="19">
        <v>1660.10971</v>
      </c>
      <c r="K41" s="19">
        <v>81.770939999999996</v>
      </c>
      <c r="L41" s="19">
        <v>116.79746</v>
      </c>
      <c r="M41" s="19">
        <v>1431.62267</v>
      </c>
      <c r="N41" s="19">
        <v>2170.6769399999998</v>
      </c>
      <c r="O41" s="4">
        <v>172.71002999999999</v>
      </c>
      <c r="P41" s="4">
        <v>270.8</v>
      </c>
      <c r="Q41" s="4">
        <v>1307.8</v>
      </c>
      <c r="R41" s="4">
        <v>2149.3000000000002</v>
      </c>
      <c r="S41" s="4">
        <v>116.97637000000002</v>
      </c>
      <c r="T41" s="4">
        <v>211.61011000000002</v>
      </c>
      <c r="U41" s="4">
        <v>2271.6311600000004</v>
      </c>
      <c r="V41" s="4">
        <v>4390.8433200000009</v>
      </c>
      <c r="W41" s="19">
        <v>364.79022999999984</v>
      </c>
      <c r="X41" s="19">
        <v>820.96406999999999</v>
      </c>
      <c r="Y41" s="19">
        <v>4492.9464800000005</v>
      </c>
      <c r="Z41" s="19">
        <v>7879.8090799999973</v>
      </c>
      <c r="AA41" s="27">
        <v>350.47934000000009</v>
      </c>
      <c r="AB41" s="27">
        <v>764.99761999999987</v>
      </c>
      <c r="AC41" s="27">
        <v>2393.2458299999994</v>
      </c>
      <c r="AD41" s="27">
        <v>4651.7613700000002</v>
      </c>
      <c r="AE41" s="27">
        <v>465.81016</v>
      </c>
      <c r="AF41" s="27">
        <v>1274.24092</v>
      </c>
      <c r="AG41" s="27">
        <v>2718.5290599999998</v>
      </c>
      <c r="AH41" s="27">
        <v>5127.1304600000003</v>
      </c>
      <c r="AI41" s="27">
        <v>107.98775000000001</v>
      </c>
      <c r="AJ41" s="27">
        <v>251.09089</v>
      </c>
      <c r="AK41" s="27">
        <v>513.52881000000002</v>
      </c>
      <c r="AL41" s="27">
        <v>1177.2462599999999</v>
      </c>
      <c r="AM41" s="27">
        <v>97.486559999999997</v>
      </c>
      <c r="AN41" s="27">
        <v>319.74732</v>
      </c>
      <c r="AO41" s="27">
        <v>980.43971999999997</v>
      </c>
      <c r="AP41" s="27">
        <v>1419.3995500000001</v>
      </c>
      <c r="AR41" s="1"/>
    </row>
    <row r="42" spans="1:44" customFormat="1" ht="12.75" x14ac:dyDescent="0.2">
      <c r="A42" s="1" t="s">
        <v>71</v>
      </c>
      <c r="B42" s="1" t="s">
        <v>72</v>
      </c>
      <c r="C42" s="19">
        <v>3635882.5575999999</v>
      </c>
      <c r="D42" s="19">
        <v>688738.70290000003</v>
      </c>
      <c r="E42" s="19">
        <v>62394.053650000002</v>
      </c>
      <c r="F42" s="19">
        <v>12944.88133</v>
      </c>
      <c r="G42" s="19">
        <v>4504228.1505100001</v>
      </c>
      <c r="H42" s="19">
        <v>694089.21498000005</v>
      </c>
      <c r="I42" s="19">
        <v>16585.38737</v>
      </c>
      <c r="J42" s="19">
        <v>3276.85518</v>
      </c>
      <c r="K42" s="19">
        <v>4256478.6869999999</v>
      </c>
      <c r="L42" s="19">
        <v>659526.13820000004</v>
      </c>
      <c r="M42" s="19">
        <v>38327.042750000001</v>
      </c>
      <c r="N42" s="19">
        <v>5856.2795699999997</v>
      </c>
      <c r="O42" s="4">
        <v>6198355.3624700001</v>
      </c>
      <c r="P42" s="4">
        <v>971803.4</v>
      </c>
      <c r="Q42" s="4">
        <v>86663</v>
      </c>
      <c r="R42" s="4">
        <v>9493.6</v>
      </c>
      <c r="S42" s="4">
        <v>5262744.4003000045</v>
      </c>
      <c r="T42" s="4">
        <v>1002805.95562</v>
      </c>
      <c r="U42" s="4">
        <v>359131.72386999999</v>
      </c>
      <c r="V42" s="4">
        <v>54108.852470000013</v>
      </c>
      <c r="W42" s="19">
        <v>5246876.670599998</v>
      </c>
      <c r="X42" s="19">
        <v>1151198.4823199993</v>
      </c>
      <c r="Y42" s="19">
        <v>697464.8761400003</v>
      </c>
      <c r="Z42" s="19">
        <v>92653.702439999994</v>
      </c>
      <c r="AA42" s="27">
        <v>5748198.6022999994</v>
      </c>
      <c r="AB42" s="27">
        <v>1425569.8561399998</v>
      </c>
      <c r="AC42" s="27">
        <v>1351105.2519399996</v>
      </c>
      <c r="AD42" s="27">
        <v>221959.70531000002</v>
      </c>
      <c r="AE42" s="27">
        <v>6345730.93243</v>
      </c>
      <c r="AF42" s="27">
        <v>1920361.5986299999</v>
      </c>
      <c r="AG42" s="27">
        <v>1646113.8854700001</v>
      </c>
      <c r="AH42" s="27">
        <v>331504.23602999997</v>
      </c>
      <c r="AI42" s="27">
        <v>2026701.78584</v>
      </c>
      <c r="AJ42" s="27">
        <v>592690.79252999998</v>
      </c>
      <c r="AK42" s="27">
        <v>616805.60814999999</v>
      </c>
      <c r="AL42" s="27">
        <v>111235.64199</v>
      </c>
      <c r="AM42" s="27">
        <v>1877408.7926</v>
      </c>
      <c r="AN42" s="27">
        <v>530526.96016999998</v>
      </c>
      <c r="AO42" s="27">
        <v>551889.31518000003</v>
      </c>
      <c r="AP42" s="27">
        <v>95255.388279999999</v>
      </c>
      <c r="AR42" s="1"/>
    </row>
    <row r="43" spans="1:44" customFormat="1" ht="12.75" x14ac:dyDescent="0.2">
      <c r="A43" s="1" t="s">
        <v>73</v>
      </c>
      <c r="B43" s="1" t="s">
        <v>74</v>
      </c>
      <c r="C43" s="19">
        <v>2521.85</v>
      </c>
      <c r="D43" s="19">
        <v>316.16597999999999</v>
      </c>
      <c r="E43" s="19">
        <v>202.68735000000001</v>
      </c>
      <c r="F43" s="19">
        <v>26.10595</v>
      </c>
      <c r="G43" s="19">
        <v>974.2</v>
      </c>
      <c r="H43" s="19">
        <v>117.76757000000001</v>
      </c>
      <c r="I43" s="19">
        <v>89.46208</v>
      </c>
      <c r="J43" s="19">
        <v>15.873659999999999</v>
      </c>
      <c r="K43" s="19">
        <v>649.50400000000002</v>
      </c>
      <c r="L43" s="19">
        <v>82.81035</v>
      </c>
      <c r="M43" s="19">
        <v>311.19029999999998</v>
      </c>
      <c r="N43" s="19">
        <v>42.749360000000003</v>
      </c>
      <c r="O43" s="5" t="s">
        <v>133</v>
      </c>
      <c r="P43" s="5" t="s">
        <v>133</v>
      </c>
      <c r="Q43" s="4">
        <v>1090.9000000000001</v>
      </c>
      <c r="R43" s="4">
        <v>129.5</v>
      </c>
      <c r="S43" s="4">
        <v>22</v>
      </c>
      <c r="T43" s="4">
        <v>13.574380000000001</v>
      </c>
      <c r="U43" s="4">
        <v>1336.0595000000001</v>
      </c>
      <c r="V43" s="4">
        <v>122.15558</v>
      </c>
      <c r="W43" s="19" t="s">
        <v>133</v>
      </c>
      <c r="X43" s="19" t="s">
        <v>133</v>
      </c>
      <c r="Y43" s="19">
        <v>7478.4154000000008</v>
      </c>
      <c r="Z43" s="19">
        <v>1020.4879199999999</v>
      </c>
      <c r="AA43" s="27">
        <v>0</v>
      </c>
      <c r="AB43" s="27">
        <v>0</v>
      </c>
      <c r="AC43" s="27">
        <v>7357.4318999999996</v>
      </c>
      <c r="AD43" s="27">
        <v>940.17229999999995</v>
      </c>
      <c r="AE43" s="27">
        <v>17117</v>
      </c>
      <c r="AF43" s="27">
        <v>5125.3100000000004</v>
      </c>
      <c r="AG43" s="27">
        <v>2735.4708000000001</v>
      </c>
      <c r="AH43" s="27">
        <v>476.81464</v>
      </c>
      <c r="AI43" s="27">
        <v>203</v>
      </c>
      <c r="AJ43" s="27">
        <v>36.54</v>
      </c>
      <c r="AK43" s="27">
        <v>570.23599999999999</v>
      </c>
      <c r="AL43" s="27">
        <v>60.16225</v>
      </c>
      <c r="AM43" s="27">
        <v>136</v>
      </c>
      <c r="AN43" s="27">
        <v>16.32</v>
      </c>
      <c r="AO43" s="27">
        <v>3003.41</v>
      </c>
      <c r="AP43" s="27">
        <v>350.60856000000001</v>
      </c>
      <c r="AR43" s="1"/>
    </row>
    <row r="44" spans="1:44" customFormat="1" ht="12.75" x14ac:dyDescent="0.2">
      <c r="A44" s="1" t="s">
        <v>75</v>
      </c>
      <c r="B44" s="1" t="s">
        <v>76</v>
      </c>
      <c r="C44" s="19">
        <v>632573.45900000003</v>
      </c>
      <c r="D44" s="19">
        <v>104368.48255</v>
      </c>
      <c r="E44" s="19">
        <v>24310.320400000001</v>
      </c>
      <c r="F44" s="19">
        <v>4480.2014900000004</v>
      </c>
      <c r="G44" s="19">
        <v>780801.99300000002</v>
      </c>
      <c r="H44" s="19">
        <v>109078.6057</v>
      </c>
      <c r="I44" s="19">
        <v>2832.0954999999999</v>
      </c>
      <c r="J44" s="19">
        <v>490.71807999999999</v>
      </c>
      <c r="K44" s="19">
        <v>903653.52</v>
      </c>
      <c r="L44" s="19">
        <v>137151.22915</v>
      </c>
      <c r="M44" s="19">
        <v>8155.8773000000001</v>
      </c>
      <c r="N44" s="19">
        <v>1065.2475400000001</v>
      </c>
      <c r="O44" s="4">
        <v>1754981.18139</v>
      </c>
      <c r="P44" s="4">
        <v>293537.2</v>
      </c>
      <c r="Q44" s="4">
        <v>47035.3</v>
      </c>
      <c r="R44" s="4">
        <v>6610.6</v>
      </c>
      <c r="S44" s="4">
        <v>1625455.6239999998</v>
      </c>
      <c r="T44" s="4">
        <v>296500.97735</v>
      </c>
      <c r="U44" s="4">
        <v>38553.614999999998</v>
      </c>
      <c r="V44" s="4">
        <v>6462.5199999999995</v>
      </c>
      <c r="W44" s="19">
        <v>976815.06699999992</v>
      </c>
      <c r="X44" s="19">
        <v>175634.78910000005</v>
      </c>
      <c r="Y44" s="19">
        <v>67475.851549999992</v>
      </c>
      <c r="Z44" s="19">
        <v>11404.149340000002</v>
      </c>
      <c r="AA44" s="27">
        <v>775944.31</v>
      </c>
      <c r="AB44" s="27">
        <v>165044.63519</v>
      </c>
      <c r="AC44" s="27">
        <v>95149.535899999988</v>
      </c>
      <c r="AD44" s="27">
        <v>20149.064150000002</v>
      </c>
      <c r="AE44" s="27">
        <v>836389.8885</v>
      </c>
      <c r="AF44" s="27">
        <v>216004.64094000001</v>
      </c>
      <c r="AG44" s="27">
        <v>116145.726</v>
      </c>
      <c r="AH44" s="27">
        <v>22878.543600000001</v>
      </c>
      <c r="AI44" s="27">
        <v>127109.954</v>
      </c>
      <c r="AJ44" s="27">
        <v>31993.748339999998</v>
      </c>
      <c r="AK44" s="27">
        <v>21662.851999999999</v>
      </c>
      <c r="AL44" s="27">
        <v>5309.7957100000003</v>
      </c>
      <c r="AM44" s="27">
        <v>258793.61300000001</v>
      </c>
      <c r="AN44" s="27">
        <v>62778.633349999996</v>
      </c>
      <c r="AO44" s="27">
        <v>117484.808</v>
      </c>
      <c r="AP44" s="27">
        <v>17202.113160000001</v>
      </c>
      <c r="AR44" s="1"/>
    </row>
    <row r="45" spans="1:44" customFormat="1" ht="12.75" x14ac:dyDescent="0.2">
      <c r="A45" s="1" t="s">
        <v>77</v>
      </c>
      <c r="B45" s="1" t="s">
        <v>78</v>
      </c>
      <c r="C45" s="19">
        <v>1514.65</v>
      </c>
      <c r="D45" s="19">
        <v>164.53047000000001</v>
      </c>
      <c r="E45" s="19">
        <v>107.4846</v>
      </c>
      <c r="F45" s="19">
        <v>20.62782</v>
      </c>
      <c r="G45" s="19">
        <v>10193.585999999999</v>
      </c>
      <c r="H45" s="19">
        <v>1078.7909299999999</v>
      </c>
      <c r="I45" s="19">
        <v>102.38890000000001</v>
      </c>
      <c r="J45" s="19">
        <v>20.14096</v>
      </c>
      <c r="K45" s="19">
        <v>10074.334000000001</v>
      </c>
      <c r="L45" s="19">
        <v>1332.9218699999999</v>
      </c>
      <c r="M45" s="19">
        <v>226.23392000000001</v>
      </c>
      <c r="N45" s="19">
        <v>61.780610000000003</v>
      </c>
      <c r="O45" s="4">
        <v>12492.605</v>
      </c>
      <c r="P45" s="4">
        <v>1452.4</v>
      </c>
      <c r="Q45" s="4">
        <v>725.5</v>
      </c>
      <c r="R45" s="4">
        <v>96.8</v>
      </c>
      <c r="S45" s="4">
        <v>22740.710999999999</v>
      </c>
      <c r="T45" s="4">
        <v>3958.9823499999998</v>
      </c>
      <c r="U45" s="4">
        <v>1899.1111700000001</v>
      </c>
      <c r="V45" s="4">
        <v>192.39270999999997</v>
      </c>
      <c r="W45" s="19">
        <v>10378.968000000001</v>
      </c>
      <c r="X45" s="19">
        <v>1549.32897</v>
      </c>
      <c r="Y45" s="19">
        <v>893.71402999999998</v>
      </c>
      <c r="Z45" s="19">
        <v>235.02344999999997</v>
      </c>
      <c r="AA45" s="27">
        <v>1016.75</v>
      </c>
      <c r="AB45" s="27">
        <v>140.18585999999999</v>
      </c>
      <c r="AC45" s="27">
        <v>1220.25388</v>
      </c>
      <c r="AD45" s="27">
        <v>258.52635999999995</v>
      </c>
      <c r="AE45" s="27">
        <v>3781.2</v>
      </c>
      <c r="AF45" s="27">
        <v>643.45911999999998</v>
      </c>
      <c r="AG45" s="27">
        <v>3283.7467099999999</v>
      </c>
      <c r="AH45" s="27">
        <v>603.91767000000004</v>
      </c>
      <c r="AI45" s="27">
        <v>0</v>
      </c>
      <c r="AJ45" s="27">
        <v>0</v>
      </c>
      <c r="AK45" s="27">
        <v>379.71427999999997</v>
      </c>
      <c r="AL45" s="27">
        <v>83.638559999999998</v>
      </c>
      <c r="AM45" s="27">
        <v>1718.5</v>
      </c>
      <c r="AN45" s="27">
        <v>454.20400000000001</v>
      </c>
      <c r="AO45" s="27">
        <v>1325.3021100000001</v>
      </c>
      <c r="AP45" s="27">
        <v>171.44631999999999</v>
      </c>
      <c r="AR45" s="1"/>
    </row>
    <row r="46" spans="1:44" customFormat="1" ht="12.75" x14ac:dyDescent="0.2">
      <c r="A46" s="1" t="s">
        <v>79</v>
      </c>
      <c r="B46" s="1" t="s">
        <v>80</v>
      </c>
      <c r="C46" s="19">
        <v>29162.216499999999</v>
      </c>
      <c r="D46" s="19">
        <v>6209.2986199999996</v>
      </c>
      <c r="E46" s="19">
        <v>22570.614959999999</v>
      </c>
      <c r="F46" s="19">
        <v>6386.5099899999996</v>
      </c>
      <c r="G46" s="19">
        <v>22465.367999999999</v>
      </c>
      <c r="H46" s="19">
        <v>3353.14876</v>
      </c>
      <c r="I46" s="19">
        <v>720.25683000000004</v>
      </c>
      <c r="J46" s="19">
        <v>1370.12446</v>
      </c>
      <c r="K46" s="19">
        <v>35303.279999999999</v>
      </c>
      <c r="L46" s="19">
        <v>6434.3870900000002</v>
      </c>
      <c r="M46" s="19">
        <v>1152.24236</v>
      </c>
      <c r="N46" s="19">
        <v>3020.1484999999998</v>
      </c>
      <c r="O46" s="4">
        <v>49584.023800000003</v>
      </c>
      <c r="P46" s="4">
        <v>9445.6</v>
      </c>
      <c r="Q46" s="4">
        <v>4086.7</v>
      </c>
      <c r="R46" s="4">
        <v>5033.1000000000004</v>
      </c>
      <c r="S46" s="4">
        <v>86733.142059999998</v>
      </c>
      <c r="T46" s="4">
        <v>16880.036079999998</v>
      </c>
      <c r="U46" s="4">
        <v>7618.2911900000026</v>
      </c>
      <c r="V46" s="4">
        <v>5964.801010000001</v>
      </c>
      <c r="W46" s="19">
        <v>68706.13235</v>
      </c>
      <c r="X46" s="19">
        <v>15535.559340000002</v>
      </c>
      <c r="Y46" s="19">
        <v>6450.2424100000007</v>
      </c>
      <c r="Z46" s="19">
        <v>5806.9050699999989</v>
      </c>
      <c r="AA46" s="27">
        <v>86625.871599999984</v>
      </c>
      <c r="AB46" s="27">
        <v>22305.49611</v>
      </c>
      <c r="AC46" s="27">
        <v>7504.7070099999983</v>
      </c>
      <c r="AD46" s="27">
        <v>10224.95939</v>
      </c>
      <c r="AE46" s="27">
        <v>78152.312600000005</v>
      </c>
      <c r="AF46" s="27">
        <v>23792.941790000001</v>
      </c>
      <c r="AG46" s="27">
        <v>12733.03563</v>
      </c>
      <c r="AH46" s="27">
        <v>17830.030610000002</v>
      </c>
      <c r="AI46" s="27">
        <v>24467.645</v>
      </c>
      <c r="AJ46" s="27">
        <v>6990.2967399999998</v>
      </c>
      <c r="AK46" s="27">
        <v>3881.43145</v>
      </c>
      <c r="AL46" s="27">
        <v>6149.2574400000003</v>
      </c>
      <c r="AM46" s="27">
        <v>19379.144400000001</v>
      </c>
      <c r="AN46" s="27">
        <v>5810.87248</v>
      </c>
      <c r="AO46" s="27">
        <v>3208.17605</v>
      </c>
      <c r="AP46" s="27">
        <v>11873.85295</v>
      </c>
      <c r="AR46" s="1"/>
    </row>
    <row r="47" spans="1:44" customFormat="1" ht="12.75" x14ac:dyDescent="0.2">
      <c r="A47" s="1" t="s">
        <v>81</v>
      </c>
      <c r="B47" s="1" t="s">
        <v>82</v>
      </c>
      <c r="C47" s="19">
        <v>66441.496199999994</v>
      </c>
      <c r="D47" s="19">
        <v>31015.744719999999</v>
      </c>
      <c r="E47" s="19">
        <v>22382.423060000001</v>
      </c>
      <c r="F47" s="19">
        <v>14566.70802</v>
      </c>
      <c r="G47" s="19">
        <v>69311.538499999995</v>
      </c>
      <c r="H47" s="19">
        <v>16413.581460000001</v>
      </c>
      <c r="I47" s="19">
        <v>9676.8827899999997</v>
      </c>
      <c r="J47" s="19">
        <v>5124.44391</v>
      </c>
      <c r="K47" s="19">
        <v>98964.708799999993</v>
      </c>
      <c r="L47" s="19">
        <v>22026.171399999999</v>
      </c>
      <c r="M47" s="19">
        <v>8167.9925000000003</v>
      </c>
      <c r="N47" s="19">
        <v>4968.0285999999996</v>
      </c>
      <c r="O47" s="4">
        <v>96938.305349999995</v>
      </c>
      <c r="P47" s="4">
        <v>26233.7</v>
      </c>
      <c r="Q47" s="4">
        <v>9800.4</v>
      </c>
      <c r="R47" s="4">
        <v>5916.7</v>
      </c>
      <c r="S47" s="4">
        <v>91033.727079999997</v>
      </c>
      <c r="T47" s="4">
        <v>24673.507569999994</v>
      </c>
      <c r="U47" s="4">
        <v>21959.958480000005</v>
      </c>
      <c r="V47" s="4">
        <v>12336.032319999997</v>
      </c>
      <c r="W47" s="19">
        <v>105184.05220000001</v>
      </c>
      <c r="X47" s="19">
        <v>28546.032890000002</v>
      </c>
      <c r="Y47" s="19">
        <v>9432.6449400000001</v>
      </c>
      <c r="Z47" s="19">
        <v>5415.5639500000007</v>
      </c>
      <c r="AA47" s="27">
        <v>123298.68750000001</v>
      </c>
      <c r="AB47" s="27">
        <v>38672.466650000002</v>
      </c>
      <c r="AC47" s="27">
        <v>5318.7559899999997</v>
      </c>
      <c r="AD47" s="27">
        <v>4008.4906899999996</v>
      </c>
      <c r="AE47" s="27">
        <v>108492.23006</v>
      </c>
      <c r="AF47" s="27">
        <v>52945.869630000001</v>
      </c>
      <c r="AG47" s="27">
        <v>10973.693010000001</v>
      </c>
      <c r="AH47" s="27">
        <v>7725.3217199999999</v>
      </c>
      <c r="AI47" s="27">
        <v>23188.349330000001</v>
      </c>
      <c r="AJ47" s="27">
        <v>7937.5226400000001</v>
      </c>
      <c r="AK47" s="27">
        <v>2777.5061099999998</v>
      </c>
      <c r="AL47" s="27">
        <v>1793.28224</v>
      </c>
      <c r="AM47" s="27">
        <v>20111.703659999999</v>
      </c>
      <c r="AN47" s="27">
        <v>7576.1949599999998</v>
      </c>
      <c r="AO47" s="27">
        <v>3437.9419699999999</v>
      </c>
      <c r="AP47" s="27">
        <v>2218.86283</v>
      </c>
      <c r="AR47" s="1"/>
    </row>
    <row r="48" spans="1:44" customFormat="1" ht="12.75" x14ac:dyDescent="0.2">
      <c r="A48" s="1" t="s">
        <v>83</v>
      </c>
      <c r="B48" s="1" t="s">
        <v>84</v>
      </c>
      <c r="C48" s="19">
        <v>0</v>
      </c>
      <c r="D48" s="19">
        <v>0</v>
      </c>
      <c r="E48" s="19">
        <v>23.937000000000001</v>
      </c>
      <c r="F48" s="19">
        <v>33.360329999999998</v>
      </c>
      <c r="G48" s="19">
        <v>0.59099999999999997</v>
      </c>
      <c r="H48" s="19">
        <v>8.4000000000000005E-2</v>
      </c>
      <c r="I48" s="19">
        <v>8.4149999999999991</v>
      </c>
      <c r="J48" s="19">
        <v>6.5077499999999997</v>
      </c>
      <c r="K48" s="19">
        <v>0.24</v>
      </c>
      <c r="L48" s="19">
        <v>8.7999999999999995E-2</v>
      </c>
      <c r="M48" s="19">
        <v>38.18403</v>
      </c>
      <c r="N48" s="19">
        <v>107.65475000000001</v>
      </c>
      <c r="O48" s="5" t="s">
        <v>133</v>
      </c>
      <c r="P48" s="5" t="s">
        <v>133</v>
      </c>
      <c r="Q48" s="4">
        <v>35.1</v>
      </c>
      <c r="R48" s="4">
        <v>79</v>
      </c>
      <c r="S48" s="5" t="s">
        <v>133</v>
      </c>
      <c r="T48" s="5" t="s">
        <v>133</v>
      </c>
      <c r="U48" s="4">
        <v>2900.8589999999999</v>
      </c>
      <c r="V48" s="4">
        <v>172.44229000000001</v>
      </c>
      <c r="W48" s="19">
        <v>0.97480999999999995</v>
      </c>
      <c r="X48" s="19">
        <v>4.4290000000000003</v>
      </c>
      <c r="Y48" s="19">
        <v>93.705300000000008</v>
      </c>
      <c r="Z48" s="19">
        <v>83.428849999999997</v>
      </c>
      <c r="AA48" s="27">
        <v>110</v>
      </c>
      <c r="AB48" s="27">
        <v>21.56</v>
      </c>
      <c r="AC48" s="27">
        <v>746.14400000000001</v>
      </c>
      <c r="AD48" s="27">
        <v>456.94432000000006</v>
      </c>
      <c r="AE48" s="27">
        <v>44</v>
      </c>
      <c r="AF48" s="27">
        <v>8.4480000000000004</v>
      </c>
      <c r="AG48" s="27">
        <v>113.8835</v>
      </c>
      <c r="AH48" s="27">
        <v>375.06205999999997</v>
      </c>
      <c r="AI48" s="27">
        <v>44</v>
      </c>
      <c r="AJ48" s="27">
        <v>8.4480000000000004</v>
      </c>
      <c r="AK48" s="27">
        <v>0</v>
      </c>
      <c r="AL48" s="27">
        <v>0</v>
      </c>
      <c r="AM48" s="27">
        <v>0</v>
      </c>
      <c r="AN48" s="27">
        <v>0</v>
      </c>
      <c r="AO48" s="27">
        <v>34.536000000000001</v>
      </c>
      <c r="AP48" s="27">
        <v>62.35181</v>
      </c>
      <c r="AR48" s="1"/>
    </row>
    <row r="49" spans="1:44" customFormat="1" ht="12.75" x14ac:dyDescent="0.2">
      <c r="A49" s="1" t="s">
        <v>85</v>
      </c>
      <c r="B49" s="1" t="s">
        <v>86</v>
      </c>
      <c r="C49" s="19">
        <v>4919.2650000000003</v>
      </c>
      <c r="D49" s="19">
        <v>1730.38681</v>
      </c>
      <c r="E49" s="19">
        <v>780.17178999999999</v>
      </c>
      <c r="F49" s="19">
        <v>426.01172000000003</v>
      </c>
      <c r="G49" s="19">
        <v>11251.388000000001</v>
      </c>
      <c r="H49" s="19">
        <v>2967.0427599999998</v>
      </c>
      <c r="I49" s="19">
        <v>948.46865000000003</v>
      </c>
      <c r="J49" s="19">
        <v>515.02954999999997</v>
      </c>
      <c r="K49" s="19">
        <v>3644.7840000000001</v>
      </c>
      <c r="L49" s="19">
        <v>1204.47694</v>
      </c>
      <c r="M49" s="19">
        <v>6624.0154499999999</v>
      </c>
      <c r="N49" s="19">
        <v>1523.35745</v>
      </c>
      <c r="O49" s="4">
        <v>8635.6260000000002</v>
      </c>
      <c r="P49" s="4">
        <v>1978.3</v>
      </c>
      <c r="Q49" s="4">
        <v>2950.6</v>
      </c>
      <c r="R49" s="4">
        <v>481.5</v>
      </c>
      <c r="S49" s="4">
        <v>8559.0993999999992</v>
      </c>
      <c r="T49" s="4">
        <v>3058.9721799999998</v>
      </c>
      <c r="U49" s="4">
        <v>6278.5485499999995</v>
      </c>
      <c r="V49" s="4">
        <v>1372.1292099999998</v>
      </c>
      <c r="W49" s="19">
        <v>10857.76</v>
      </c>
      <c r="X49" s="19">
        <v>5370.5382299999992</v>
      </c>
      <c r="Y49" s="19">
        <v>4803.168810000001</v>
      </c>
      <c r="Z49" s="19">
        <v>1437.2311099999997</v>
      </c>
      <c r="AA49" s="27">
        <v>13841.751999999999</v>
      </c>
      <c r="AB49" s="27">
        <v>8147.3242199999995</v>
      </c>
      <c r="AC49" s="27">
        <v>3189.3063999999999</v>
      </c>
      <c r="AD49" s="27">
        <v>968.13747000000012</v>
      </c>
      <c r="AE49" s="27">
        <v>13499.7436</v>
      </c>
      <c r="AF49" s="27">
        <v>6986.6744099999996</v>
      </c>
      <c r="AG49" s="27">
        <v>6703.4197599999998</v>
      </c>
      <c r="AH49" s="27">
        <v>2901.8543100000002</v>
      </c>
      <c r="AI49" s="27">
        <v>2185.5826000000002</v>
      </c>
      <c r="AJ49" s="27">
        <v>1477.7031099999999</v>
      </c>
      <c r="AK49" s="27">
        <v>2869.2135699999999</v>
      </c>
      <c r="AL49" s="27">
        <v>1403.41445</v>
      </c>
      <c r="AM49" s="27">
        <v>6230.5173199999999</v>
      </c>
      <c r="AN49" s="27">
        <v>2861.4434200000001</v>
      </c>
      <c r="AO49" s="27">
        <v>2325.0581499999998</v>
      </c>
      <c r="AP49" s="27">
        <v>635.19469000000004</v>
      </c>
      <c r="AR49" s="1"/>
    </row>
    <row r="50" spans="1:44" customFormat="1" ht="12.75" x14ac:dyDescent="0.2">
      <c r="A50" s="1" t="s">
        <v>87</v>
      </c>
      <c r="B50" s="1" t="s">
        <v>88</v>
      </c>
      <c r="C50" s="19">
        <v>15703.734</v>
      </c>
      <c r="D50" s="19">
        <v>7054.9878799999997</v>
      </c>
      <c r="E50" s="19">
        <v>5244.03017</v>
      </c>
      <c r="F50" s="19">
        <v>2688.9785299999999</v>
      </c>
      <c r="G50" s="19">
        <v>16057.722</v>
      </c>
      <c r="H50" s="19">
        <v>8158.0013200000003</v>
      </c>
      <c r="I50" s="19">
        <v>6762.1561000000002</v>
      </c>
      <c r="J50" s="19">
        <v>3103.5618300000001</v>
      </c>
      <c r="K50" s="19">
        <v>17653.52</v>
      </c>
      <c r="L50" s="19">
        <v>7209.2797099999998</v>
      </c>
      <c r="M50" s="19">
        <v>7900.5607200000004</v>
      </c>
      <c r="N50" s="19">
        <v>1772.20418</v>
      </c>
      <c r="O50" s="4">
        <v>33193.54</v>
      </c>
      <c r="P50" s="4">
        <v>15058.8</v>
      </c>
      <c r="Q50" s="4">
        <v>4613.8</v>
      </c>
      <c r="R50" s="4">
        <v>2183.9</v>
      </c>
      <c r="S50" s="4">
        <v>32642.040920000003</v>
      </c>
      <c r="T50" s="4">
        <v>15152.049789999999</v>
      </c>
      <c r="U50" s="4">
        <v>41412.932489999999</v>
      </c>
      <c r="V50" s="4">
        <v>16949.988880000001</v>
      </c>
      <c r="W50" s="19">
        <v>43464.043000000005</v>
      </c>
      <c r="X50" s="19">
        <v>21569.783050000002</v>
      </c>
      <c r="Y50" s="19">
        <v>22780.511929999997</v>
      </c>
      <c r="Z50" s="19">
        <v>9753.3432200000025</v>
      </c>
      <c r="AA50" s="27">
        <v>21574.171000000002</v>
      </c>
      <c r="AB50" s="27">
        <v>15803.95537</v>
      </c>
      <c r="AC50" s="27">
        <v>33882.979370000001</v>
      </c>
      <c r="AD50" s="27">
        <v>20575.207279999999</v>
      </c>
      <c r="AE50" s="27">
        <v>41898.1054</v>
      </c>
      <c r="AF50" s="27">
        <v>29858.222040000001</v>
      </c>
      <c r="AG50" s="27">
        <v>35105.44195</v>
      </c>
      <c r="AH50" s="27">
        <v>23446.849600000001</v>
      </c>
      <c r="AI50" s="27">
        <v>2432.7494000000002</v>
      </c>
      <c r="AJ50" s="27">
        <v>1421.4404500000001</v>
      </c>
      <c r="AK50" s="27">
        <v>19049.491000000002</v>
      </c>
      <c r="AL50" s="27">
        <v>13402.256820000001</v>
      </c>
      <c r="AM50" s="27">
        <v>14110.56</v>
      </c>
      <c r="AN50" s="27">
        <v>6212.5108499999997</v>
      </c>
      <c r="AO50" s="27">
        <v>8076.5706</v>
      </c>
      <c r="AP50" s="27">
        <v>3577.2169699999999</v>
      </c>
      <c r="AR50" s="1"/>
    </row>
    <row r="51" spans="1:44" customFormat="1" ht="12.75" x14ac:dyDescent="0.2">
      <c r="A51" s="1" t="s">
        <v>89</v>
      </c>
      <c r="B51" s="1" t="s">
        <v>90</v>
      </c>
      <c r="C51" s="19">
        <v>562.87705000000005</v>
      </c>
      <c r="D51" s="19">
        <v>172.05241000000001</v>
      </c>
      <c r="E51" s="19">
        <v>15493.953</v>
      </c>
      <c r="F51" s="19">
        <v>13612.73977</v>
      </c>
      <c r="G51" s="19">
        <v>365.97840000000002</v>
      </c>
      <c r="H51" s="19">
        <v>179.32230000000001</v>
      </c>
      <c r="I51" s="19">
        <v>9728.5754400000005</v>
      </c>
      <c r="J51" s="19">
        <v>8424.4648400000005</v>
      </c>
      <c r="K51" s="19">
        <v>469.06599999999997</v>
      </c>
      <c r="L51" s="19">
        <v>117.67169</v>
      </c>
      <c r="M51" s="19">
        <v>8520.7038599999996</v>
      </c>
      <c r="N51" s="19">
        <v>7234.0873799999999</v>
      </c>
      <c r="O51" s="4">
        <v>517.55102999999997</v>
      </c>
      <c r="P51" s="4">
        <v>151.30000000000001</v>
      </c>
      <c r="Q51" s="4">
        <v>11780.9</v>
      </c>
      <c r="R51" s="4">
        <v>10331.9</v>
      </c>
      <c r="S51" s="4">
        <v>1439.2978000000001</v>
      </c>
      <c r="T51" s="4">
        <v>485.93819999999999</v>
      </c>
      <c r="U51" s="4">
        <v>4807.0463599999994</v>
      </c>
      <c r="V51" s="4">
        <v>5761.4341899999999</v>
      </c>
      <c r="W51" s="19">
        <v>525.50870000000009</v>
      </c>
      <c r="X51" s="19">
        <v>389.36701000000005</v>
      </c>
      <c r="Y51" s="19">
        <v>5645.453889999998</v>
      </c>
      <c r="Z51" s="19">
        <v>6885.6275300000007</v>
      </c>
      <c r="AA51" s="27">
        <v>605.80799999999999</v>
      </c>
      <c r="AB51" s="27">
        <v>640.10947999999985</v>
      </c>
      <c r="AC51" s="27">
        <v>9346.1753599999993</v>
      </c>
      <c r="AD51" s="27">
        <v>7763.8124100000005</v>
      </c>
      <c r="AE51" s="27">
        <v>422.392</v>
      </c>
      <c r="AF51" s="27">
        <v>449.20994000000002</v>
      </c>
      <c r="AG51" s="27">
        <v>11340.823469999999</v>
      </c>
      <c r="AH51" s="27">
        <v>13768.64429</v>
      </c>
      <c r="AI51" s="27">
        <v>132.58799999999999</v>
      </c>
      <c r="AJ51" s="27">
        <v>114.32656</v>
      </c>
      <c r="AK51" s="27">
        <v>3151.1142199999999</v>
      </c>
      <c r="AL51" s="27">
        <v>3345.4886099999999</v>
      </c>
      <c r="AM51" s="27">
        <v>97.634</v>
      </c>
      <c r="AN51" s="27">
        <v>37.132739999999998</v>
      </c>
      <c r="AO51" s="27">
        <v>3006.1875</v>
      </c>
      <c r="AP51" s="27">
        <v>4089.4173500000002</v>
      </c>
      <c r="AR51" s="1"/>
    </row>
    <row r="52" spans="1:44" customFormat="1" ht="12.75" x14ac:dyDescent="0.2">
      <c r="A52" s="1" t="s">
        <v>91</v>
      </c>
      <c r="B52" s="1" t="s">
        <v>92</v>
      </c>
      <c r="C52" s="19">
        <v>292599.53885000001</v>
      </c>
      <c r="D52" s="19">
        <v>118679.82253</v>
      </c>
      <c r="E52" s="19">
        <v>5189.3075399999998</v>
      </c>
      <c r="F52" s="19">
        <v>1673.76009</v>
      </c>
      <c r="G52" s="19">
        <v>271772.29800000001</v>
      </c>
      <c r="H52" s="19">
        <v>91851.583809999996</v>
      </c>
      <c r="I52" s="19">
        <v>9812.4510499999997</v>
      </c>
      <c r="J52" s="19">
        <v>4047.9441700000002</v>
      </c>
      <c r="K52" s="19">
        <v>326556.516</v>
      </c>
      <c r="L52" s="19">
        <v>108586.65670000001</v>
      </c>
      <c r="M52" s="19">
        <v>2156.1505099999999</v>
      </c>
      <c r="N52" s="19">
        <v>1038.6900700000001</v>
      </c>
      <c r="O52" s="4">
        <v>436845.21500000003</v>
      </c>
      <c r="P52" s="4">
        <v>141089.1</v>
      </c>
      <c r="Q52" s="4">
        <v>404.8</v>
      </c>
      <c r="R52" s="4">
        <v>325.60000000000002</v>
      </c>
      <c r="S52" s="4">
        <v>513613.71800000011</v>
      </c>
      <c r="T52" s="4">
        <v>179831.82851999995</v>
      </c>
      <c r="U52" s="4">
        <v>1572.7057500000001</v>
      </c>
      <c r="V52" s="4">
        <v>606.27057000000002</v>
      </c>
      <c r="W52" s="19">
        <v>449020.40699999989</v>
      </c>
      <c r="X52" s="19">
        <v>206481.51048</v>
      </c>
      <c r="Y52" s="19">
        <v>1003.53457</v>
      </c>
      <c r="Z52" s="19">
        <v>491.77516999999995</v>
      </c>
      <c r="AA52" s="27">
        <v>333567.10100000002</v>
      </c>
      <c r="AB52" s="27">
        <v>226583.56545999998</v>
      </c>
      <c r="AC52" s="27">
        <v>1731.0571499999999</v>
      </c>
      <c r="AD52" s="27">
        <v>1450.0793399999998</v>
      </c>
      <c r="AE52" s="27">
        <v>546400.4192</v>
      </c>
      <c r="AF52" s="27">
        <v>357516.99852000002</v>
      </c>
      <c r="AG52" s="27">
        <v>21995.003209999999</v>
      </c>
      <c r="AH52" s="27">
        <v>11494.79133</v>
      </c>
      <c r="AI52" s="27">
        <v>110490.14200000001</v>
      </c>
      <c r="AJ52" s="27">
        <v>84897.230890000006</v>
      </c>
      <c r="AK52" s="27">
        <v>466.09645</v>
      </c>
      <c r="AL52" s="27">
        <v>455.39283999999998</v>
      </c>
      <c r="AM52" s="27">
        <v>164720.97949999999</v>
      </c>
      <c r="AN52" s="27">
        <v>83005.132989999998</v>
      </c>
      <c r="AO52" s="27">
        <v>9737.6665900000007</v>
      </c>
      <c r="AP52" s="27">
        <v>3313.4014400000001</v>
      </c>
      <c r="AR52" s="1"/>
    </row>
    <row r="53" spans="1:44" customFormat="1" ht="12.75" x14ac:dyDescent="0.2">
      <c r="A53" s="1" t="s">
        <v>93</v>
      </c>
      <c r="B53" s="1" t="s">
        <v>94</v>
      </c>
      <c r="C53" s="19">
        <v>82607.433999999994</v>
      </c>
      <c r="D53" s="19">
        <v>31781.401519999999</v>
      </c>
      <c r="E53" s="19">
        <v>456.11761000000001</v>
      </c>
      <c r="F53" s="19">
        <v>3828.8323999999998</v>
      </c>
      <c r="G53" s="19">
        <v>78858.358900000007</v>
      </c>
      <c r="H53" s="19">
        <v>30577.49008</v>
      </c>
      <c r="I53" s="19">
        <v>574.42121999999995</v>
      </c>
      <c r="J53" s="19">
        <v>2903.6275799999999</v>
      </c>
      <c r="K53" s="19">
        <v>123363.22500000001</v>
      </c>
      <c r="L53" s="19">
        <v>53602.817869999999</v>
      </c>
      <c r="M53" s="19">
        <v>458.69297</v>
      </c>
      <c r="N53" s="19">
        <v>4328.0835299999999</v>
      </c>
      <c r="O53" s="4">
        <v>164076.40659999999</v>
      </c>
      <c r="P53" s="4">
        <v>69325.3</v>
      </c>
      <c r="Q53" s="4">
        <v>961.5</v>
      </c>
      <c r="R53" s="4">
        <v>2685</v>
      </c>
      <c r="S53" s="4">
        <v>121567.00999999998</v>
      </c>
      <c r="T53" s="4">
        <v>49399.856290000018</v>
      </c>
      <c r="U53" s="4">
        <v>11009.688310000001</v>
      </c>
      <c r="V53" s="4">
        <v>9055.7976500000004</v>
      </c>
      <c r="W53" s="19">
        <v>46954.485000000001</v>
      </c>
      <c r="X53" s="19">
        <v>21155.38625</v>
      </c>
      <c r="Y53" s="19">
        <v>46596.23513999999</v>
      </c>
      <c r="Z53" s="19">
        <v>22137.794100000006</v>
      </c>
      <c r="AA53" s="27">
        <v>69828.444000000003</v>
      </c>
      <c r="AB53" s="27">
        <v>40091.303819999994</v>
      </c>
      <c r="AC53" s="27">
        <v>15476.33354</v>
      </c>
      <c r="AD53" s="27">
        <v>12276.25555</v>
      </c>
      <c r="AE53" s="27">
        <v>57008.419000000002</v>
      </c>
      <c r="AF53" s="27">
        <v>40865.092190000003</v>
      </c>
      <c r="AG53" s="27">
        <v>33392.443630000002</v>
      </c>
      <c r="AH53" s="27">
        <v>43134.820310000003</v>
      </c>
      <c r="AI53" s="27">
        <v>26426.688999999998</v>
      </c>
      <c r="AJ53" s="27">
        <v>18367.774669999999</v>
      </c>
      <c r="AK53" s="27">
        <v>12122.78854</v>
      </c>
      <c r="AL53" s="27">
        <v>8769.3574499999995</v>
      </c>
      <c r="AM53" s="27">
        <v>5653.326</v>
      </c>
      <c r="AN53" s="27">
        <v>2582.81187</v>
      </c>
      <c r="AO53" s="27">
        <v>2549.4941199999998</v>
      </c>
      <c r="AP53" s="27">
        <v>1331.47073</v>
      </c>
      <c r="AR53" s="1"/>
    </row>
    <row r="54" spans="1:44" customFormat="1" ht="12.75" x14ac:dyDescent="0.2">
      <c r="A54" s="1" t="s">
        <v>95</v>
      </c>
      <c r="B54" s="1" t="s">
        <v>96</v>
      </c>
      <c r="C54" s="19">
        <v>153746.12888999999</v>
      </c>
      <c r="D54" s="19">
        <v>53170.514569999999</v>
      </c>
      <c r="E54" s="19">
        <v>4586.2517600000001</v>
      </c>
      <c r="F54" s="19">
        <v>12743.822109999999</v>
      </c>
      <c r="G54" s="19">
        <v>179652.73480000001</v>
      </c>
      <c r="H54" s="19">
        <v>55032.396809999998</v>
      </c>
      <c r="I54" s="19">
        <v>23863.085940000001</v>
      </c>
      <c r="J54" s="19">
        <v>15509.808559999999</v>
      </c>
      <c r="K54" s="19">
        <v>311516.21299999999</v>
      </c>
      <c r="L54" s="19">
        <v>90707.038069999995</v>
      </c>
      <c r="M54" s="19">
        <v>9432.2288000000008</v>
      </c>
      <c r="N54" s="19">
        <v>16986.904979999999</v>
      </c>
      <c r="O54" s="4">
        <v>331529.38274999999</v>
      </c>
      <c r="P54" s="4">
        <v>94380.3</v>
      </c>
      <c r="Q54" s="4">
        <v>28072.6</v>
      </c>
      <c r="R54" s="4">
        <v>20892.099999999999</v>
      </c>
      <c r="S54" s="4">
        <v>536835.97455000004</v>
      </c>
      <c r="T54" s="4">
        <v>155862.99012999999</v>
      </c>
      <c r="U54" s="4">
        <v>98843.259180000037</v>
      </c>
      <c r="V54" s="4">
        <v>27767.61904999999</v>
      </c>
      <c r="W54" s="19">
        <v>256390.81749999998</v>
      </c>
      <c r="X54" s="19">
        <v>82685.747790000023</v>
      </c>
      <c r="Y54" s="19">
        <v>91257.327660000039</v>
      </c>
      <c r="Z54" s="19">
        <v>27976.975169999994</v>
      </c>
      <c r="AA54" s="27">
        <v>145917.18899999998</v>
      </c>
      <c r="AB54" s="27">
        <v>68669.334499999997</v>
      </c>
      <c r="AC54" s="27">
        <v>52175.834569999999</v>
      </c>
      <c r="AD54" s="27">
        <v>47387.424910000002</v>
      </c>
      <c r="AE54" s="27">
        <v>346787.93038999999</v>
      </c>
      <c r="AF54" s="27">
        <v>171698.97524999999</v>
      </c>
      <c r="AG54" s="27">
        <v>214668.20152</v>
      </c>
      <c r="AH54" s="27">
        <v>120029.97255000001</v>
      </c>
      <c r="AI54" s="27">
        <v>70461.797300000006</v>
      </c>
      <c r="AJ54" s="27">
        <v>36602.477469999998</v>
      </c>
      <c r="AK54" s="27">
        <v>81514.241529999999</v>
      </c>
      <c r="AL54" s="27">
        <v>48107.446400000001</v>
      </c>
      <c r="AM54" s="27">
        <v>77773.670100000003</v>
      </c>
      <c r="AN54" s="27">
        <v>35475.386030000001</v>
      </c>
      <c r="AO54" s="27">
        <v>73756.099900000001</v>
      </c>
      <c r="AP54" s="27">
        <v>63089.033369999997</v>
      </c>
      <c r="AR54" s="1"/>
    </row>
    <row r="55" spans="1:44" customFormat="1" ht="12.75" x14ac:dyDescent="0.2">
      <c r="A55" s="1" t="s">
        <v>97</v>
      </c>
      <c r="B55" s="1" t="s">
        <v>98</v>
      </c>
      <c r="C55" s="19">
        <v>35429.462</v>
      </c>
      <c r="D55" s="19">
        <v>10568.82228</v>
      </c>
      <c r="E55" s="19">
        <v>4144.3947099999996</v>
      </c>
      <c r="F55" s="19">
        <v>2548.1673900000001</v>
      </c>
      <c r="G55" s="19">
        <v>40390.577570000001</v>
      </c>
      <c r="H55" s="19">
        <v>10985.716920000001</v>
      </c>
      <c r="I55" s="19">
        <v>3792.4006899999999</v>
      </c>
      <c r="J55" s="19">
        <v>2601.5472599999998</v>
      </c>
      <c r="K55" s="19">
        <v>59494.678679999997</v>
      </c>
      <c r="L55" s="19">
        <v>16146.64467</v>
      </c>
      <c r="M55" s="19">
        <v>3479.09274</v>
      </c>
      <c r="N55" s="19">
        <v>3223.9308099999998</v>
      </c>
      <c r="O55" s="4">
        <v>67600.118820000003</v>
      </c>
      <c r="P55" s="4">
        <v>17307</v>
      </c>
      <c r="Q55" s="4">
        <v>4637.5</v>
      </c>
      <c r="R55" s="4">
        <v>3021.9</v>
      </c>
      <c r="S55" s="4">
        <v>58632.004030000011</v>
      </c>
      <c r="T55" s="4">
        <v>18613.526749999997</v>
      </c>
      <c r="U55" s="4">
        <v>6153.4903600000007</v>
      </c>
      <c r="V55" s="4">
        <v>5546.6852599999993</v>
      </c>
      <c r="W55" s="19">
        <v>80343.273949999988</v>
      </c>
      <c r="X55" s="19">
        <v>23087.437199999997</v>
      </c>
      <c r="Y55" s="19">
        <v>12713.402030000001</v>
      </c>
      <c r="Z55" s="19">
        <v>8340.4062699999977</v>
      </c>
      <c r="AA55" s="27">
        <v>75208.802800000005</v>
      </c>
      <c r="AB55" s="27">
        <v>28274.637090000004</v>
      </c>
      <c r="AC55" s="27">
        <v>16060.88789</v>
      </c>
      <c r="AD55" s="27">
        <v>13988.13478</v>
      </c>
      <c r="AE55" s="27">
        <v>95169.875</v>
      </c>
      <c r="AF55" s="27">
        <v>33358.597249999999</v>
      </c>
      <c r="AG55" s="27">
        <v>15181.985769999999</v>
      </c>
      <c r="AH55" s="27">
        <v>12069.30589</v>
      </c>
      <c r="AI55" s="27">
        <v>20127.8298</v>
      </c>
      <c r="AJ55" s="27">
        <v>8757.0366599999998</v>
      </c>
      <c r="AK55" s="27">
        <v>3565.7932300000002</v>
      </c>
      <c r="AL55" s="27">
        <v>3230.35637</v>
      </c>
      <c r="AM55" s="27">
        <v>80130.622199999998</v>
      </c>
      <c r="AN55" s="27">
        <v>21830.865010000001</v>
      </c>
      <c r="AO55" s="27">
        <v>8482.6310099999992</v>
      </c>
      <c r="AP55" s="27">
        <v>3664.03179</v>
      </c>
      <c r="AR55" s="1"/>
    </row>
    <row r="56" spans="1:44" customFormat="1" ht="12.75" x14ac:dyDescent="0.2">
      <c r="A56" s="1" t="s">
        <v>99</v>
      </c>
      <c r="B56" s="1" t="s">
        <v>100</v>
      </c>
      <c r="C56" s="19">
        <v>368.86872</v>
      </c>
      <c r="D56" s="19">
        <v>237.48366999999999</v>
      </c>
      <c r="E56" s="19">
        <v>1207.39615</v>
      </c>
      <c r="F56" s="19">
        <v>12148.95937</v>
      </c>
      <c r="G56" s="19">
        <v>324.24112000000002</v>
      </c>
      <c r="H56" s="19">
        <v>298.43513000000002</v>
      </c>
      <c r="I56" s="19">
        <v>1283.3999899999999</v>
      </c>
      <c r="J56" s="19">
        <v>10827.48509</v>
      </c>
      <c r="K56" s="19">
        <v>537.94550000000004</v>
      </c>
      <c r="L56" s="19">
        <v>289.46753999999999</v>
      </c>
      <c r="M56" s="19">
        <v>1330.97684</v>
      </c>
      <c r="N56" s="19">
        <v>15808.0504</v>
      </c>
      <c r="O56" s="4">
        <v>683.83397000000002</v>
      </c>
      <c r="P56" s="4">
        <v>667.6</v>
      </c>
      <c r="Q56" s="4">
        <v>1192.0999999999999</v>
      </c>
      <c r="R56" s="4">
        <v>15932.3</v>
      </c>
      <c r="S56" s="4">
        <v>1986.9484200000002</v>
      </c>
      <c r="T56" s="4">
        <v>1226.3550100000002</v>
      </c>
      <c r="U56" s="4">
        <v>1239.5048100000001</v>
      </c>
      <c r="V56" s="4">
        <v>18675.469449999993</v>
      </c>
      <c r="W56" s="19">
        <v>1279.83979</v>
      </c>
      <c r="X56" s="19">
        <v>1519.3479499999996</v>
      </c>
      <c r="Y56" s="19">
        <v>1884.5003100000008</v>
      </c>
      <c r="Z56" s="19">
        <v>19297.862210000003</v>
      </c>
      <c r="AA56" s="27">
        <v>283.32089000000002</v>
      </c>
      <c r="AB56" s="27">
        <v>1244.8857700000001</v>
      </c>
      <c r="AC56" s="27">
        <v>2820.5808900000002</v>
      </c>
      <c r="AD56" s="27">
        <v>22498.319969999997</v>
      </c>
      <c r="AE56" s="27">
        <v>1302.1694399999999</v>
      </c>
      <c r="AF56" s="27">
        <v>1458.2430099999999</v>
      </c>
      <c r="AG56" s="27">
        <v>2444.8222000000001</v>
      </c>
      <c r="AH56" s="27">
        <v>22424.129840000001</v>
      </c>
      <c r="AI56" s="27">
        <v>53.093800000000002</v>
      </c>
      <c r="AJ56" s="27">
        <v>181.92</v>
      </c>
      <c r="AK56" s="27">
        <v>923.57056</v>
      </c>
      <c r="AL56" s="27">
        <v>7189.6260400000001</v>
      </c>
      <c r="AM56" s="27">
        <v>125.67222</v>
      </c>
      <c r="AN56" s="27">
        <v>358.83386999999999</v>
      </c>
      <c r="AO56" s="27">
        <v>708.13048000000003</v>
      </c>
      <c r="AP56" s="27">
        <v>11851.149149999999</v>
      </c>
      <c r="AR56" s="1"/>
    </row>
    <row r="57" spans="1:44" customFormat="1" ht="12.75" x14ac:dyDescent="0.2">
      <c r="A57" s="1" t="s">
        <v>101</v>
      </c>
      <c r="B57" s="1" t="s">
        <v>102</v>
      </c>
      <c r="C57" s="19">
        <v>0</v>
      </c>
      <c r="D57" s="19">
        <v>0</v>
      </c>
      <c r="E57" s="19">
        <v>149.67850999999999</v>
      </c>
      <c r="F57" s="19">
        <v>1644.1228699999999</v>
      </c>
      <c r="G57" s="19">
        <v>18</v>
      </c>
      <c r="H57" s="19">
        <v>6.7224599999999999</v>
      </c>
      <c r="I57" s="19">
        <v>183.9829</v>
      </c>
      <c r="J57" s="19">
        <v>2222.8609299999998</v>
      </c>
      <c r="K57" s="19">
        <v>0</v>
      </c>
      <c r="L57" s="19">
        <v>0</v>
      </c>
      <c r="M57" s="19">
        <v>188.38290000000001</v>
      </c>
      <c r="N57" s="19">
        <v>2179.3789400000001</v>
      </c>
      <c r="O57" s="4">
        <v>3.3660000000000001</v>
      </c>
      <c r="P57" s="4">
        <v>0.9</v>
      </c>
      <c r="Q57" s="4">
        <v>165.9</v>
      </c>
      <c r="R57" s="4">
        <v>2443.1999999999998</v>
      </c>
      <c r="S57" s="4">
        <v>1.2789999999999999</v>
      </c>
      <c r="T57" s="4">
        <v>1.6682600000000001</v>
      </c>
      <c r="U57" s="4">
        <v>179.25139999999999</v>
      </c>
      <c r="V57" s="4">
        <v>2719.4069499999996</v>
      </c>
      <c r="W57" s="19" t="s">
        <v>133</v>
      </c>
      <c r="X57" s="19" t="s">
        <v>133</v>
      </c>
      <c r="Y57" s="19">
        <v>173.92245999999997</v>
      </c>
      <c r="Z57" s="19">
        <v>2583.5102100000008</v>
      </c>
      <c r="AA57" s="27">
        <v>0</v>
      </c>
      <c r="AB57" s="27">
        <v>0</v>
      </c>
      <c r="AC57" s="27">
        <v>160.11769999999999</v>
      </c>
      <c r="AD57" s="27">
        <v>2136.3122800000001</v>
      </c>
      <c r="AE57" s="27">
        <v>12.324999999999999</v>
      </c>
      <c r="AF57" s="27">
        <v>319.01100000000002</v>
      </c>
      <c r="AG57" s="27">
        <v>124.74551</v>
      </c>
      <c r="AH57" s="27">
        <v>1862.5529300000001</v>
      </c>
      <c r="AI57" s="27">
        <v>0</v>
      </c>
      <c r="AJ57" s="27">
        <v>0</v>
      </c>
      <c r="AK57" s="27">
        <v>49.663400000000003</v>
      </c>
      <c r="AL57" s="27">
        <v>736.75570000000005</v>
      </c>
      <c r="AM57" s="27">
        <v>0</v>
      </c>
      <c r="AN57" s="27">
        <v>0</v>
      </c>
      <c r="AO57" s="27">
        <v>56.393999999999998</v>
      </c>
      <c r="AP57" s="27">
        <v>717.63937999999996</v>
      </c>
      <c r="AR57" s="1"/>
    </row>
    <row r="58" spans="1:44" customFormat="1" ht="12.75" x14ac:dyDescent="0.2">
      <c r="A58" s="1" t="s">
        <v>103</v>
      </c>
      <c r="B58" s="1" t="s">
        <v>104</v>
      </c>
      <c r="C58" s="19">
        <v>17133.95</v>
      </c>
      <c r="D58" s="19">
        <v>8888.9199399999998</v>
      </c>
      <c r="E58" s="19">
        <v>355.46690000000001</v>
      </c>
      <c r="F58" s="19">
        <v>991.36722999999995</v>
      </c>
      <c r="G58" s="19">
        <v>16891.435700000002</v>
      </c>
      <c r="H58" s="19">
        <v>5793.0643099999998</v>
      </c>
      <c r="I58" s="19">
        <v>1004.63759</v>
      </c>
      <c r="J58" s="19">
        <v>1565.2195400000001</v>
      </c>
      <c r="K58" s="19">
        <v>12518.082200000001</v>
      </c>
      <c r="L58" s="19">
        <v>3886.26928</v>
      </c>
      <c r="M58" s="19">
        <v>496.50184000000002</v>
      </c>
      <c r="N58" s="19">
        <v>948.90611999999999</v>
      </c>
      <c r="O58" s="4">
        <v>10810.125099999999</v>
      </c>
      <c r="P58" s="4">
        <v>3135.3</v>
      </c>
      <c r="Q58" s="4">
        <v>492.7</v>
      </c>
      <c r="R58" s="4">
        <v>972.6</v>
      </c>
      <c r="S58" s="4">
        <v>15398.725399999999</v>
      </c>
      <c r="T58" s="4">
        <v>3138.1845800000001</v>
      </c>
      <c r="U58" s="4">
        <v>968.12258999999995</v>
      </c>
      <c r="V58" s="4">
        <v>1644.3725900000004</v>
      </c>
      <c r="W58" s="19">
        <v>4023.7669000000001</v>
      </c>
      <c r="X58" s="19">
        <v>1593.4412900000002</v>
      </c>
      <c r="Y58" s="19">
        <v>814.02179999999976</v>
      </c>
      <c r="Z58" s="19">
        <v>1423.4507100000001</v>
      </c>
      <c r="AA58" s="27">
        <v>835.08065000000011</v>
      </c>
      <c r="AB58" s="27">
        <v>767.87358999999992</v>
      </c>
      <c r="AC58" s="27">
        <v>885.8834700000001</v>
      </c>
      <c r="AD58" s="27">
        <v>1287.1597099999999</v>
      </c>
      <c r="AE58" s="27">
        <v>5022.4516999999996</v>
      </c>
      <c r="AF58" s="27">
        <v>1216.7236</v>
      </c>
      <c r="AG58" s="27">
        <v>987.54731000000004</v>
      </c>
      <c r="AH58" s="27">
        <v>1772.9341899999999</v>
      </c>
      <c r="AI58" s="27">
        <v>917.95910000000003</v>
      </c>
      <c r="AJ58" s="27">
        <v>105.39493</v>
      </c>
      <c r="AK58" s="27">
        <v>201.93002000000001</v>
      </c>
      <c r="AL58" s="27">
        <v>571.28989999999999</v>
      </c>
      <c r="AM58" s="27">
        <v>1218.47893</v>
      </c>
      <c r="AN58" s="27">
        <v>128.86354</v>
      </c>
      <c r="AO58" s="27">
        <v>835.51315999999997</v>
      </c>
      <c r="AP58" s="27">
        <v>742.44314999999995</v>
      </c>
      <c r="AR58" s="1"/>
    </row>
    <row r="59" spans="1:44" customFormat="1" ht="12.75" x14ac:dyDescent="0.2">
      <c r="A59" s="1" t="s">
        <v>105</v>
      </c>
      <c r="B59" s="1" t="s">
        <v>106</v>
      </c>
      <c r="C59" s="19">
        <v>215.524</v>
      </c>
      <c r="D59" s="19">
        <v>75.561899999999994</v>
      </c>
      <c r="E59" s="19">
        <v>1177.4360799999999</v>
      </c>
      <c r="F59" s="19">
        <v>951.66812000000004</v>
      </c>
      <c r="G59" s="19">
        <v>10306.102999999999</v>
      </c>
      <c r="H59" s="19">
        <v>502.32679999999999</v>
      </c>
      <c r="I59" s="19">
        <v>793.07857999999999</v>
      </c>
      <c r="J59" s="19">
        <v>1556.19103</v>
      </c>
      <c r="K59" s="19">
        <v>29.018000000000001</v>
      </c>
      <c r="L59" s="19">
        <v>13.85661</v>
      </c>
      <c r="M59" s="19">
        <v>40872.740210000004</v>
      </c>
      <c r="N59" s="19">
        <v>2112.20505</v>
      </c>
      <c r="O59" s="4">
        <v>145.215</v>
      </c>
      <c r="P59" s="4">
        <v>362.1</v>
      </c>
      <c r="Q59" s="4">
        <v>718.9</v>
      </c>
      <c r="R59" s="4">
        <v>1601</v>
      </c>
      <c r="S59" s="4">
        <v>52.784999999999997</v>
      </c>
      <c r="T59" s="4">
        <v>104.66634999999999</v>
      </c>
      <c r="U59" s="4">
        <v>415.77109999999999</v>
      </c>
      <c r="V59" s="4">
        <v>1009.4991499999996</v>
      </c>
      <c r="W59" s="19">
        <v>40.959600000000002</v>
      </c>
      <c r="X59" s="19">
        <v>146.23851999999999</v>
      </c>
      <c r="Y59" s="19">
        <v>394.55793999999997</v>
      </c>
      <c r="Z59" s="19">
        <v>959.10323000000017</v>
      </c>
      <c r="AA59" s="27">
        <v>22.3658</v>
      </c>
      <c r="AB59" s="27">
        <v>188.87223000000003</v>
      </c>
      <c r="AC59" s="27">
        <v>1023.2445799999999</v>
      </c>
      <c r="AD59" s="27">
        <v>2167.07935</v>
      </c>
      <c r="AE59" s="27">
        <v>72.508139999999997</v>
      </c>
      <c r="AF59" s="27">
        <v>619.94853000000001</v>
      </c>
      <c r="AG59" s="27">
        <v>1127.4008200000001</v>
      </c>
      <c r="AH59" s="27">
        <v>4608.16104</v>
      </c>
      <c r="AI59" s="27">
        <v>24.983000000000001</v>
      </c>
      <c r="AJ59" s="27">
        <v>156.31899999999999</v>
      </c>
      <c r="AK59" s="27">
        <v>242.2835</v>
      </c>
      <c r="AL59" s="27">
        <v>764.92440999999997</v>
      </c>
      <c r="AM59" s="27">
        <v>4.2781000000000002</v>
      </c>
      <c r="AN59" s="27">
        <v>41.299939999999999</v>
      </c>
      <c r="AO59" s="27">
        <v>294.91028999999997</v>
      </c>
      <c r="AP59" s="27">
        <v>1246.6139599999999</v>
      </c>
      <c r="AR59" s="1"/>
    </row>
    <row r="60" spans="1:44" customFormat="1" ht="12.75" x14ac:dyDescent="0.2">
      <c r="A60" s="1" t="s">
        <v>107</v>
      </c>
      <c r="B60" s="1" t="s">
        <v>108</v>
      </c>
      <c r="C60" s="19">
        <v>3</v>
      </c>
      <c r="D60" s="19">
        <v>0.16278000000000001</v>
      </c>
      <c r="E60" s="19">
        <v>12.5025</v>
      </c>
      <c r="F60" s="19">
        <v>0.84658999999999995</v>
      </c>
      <c r="G60" s="19">
        <v>0</v>
      </c>
      <c r="H60" s="19">
        <v>0</v>
      </c>
      <c r="I60" s="19">
        <v>83.412000000000006</v>
      </c>
      <c r="J60" s="19">
        <v>2.5217499999999999</v>
      </c>
      <c r="K60" s="19">
        <v>30</v>
      </c>
      <c r="L60" s="19">
        <v>5.0570599999999999</v>
      </c>
      <c r="M60" s="19">
        <v>19.007259999999999</v>
      </c>
      <c r="N60" s="19">
        <v>0.17363000000000001</v>
      </c>
      <c r="O60" s="5" t="s">
        <v>133</v>
      </c>
      <c r="P60" s="5" t="s">
        <v>133</v>
      </c>
      <c r="Q60" s="4">
        <v>247.7</v>
      </c>
      <c r="R60" s="4">
        <v>11.2</v>
      </c>
      <c r="S60" s="5" t="s">
        <v>133</v>
      </c>
      <c r="T60" s="5" t="s">
        <v>133</v>
      </c>
      <c r="U60" s="4">
        <v>138.14100999999999</v>
      </c>
      <c r="V60" s="4">
        <v>10.661100000000001</v>
      </c>
      <c r="W60" s="19" t="s">
        <v>133</v>
      </c>
      <c r="X60" s="19" t="s">
        <v>133</v>
      </c>
      <c r="Y60" s="19">
        <v>1348.50548</v>
      </c>
      <c r="Z60" s="19">
        <v>75.728139999999996</v>
      </c>
      <c r="AA60" s="27">
        <v>280.5</v>
      </c>
      <c r="AB60" s="27">
        <v>71.033280000000005</v>
      </c>
      <c r="AC60" s="27">
        <v>15</v>
      </c>
      <c r="AD60" s="27">
        <v>1.3633999999999999</v>
      </c>
      <c r="AE60" s="27">
        <v>1951.9480000000001</v>
      </c>
      <c r="AF60" s="27">
        <v>366.17935999999997</v>
      </c>
      <c r="AG60" s="27">
        <v>0.74395999999999995</v>
      </c>
      <c r="AH60" s="27">
        <v>0.72143000000000002</v>
      </c>
      <c r="AI60" s="27">
        <v>239</v>
      </c>
      <c r="AJ60" s="27">
        <v>34.258699999999997</v>
      </c>
      <c r="AK60" s="27">
        <v>0</v>
      </c>
      <c r="AL60" s="27">
        <v>0</v>
      </c>
      <c r="AM60" s="27">
        <v>0</v>
      </c>
      <c r="AN60" s="27">
        <v>0</v>
      </c>
      <c r="AO60" s="27">
        <v>2.146E-2</v>
      </c>
      <c r="AP60" s="27">
        <v>3.1879999999999999E-2</v>
      </c>
      <c r="AR60" s="1"/>
    </row>
    <row r="61" spans="1:44" customFormat="1" ht="12.75" x14ac:dyDescent="0.2">
      <c r="A61" s="1" t="s">
        <v>109</v>
      </c>
      <c r="B61" s="1" t="s">
        <v>110</v>
      </c>
      <c r="C61" s="19">
        <v>73.349999999999994</v>
      </c>
      <c r="D61" s="19">
        <v>14.014950000000001</v>
      </c>
      <c r="E61" s="19">
        <v>3.3039999999999998</v>
      </c>
      <c r="F61" s="19">
        <v>22.604310000000002</v>
      </c>
      <c r="G61" s="19">
        <v>190.315</v>
      </c>
      <c r="H61" s="19">
        <v>26.44988</v>
      </c>
      <c r="I61" s="19">
        <v>167.58680000000001</v>
      </c>
      <c r="J61" s="19">
        <v>102.31858</v>
      </c>
      <c r="K61" s="19">
        <v>1021</v>
      </c>
      <c r="L61" s="19">
        <v>406.14046000000002</v>
      </c>
      <c r="M61" s="19">
        <v>111.4402</v>
      </c>
      <c r="N61" s="19">
        <v>48.960479999999997</v>
      </c>
      <c r="O61" s="4">
        <v>513</v>
      </c>
      <c r="P61" s="4">
        <v>189</v>
      </c>
      <c r="Q61" s="4">
        <v>9.9</v>
      </c>
      <c r="R61" s="4">
        <v>7.8</v>
      </c>
      <c r="S61" s="4">
        <v>1942.7540000000001</v>
      </c>
      <c r="T61" s="4">
        <v>724.0008600000001</v>
      </c>
      <c r="U61" s="4">
        <v>283.54001000000005</v>
      </c>
      <c r="V61" s="4">
        <v>112.19942</v>
      </c>
      <c r="W61" s="19">
        <v>2456.08</v>
      </c>
      <c r="X61" s="19">
        <v>282.38576999999998</v>
      </c>
      <c r="Y61" s="19">
        <v>95.097939999999994</v>
      </c>
      <c r="Z61" s="19">
        <v>55.750000000000007</v>
      </c>
      <c r="AA61" s="27">
        <v>1973.5027</v>
      </c>
      <c r="AB61" s="27">
        <v>442.67099999999999</v>
      </c>
      <c r="AC61" s="27">
        <v>484.14165999999994</v>
      </c>
      <c r="AD61" s="27">
        <v>122.32962999999998</v>
      </c>
      <c r="AE61" s="27">
        <v>9384.098</v>
      </c>
      <c r="AF61" s="27">
        <v>1548.2591</v>
      </c>
      <c r="AG61" s="27">
        <v>905.46658000000002</v>
      </c>
      <c r="AH61" s="27">
        <v>173.04264000000001</v>
      </c>
      <c r="AI61" s="27">
        <v>486</v>
      </c>
      <c r="AJ61" s="27">
        <v>142.29</v>
      </c>
      <c r="AK61" s="27">
        <v>274.48239999999998</v>
      </c>
      <c r="AL61" s="27">
        <v>36.798560000000002</v>
      </c>
      <c r="AM61" s="27">
        <v>928.27</v>
      </c>
      <c r="AN61" s="27">
        <v>208.29138</v>
      </c>
      <c r="AO61" s="27">
        <v>99.629339999999999</v>
      </c>
      <c r="AP61" s="27">
        <v>42.463340000000002</v>
      </c>
      <c r="AR61" s="1"/>
    </row>
    <row r="62" spans="1:44" customFormat="1" ht="12.75" x14ac:dyDescent="0.2">
      <c r="A62" s="1" t="s">
        <v>111</v>
      </c>
      <c r="B62" s="1" t="s">
        <v>112</v>
      </c>
      <c r="C62" s="19">
        <v>108.66500000000001</v>
      </c>
      <c r="D62" s="19">
        <v>432.11023999999998</v>
      </c>
      <c r="E62" s="19">
        <v>688.64369999999997</v>
      </c>
      <c r="F62" s="19">
        <v>757.93911000000003</v>
      </c>
      <c r="G62" s="19">
        <v>173.68199999999999</v>
      </c>
      <c r="H62" s="19">
        <v>457.92099999999999</v>
      </c>
      <c r="I62" s="19">
        <v>277.17219999999998</v>
      </c>
      <c r="J62" s="19">
        <v>647.38558</v>
      </c>
      <c r="K62" s="19">
        <v>317.29426999999998</v>
      </c>
      <c r="L62" s="19">
        <v>698.17705000000001</v>
      </c>
      <c r="M62" s="19">
        <v>96.404330000000002</v>
      </c>
      <c r="N62" s="19">
        <v>550.62079000000006</v>
      </c>
      <c r="O62" s="4">
        <v>88.281999999999996</v>
      </c>
      <c r="P62" s="4">
        <v>213.8</v>
      </c>
      <c r="Q62" s="4">
        <v>168.7</v>
      </c>
      <c r="R62" s="4">
        <v>686.6</v>
      </c>
      <c r="S62" s="4">
        <v>105.98168</v>
      </c>
      <c r="T62" s="4">
        <v>273.50136000000003</v>
      </c>
      <c r="U62" s="4">
        <v>282.59699999999998</v>
      </c>
      <c r="V62" s="4">
        <v>787.15859</v>
      </c>
      <c r="W62" s="19">
        <v>45.358500000000006</v>
      </c>
      <c r="X62" s="19">
        <v>140.19318000000001</v>
      </c>
      <c r="Y62" s="19">
        <v>140.41584999999998</v>
      </c>
      <c r="Z62" s="19">
        <v>593.63720000000001</v>
      </c>
      <c r="AA62" s="27">
        <v>134.86995999999999</v>
      </c>
      <c r="AB62" s="27">
        <v>686.91309000000001</v>
      </c>
      <c r="AC62" s="27">
        <v>107.5194</v>
      </c>
      <c r="AD62" s="27">
        <v>500.18270000000001</v>
      </c>
      <c r="AE62" s="27">
        <v>60.906129999999997</v>
      </c>
      <c r="AF62" s="27">
        <v>142.62633</v>
      </c>
      <c r="AG62" s="27">
        <v>66.565309999999997</v>
      </c>
      <c r="AH62" s="27">
        <v>433.58253000000002</v>
      </c>
      <c r="AI62" s="27">
        <v>25.858930000000001</v>
      </c>
      <c r="AJ62" s="27">
        <v>48.983429999999998</v>
      </c>
      <c r="AK62" s="27">
        <v>12.33475</v>
      </c>
      <c r="AL62" s="27">
        <v>62.181519999999999</v>
      </c>
      <c r="AM62" s="27">
        <v>6.5620000000000003</v>
      </c>
      <c r="AN62" s="27">
        <v>59.5578</v>
      </c>
      <c r="AO62" s="27">
        <v>10.98705</v>
      </c>
      <c r="AP62" s="27">
        <v>78.838819999999998</v>
      </c>
      <c r="AR62" s="1"/>
    </row>
    <row r="63" spans="1:44" customFormat="1" ht="12.75" x14ac:dyDescent="0.2">
      <c r="A63" s="1" t="s">
        <v>113</v>
      </c>
      <c r="B63" s="1" t="s">
        <v>114</v>
      </c>
      <c r="C63" s="19">
        <v>174.1421</v>
      </c>
      <c r="D63" s="19">
        <v>115.84822</v>
      </c>
      <c r="E63" s="19">
        <v>714.65548000000001</v>
      </c>
      <c r="F63" s="19">
        <v>5340.0769</v>
      </c>
      <c r="G63" s="19">
        <v>99.233900000000006</v>
      </c>
      <c r="H63" s="19">
        <v>414.00121999999999</v>
      </c>
      <c r="I63" s="19">
        <v>811.55915000000005</v>
      </c>
      <c r="J63" s="19">
        <v>5776.6917899999999</v>
      </c>
      <c r="K63" s="19">
        <v>81.016350000000003</v>
      </c>
      <c r="L63" s="19">
        <v>425.55219</v>
      </c>
      <c r="M63" s="19">
        <v>816.49455999999998</v>
      </c>
      <c r="N63" s="19">
        <v>6795.6347699999997</v>
      </c>
      <c r="O63" s="4">
        <v>80.144999999999996</v>
      </c>
      <c r="P63" s="4">
        <v>768</v>
      </c>
      <c r="Q63" s="4">
        <v>943.3</v>
      </c>
      <c r="R63" s="4">
        <v>8632.2000000000007</v>
      </c>
      <c r="S63" s="4">
        <v>92.65270000000001</v>
      </c>
      <c r="T63" s="4">
        <v>555.08901000000003</v>
      </c>
      <c r="U63" s="4">
        <v>965.17351999999994</v>
      </c>
      <c r="V63" s="4">
        <v>6918.1946099999968</v>
      </c>
      <c r="W63" s="19">
        <v>14.5566</v>
      </c>
      <c r="X63" s="19">
        <v>176.97625999999997</v>
      </c>
      <c r="Y63" s="19">
        <v>1300.9320899999998</v>
      </c>
      <c r="Z63" s="19">
        <v>8582.6869200000019</v>
      </c>
      <c r="AA63" s="27">
        <v>8.7501999999999995</v>
      </c>
      <c r="AB63" s="27">
        <v>97.437939999999998</v>
      </c>
      <c r="AC63" s="27">
        <v>1115.1867699999998</v>
      </c>
      <c r="AD63" s="27">
        <v>5868.8868100000009</v>
      </c>
      <c r="AE63" s="27">
        <v>49.34713</v>
      </c>
      <c r="AF63" s="27">
        <v>509.30176999999998</v>
      </c>
      <c r="AG63" s="27">
        <v>1130.9406799999999</v>
      </c>
      <c r="AH63" s="27">
        <v>9829.1581000000006</v>
      </c>
      <c r="AI63" s="27">
        <v>2.0301999999999998</v>
      </c>
      <c r="AJ63" s="27">
        <v>21.069700000000001</v>
      </c>
      <c r="AK63" s="27">
        <v>328.06707999999998</v>
      </c>
      <c r="AL63" s="27">
        <v>2008.2188900000001</v>
      </c>
      <c r="AM63" s="27">
        <v>98.514279999999999</v>
      </c>
      <c r="AN63" s="27">
        <v>805.86297000000002</v>
      </c>
      <c r="AO63" s="27">
        <v>490.84561000000002</v>
      </c>
      <c r="AP63" s="27">
        <v>3440.9919100000002</v>
      </c>
      <c r="AR63" s="1"/>
    </row>
    <row r="64" spans="1:44" customFormat="1" ht="12.75" x14ac:dyDescent="0.2">
      <c r="A64" s="1" t="s">
        <v>115</v>
      </c>
      <c r="B64" s="1" t="s">
        <v>116</v>
      </c>
      <c r="C64" s="19">
        <v>0</v>
      </c>
      <c r="D64" s="19">
        <v>0</v>
      </c>
      <c r="E64" s="19">
        <v>78.45917</v>
      </c>
      <c r="F64" s="19">
        <v>115.03582</v>
      </c>
      <c r="G64" s="19">
        <v>0</v>
      </c>
      <c r="H64" s="19">
        <v>0</v>
      </c>
      <c r="I64" s="19">
        <v>262.14096000000001</v>
      </c>
      <c r="J64" s="19">
        <v>193.02051</v>
      </c>
      <c r="K64" s="19">
        <v>0.18049999999999999</v>
      </c>
      <c r="L64" s="19">
        <v>8.3419999999999994E-2</v>
      </c>
      <c r="M64" s="19">
        <v>123.69694</v>
      </c>
      <c r="N64" s="19">
        <v>115.34209</v>
      </c>
      <c r="O64" s="4">
        <v>6.8259999999999996</v>
      </c>
      <c r="P64" s="4">
        <v>1.4</v>
      </c>
      <c r="Q64" s="4">
        <v>194</v>
      </c>
      <c r="R64" s="4">
        <v>156.6</v>
      </c>
      <c r="S64" s="4">
        <v>15.8</v>
      </c>
      <c r="T64" s="4">
        <v>2.6124999999999998</v>
      </c>
      <c r="U64" s="4">
        <v>53.184989999999999</v>
      </c>
      <c r="V64" s="4">
        <v>124.74684999999999</v>
      </c>
      <c r="W64" s="19">
        <v>917.41500000000008</v>
      </c>
      <c r="X64" s="19">
        <v>90.392319999999998</v>
      </c>
      <c r="Y64" s="19">
        <v>62.496899999999997</v>
      </c>
      <c r="Z64" s="19">
        <v>67.278260000000003</v>
      </c>
      <c r="AA64" s="27">
        <v>1772.4760000000001</v>
      </c>
      <c r="AB64" s="27">
        <v>649.57859000000008</v>
      </c>
      <c r="AC64" s="27">
        <v>23.659929999999999</v>
      </c>
      <c r="AD64" s="27">
        <v>47.356679999999997</v>
      </c>
      <c r="AE64" s="27">
        <v>2741.7539999999999</v>
      </c>
      <c r="AF64" s="27">
        <v>1387.2129</v>
      </c>
      <c r="AG64" s="27">
        <v>8.6922200000000007</v>
      </c>
      <c r="AH64" s="27">
        <v>21.909179999999999</v>
      </c>
      <c r="AI64" s="27">
        <v>888.69</v>
      </c>
      <c r="AJ64" s="27">
        <v>364.72061000000002</v>
      </c>
      <c r="AK64" s="27">
        <v>1.9052100000000001</v>
      </c>
      <c r="AL64" s="27">
        <v>5.2775600000000003</v>
      </c>
      <c r="AM64" s="27">
        <v>1279.0999999999999</v>
      </c>
      <c r="AN64" s="27">
        <v>592.97923000000003</v>
      </c>
      <c r="AO64" s="27">
        <v>1.0065999999999999</v>
      </c>
      <c r="AP64" s="27">
        <v>2.3511299999999999</v>
      </c>
      <c r="AR64" s="1"/>
    </row>
    <row r="65" spans="1:44" customFormat="1" ht="12.75" x14ac:dyDescent="0.2">
      <c r="A65" s="1" t="s">
        <v>117</v>
      </c>
      <c r="B65" s="1" t="s">
        <v>118</v>
      </c>
      <c r="C65" s="19">
        <v>2644.8510000000001</v>
      </c>
      <c r="D65" s="19">
        <v>949.99152000000004</v>
      </c>
      <c r="E65" s="19">
        <v>563.20155999999997</v>
      </c>
      <c r="F65" s="19">
        <v>561.02156000000002</v>
      </c>
      <c r="G65" s="19">
        <v>3642.6219999999998</v>
      </c>
      <c r="H65" s="19">
        <v>1708.44724</v>
      </c>
      <c r="I65" s="19">
        <v>633.78548000000001</v>
      </c>
      <c r="J65" s="19">
        <v>649.64049</v>
      </c>
      <c r="K65" s="19">
        <v>1584.0959800000001</v>
      </c>
      <c r="L65" s="19">
        <v>772.39403000000004</v>
      </c>
      <c r="M65" s="19">
        <v>558.87095999999997</v>
      </c>
      <c r="N65" s="19">
        <v>524.35460999999998</v>
      </c>
      <c r="O65" s="4">
        <v>805.10302999999999</v>
      </c>
      <c r="P65" s="4">
        <v>305.2</v>
      </c>
      <c r="Q65" s="4">
        <v>445</v>
      </c>
      <c r="R65" s="4">
        <v>323.3</v>
      </c>
      <c r="S65" s="4">
        <v>3087.1041500000001</v>
      </c>
      <c r="T65" s="4">
        <v>903.24650999999994</v>
      </c>
      <c r="U65" s="4">
        <v>1418.6178299999999</v>
      </c>
      <c r="V65" s="4">
        <v>309.83569999999997</v>
      </c>
      <c r="W65" s="19">
        <v>3723.703</v>
      </c>
      <c r="X65" s="19">
        <v>777.74822999999992</v>
      </c>
      <c r="Y65" s="19">
        <v>729.84846999999991</v>
      </c>
      <c r="Z65" s="19">
        <v>606.40324999999996</v>
      </c>
      <c r="AA65" s="27">
        <v>3168.3090000000002</v>
      </c>
      <c r="AB65" s="27">
        <v>1303.65031</v>
      </c>
      <c r="AC65" s="27">
        <v>1265.93498</v>
      </c>
      <c r="AD65" s="27">
        <v>691.78120999999999</v>
      </c>
      <c r="AE65" s="27">
        <v>3905.7984999999999</v>
      </c>
      <c r="AF65" s="27">
        <v>744.11334999999997</v>
      </c>
      <c r="AG65" s="27">
        <v>1201.52313</v>
      </c>
      <c r="AH65" s="27">
        <v>710.96812999999997</v>
      </c>
      <c r="AI65" s="27">
        <v>285.57</v>
      </c>
      <c r="AJ65" s="27">
        <v>59.680190000000003</v>
      </c>
      <c r="AK65" s="27">
        <v>303.89161000000001</v>
      </c>
      <c r="AL65" s="27">
        <v>166.78030000000001</v>
      </c>
      <c r="AM65" s="27">
        <v>1289.941</v>
      </c>
      <c r="AN65" s="27">
        <v>151.79499000000001</v>
      </c>
      <c r="AO65" s="27">
        <v>171.66248999999999</v>
      </c>
      <c r="AP65" s="27">
        <v>217.09110999999999</v>
      </c>
      <c r="AR65" s="1"/>
    </row>
    <row r="66" spans="1:44" customFormat="1" ht="12.75" x14ac:dyDescent="0.2">
      <c r="A66" s="1" t="s">
        <v>119</v>
      </c>
      <c r="B66" s="1" t="s">
        <v>120</v>
      </c>
      <c r="C66" s="19">
        <v>3.9E-2</v>
      </c>
      <c r="D66" s="19">
        <v>3.2809999999999999E-2</v>
      </c>
      <c r="E66" s="19">
        <v>4575.8019800000002</v>
      </c>
      <c r="F66" s="19">
        <v>16996.622439999999</v>
      </c>
      <c r="G66" s="19">
        <v>0</v>
      </c>
      <c r="H66" s="19">
        <v>0</v>
      </c>
      <c r="I66" s="19">
        <v>7786.2061400000002</v>
      </c>
      <c r="J66" s="19">
        <v>28523.017080000001</v>
      </c>
      <c r="K66" s="19">
        <v>0</v>
      </c>
      <c r="L66" s="19">
        <v>0</v>
      </c>
      <c r="M66" s="19">
        <v>8343.1375000000007</v>
      </c>
      <c r="N66" s="19">
        <v>25178.711289999999</v>
      </c>
      <c r="O66" s="5" t="s">
        <v>133</v>
      </c>
      <c r="P66" s="5" t="s">
        <v>133</v>
      </c>
      <c r="Q66" s="4">
        <v>9269.7999999999993</v>
      </c>
      <c r="R66" s="4">
        <v>24105.599999999999</v>
      </c>
      <c r="S66" s="4">
        <v>5.976</v>
      </c>
      <c r="T66" s="4">
        <v>10.579000000000001</v>
      </c>
      <c r="U66" s="4">
        <v>8025.3647600000004</v>
      </c>
      <c r="V66" s="4">
        <v>22205.359710000004</v>
      </c>
      <c r="W66" s="19" t="s">
        <v>133</v>
      </c>
      <c r="X66" s="19" t="s">
        <v>133</v>
      </c>
      <c r="Y66" s="19">
        <v>8437.1849999999995</v>
      </c>
      <c r="Z66" s="19">
        <v>25524.308770000003</v>
      </c>
      <c r="AA66" s="27">
        <v>0</v>
      </c>
      <c r="AB66" s="27">
        <v>0</v>
      </c>
      <c r="AC66" s="27">
        <v>6907.2358299999996</v>
      </c>
      <c r="AD66" s="27">
        <v>20228.989029999997</v>
      </c>
      <c r="AE66" s="27">
        <v>0</v>
      </c>
      <c r="AF66" s="27">
        <v>0</v>
      </c>
      <c r="AG66" s="27">
        <v>8641.9537899999996</v>
      </c>
      <c r="AH66" s="27">
        <v>25082.7611</v>
      </c>
      <c r="AI66" s="27">
        <v>0</v>
      </c>
      <c r="AJ66" s="27">
        <v>0</v>
      </c>
      <c r="AK66" s="27">
        <v>2036.8239100000001</v>
      </c>
      <c r="AL66" s="27">
        <v>6107.55098</v>
      </c>
      <c r="AM66" s="27">
        <v>0</v>
      </c>
      <c r="AN66" s="27">
        <v>0</v>
      </c>
      <c r="AO66" s="27">
        <v>3170.0909999999999</v>
      </c>
      <c r="AP66" s="27">
        <v>9711.5801100000008</v>
      </c>
      <c r="AR66" s="1"/>
    </row>
    <row r="67" spans="1:44" customFormat="1" ht="12.75" x14ac:dyDescent="0.2">
      <c r="A67" s="1" t="s">
        <v>121</v>
      </c>
      <c r="B67" s="1" t="s">
        <v>122</v>
      </c>
      <c r="C67" s="19">
        <v>136.08199999999999</v>
      </c>
      <c r="D67" s="19">
        <v>17.514749999999999</v>
      </c>
      <c r="E67" s="19">
        <v>0</v>
      </c>
      <c r="F67" s="19">
        <v>0</v>
      </c>
      <c r="G67" s="19">
        <v>45.622999999999998</v>
      </c>
      <c r="H67" s="19">
        <v>8.75</v>
      </c>
      <c r="I67" s="19">
        <v>1.2849999999999999</v>
      </c>
      <c r="J67" s="19">
        <v>1.38453</v>
      </c>
      <c r="K67" s="19">
        <v>0</v>
      </c>
      <c r="L67" s="19">
        <v>0</v>
      </c>
      <c r="M67" s="19">
        <v>31.656179999999999</v>
      </c>
      <c r="N67" s="19">
        <v>21.557600000000001</v>
      </c>
      <c r="O67" s="5" t="s">
        <v>133</v>
      </c>
      <c r="P67" s="5" t="s">
        <v>133</v>
      </c>
      <c r="Q67" s="4">
        <v>10.6</v>
      </c>
      <c r="R67" s="4">
        <v>7.2</v>
      </c>
      <c r="S67" s="5" t="s">
        <v>133</v>
      </c>
      <c r="T67" s="5" t="s">
        <v>133</v>
      </c>
      <c r="U67" s="4">
        <v>16.424999999999997</v>
      </c>
      <c r="V67" s="4">
        <v>10.100570000000001</v>
      </c>
      <c r="W67" s="19" t="s">
        <v>133</v>
      </c>
      <c r="X67" s="19" t="s">
        <v>133</v>
      </c>
      <c r="Y67" s="19">
        <v>19.350000000000001</v>
      </c>
      <c r="Z67" s="19">
        <v>11.339169999999999</v>
      </c>
      <c r="AA67" s="27">
        <v>0</v>
      </c>
      <c r="AB67" s="27">
        <v>0</v>
      </c>
      <c r="AC67" s="27">
        <v>16.425000000000001</v>
      </c>
      <c r="AD67" s="27">
        <v>8.7395800000000001</v>
      </c>
      <c r="AE67" s="27">
        <v>12.254</v>
      </c>
      <c r="AF67" s="27">
        <v>7.63652</v>
      </c>
      <c r="AG67" s="27">
        <v>18.074999999999999</v>
      </c>
      <c r="AH67" s="27">
        <v>15.90507</v>
      </c>
      <c r="AI67" s="27">
        <v>0</v>
      </c>
      <c r="AJ67" s="27">
        <v>0</v>
      </c>
      <c r="AK67" s="27">
        <v>7.1749999999999998</v>
      </c>
      <c r="AL67" s="27">
        <v>3.5081199999999999</v>
      </c>
      <c r="AM67" s="27">
        <v>16.164000000000001</v>
      </c>
      <c r="AN67" s="27">
        <v>8.4461600000000008</v>
      </c>
      <c r="AO67" s="27">
        <v>2.5249999999999999</v>
      </c>
      <c r="AP67" s="27">
        <v>2.70926</v>
      </c>
      <c r="AR67" s="1"/>
    </row>
    <row r="68" spans="1:44" customFormat="1" ht="12.75" x14ac:dyDescent="0.2">
      <c r="A68" s="1" t="s">
        <v>123</v>
      </c>
      <c r="B68" s="1" t="s">
        <v>124</v>
      </c>
      <c r="C68" s="19">
        <v>347.82499999999999</v>
      </c>
      <c r="D68" s="19">
        <v>122.16553999999999</v>
      </c>
      <c r="E68" s="19">
        <v>7978.8794900000003</v>
      </c>
      <c r="F68" s="19">
        <v>34918.556360000002</v>
      </c>
      <c r="G68" s="19">
        <v>228.18100000000001</v>
      </c>
      <c r="H68" s="19">
        <v>96.261080000000007</v>
      </c>
      <c r="I68" s="19">
        <v>9320.0121999999992</v>
      </c>
      <c r="J68" s="19">
        <v>40373.964359999998</v>
      </c>
      <c r="K68" s="19">
        <v>368.2722</v>
      </c>
      <c r="L68" s="19">
        <v>121.25002000000001</v>
      </c>
      <c r="M68" s="19">
        <v>7877.0328200000004</v>
      </c>
      <c r="N68" s="19">
        <v>31044.438689999999</v>
      </c>
      <c r="O68" s="4">
        <v>339.38510000000002</v>
      </c>
      <c r="P68" s="4">
        <v>86.7</v>
      </c>
      <c r="Q68" s="4">
        <v>6514.7</v>
      </c>
      <c r="R68" s="4">
        <v>30612.400000000001</v>
      </c>
      <c r="S68" s="4">
        <v>964.41807000000006</v>
      </c>
      <c r="T68" s="4">
        <v>4576.7159000000001</v>
      </c>
      <c r="U68" s="4">
        <v>6798.6574999999966</v>
      </c>
      <c r="V68" s="4">
        <v>32266.620630000005</v>
      </c>
      <c r="W68" s="19">
        <v>2176.4196000000002</v>
      </c>
      <c r="X68" s="19">
        <v>12024.47704</v>
      </c>
      <c r="Y68" s="19">
        <v>9283.1764399999975</v>
      </c>
      <c r="Z68" s="19">
        <v>36034.764929999998</v>
      </c>
      <c r="AA68" s="27">
        <v>2477.6860799999999</v>
      </c>
      <c r="AB68" s="27">
        <v>14400.955819999999</v>
      </c>
      <c r="AC68" s="27">
        <v>8163.686310000001</v>
      </c>
      <c r="AD68" s="27">
        <v>27074.863189999993</v>
      </c>
      <c r="AE68" s="27">
        <v>2504.8110999999999</v>
      </c>
      <c r="AF68" s="27">
        <v>6450.5766299999996</v>
      </c>
      <c r="AG68" s="27">
        <v>12525.370650000001</v>
      </c>
      <c r="AH68" s="27">
        <v>29413.904020000002</v>
      </c>
      <c r="AI68" s="27">
        <v>560.51</v>
      </c>
      <c r="AJ68" s="27">
        <v>1591.74315</v>
      </c>
      <c r="AK68" s="27">
        <v>1396.81</v>
      </c>
      <c r="AL68" s="27">
        <v>1704.3108</v>
      </c>
      <c r="AM68" s="27">
        <v>584.68799999999999</v>
      </c>
      <c r="AN68" s="27">
        <v>4148.0308999999997</v>
      </c>
      <c r="AO68" s="27">
        <v>2817.4404</v>
      </c>
      <c r="AP68" s="27">
        <v>5842.3612800000001</v>
      </c>
      <c r="AR68" s="1"/>
    </row>
    <row r="69" spans="1:44" customFormat="1" ht="12.75" x14ac:dyDescent="0.2">
      <c r="A69" s="1" t="s">
        <v>125</v>
      </c>
      <c r="B69" s="1" t="s">
        <v>126</v>
      </c>
      <c r="C69" s="19">
        <v>7.6999999999999999E-2</v>
      </c>
      <c r="D69" s="19">
        <v>4.5530000000000001E-2</v>
      </c>
      <c r="E69" s="19">
        <v>383.20548000000002</v>
      </c>
      <c r="F69" s="19">
        <v>198.63622000000001</v>
      </c>
      <c r="G69" s="19">
        <v>76.3</v>
      </c>
      <c r="H69" s="19">
        <v>24.594000000000001</v>
      </c>
      <c r="I69" s="19">
        <v>46.604869999999998</v>
      </c>
      <c r="J69" s="19">
        <v>88.055719999999994</v>
      </c>
      <c r="K69" s="19">
        <v>9.7050000000000001</v>
      </c>
      <c r="L69" s="19">
        <v>4.9931999999999999</v>
      </c>
      <c r="M69" s="19">
        <v>56.016030000000001</v>
      </c>
      <c r="N69" s="19">
        <v>118.44671</v>
      </c>
      <c r="O69" s="4">
        <v>15.315989999999999</v>
      </c>
      <c r="P69" s="4">
        <v>6.2</v>
      </c>
      <c r="Q69" s="4">
        <v>63.8</v>
      </c>
      <c r="R69" s="4">
        <v>106</v>
      </c>
      <c r="S69" s="4">
        <v>29.817429999999998</v>
      </c>
      <c r="T69" s="4">
        <v>5.8500399999999999</v>
      </c>
      <c r="U69" s="4">
        <v>42.019470000000005</v>
      </c>
      <c r="V69" s="4">
        <v>90.908110000000022</v>
      </c>
      <c r="W69" s="19">
        <v>111.1037</v>
      </c>
      <c r="X69" s="19">
        <v>38.942830000000001</v>
      </c>
      <c r="Y69" s="19">
        <v>109.92001000000002</v>
      </c>
      <c r="Z69" s="19">
        <v>228.74417999999997</v>
      </c>
      <c r="AA69" s="27">
        <v>44.6066</v>
      </c>
      <c r="AB69" s="27">
        <v>14.4871</v>
      </c>
      <c r="AC69" s="27">
        <v>169.44881999999998</v>
      </c>
      <c r="AD69" s="27">
        <v>161.03128999999998</v>
      </c>
      <c r="AE69" s="27">
        <v>1707.5994000000001</v>
      </c>
      <c r="AF69" s="27">
        <v>363.07359000000002</v>
      </c>
      <c r="AG69" s="27">
        <v>1296.2230999999999</v>
      </c>
      <c r="AH69" s="27">
        <v>148.22244000000001</v>
      </c>
      <c r="AI69" s="27">
        <v>16.0001</v>
      </c>
      <c r="AJ69" s="27">
        <v>6.7846799999999998</v>
      </c>
      <c r="AK69" s="27">
        <v>52.167409999999997</v>
      </c>
      <c r="AL69" s="27">
        <v>16.610520000000001</v>
      </c>
      <c r="AM69" s="27">
        <v>687</v>
      </c>
      <c r="AN69" s="27">
        <v>112.19334000000001</v>
      </c>
      <c r="AO69" s="27">
        <v>2.4612799999999999</v>
      </c>
      <c r="AP69" s="27">
        <v>10.92393</v>
      </c>
      <c r="AR69" s="1"/>
    </row>
    <row r="70" spans="1:44" customFormat="1" ht="12.75" x14ac:dyDescent="0.2">
      <c r="A70" s="1" t="s">
        <v>127</v>
      </c>
      <c r="B70" s="1" t="s">
        <v>128</v>
      </c>
      <c r="C70" s="19">
        <v>0</v>
      </c>
      <c r="D70" s="19">
        <v>0</v>
      </c>
      <c r="E70" s="19">
        <v>0.91</v>
      </c>
      <c r="F70" s="19">
        <v>2.3101600000000002</v>
      </c>
      <c r="G70" s="19">
        <v>0</v>
      </c>
      <c r="H70" s="19">
        <v>0</v>
      </c>
      <c r="I70" s="19">
        <v>2.1850000000000001E-2</v>
      </c>
      <c r="J70" s="19">
        <v>8.5720000000000005E-2</v>
      </c>
      <c r="K70" s="19">
        <v>0</v>
      </c>
      <c r="L70" s="19">
        <v>0</v>
      </c>
      <c r="M70" s="19">
        <v>0.28075</v>
      </c>
      <c r="N70" s="19">
        <v>1.7613099999999999</v>
      </c>
      <c r="O70" s="4">
        <v>1.7</v>
      </c>
      <c r="P70" s="4">
        <v>7.8</v>
      </c>
      <c r="Q70" s="4">
        <v>0.4</v>
      </c>
      <c r="R70" s="4">
        <v>1.1000000000000001</v>
      </c>
      <c r="S70" s="4">
        <v>21.5</v>
      </c>
      <c r="T70" s="4">
        <v>38.431940000000004</v>
      </c>
      <c r="U70" s="4">
        <v>0.98899999999999999</v>
      </c>
      <c r="V70" s="4">
        <v>2.9669999999999996</v>
      </c>
      <c r="W70" s="19" t="s">
        <v>133</v>
      </c>
      <c r="X70" s="19" t="s">
        <v>133</v>
      </c>
      <c r="Y70" s="19">
        <v>0.01</v>
      </c>
      <c r="Z70" s="19">
        <v>1.167E-2</v>
      </c>
      <c r="AA70" s="27">
        <v>5.16</v>
      </c>
      <c r="AB70" s="27">
        <v>0.61656999999999995</v>
      </c>
      <c r="AC70" s="27">
        <v>0.28399999999999997</v>
      </c>
      <c r="AD70" s="27">
        <v>0.65593000000000001</v>
      </c>
      <c r="AE70" s="27">
        <v>0.62</v>
      </c>
      <c r="AF70" s="27">
        <v>0.20568</v>
      </c>
      <c r="AG70" s="27">
        <v>5.0000000000000002E-5</v>
      </c>
      <c r="AH70" s="27">
        <v>0.16297</v>
      </c>
      <c r="AI70" s="27">
        <v>0</v>
      </c>
      <c r="AJ70" s="27">
        <v>0</v>
      </c>
      <c r="AK70" s="27">
        <v>5.0000000000000002E-5</v>
      </c>
      <c r="AL70" s="27">
        <v>0.16297</v>
      </c>
      <c r="AM70" s="27">
        <v>0</v>
      </c>
      <c r="AN70" s="27">
        <v>0</v>
      </c>
      <c r="AO70" s="27">
        <v>7.2300000000000003E-2</v>
      </c>
      <c r="AP70" s="27">
        <v>0.22169</v>
      </c>
      <c r="AR70" s="1"/>
    </row>
    <row r="71" spans="1:44" customFormat="1" ht="12.75" x14ac:dyDescent="0.2">
      <c r="A71" s="1" t="s">
        <v>129</v>
      </c>
      <c r="B71" s="1" t="s">
        <v>130</v>
      </c>
      <c r="C71" s="19">
        <v>0</v>
      </c>
      <c r="D71" s="19">
        <v>0</v>
      </c>
      <c r="E71" s="19">
        <v>18.549379999999999</v>
      </c>
      <c r="F71" s="19">
        <v>30.894500000000001</v>
      </c>
      <c r="G71" s="19">
        <v>0</v>
      </c>
      <c r="H71" s="19">
        <v>0</v>
      </c>
      <c r="I71" s="19">
        <v>20.316739999999999</v>
      </c>
      <c r="J71" s="19">
        <v>20.848579999999998</v>
      </c>
      <c r="K71" s="19">
        <v>0</v>
      </c>
      <c r="L71" s="19">
        <v>0</v>
      </c>
      <c r="M71" s="19">
        <v>104.7758</v>
      </c>
      <c r="N71" s="19">
        <v>8.9511000000000003</v>
      </c>
      <c r="O71" s="4">
        <v>34.420999999999999</v>
      </c>
      <c r="P71" s="4">
        <v>3.9</v>
      </c>
      <c r="Q71" s="4">
        <v>10.3</v>
      </c>
      <c r="R71" s="4">
        <v>22.2</v>
      </c>
      <c r="S71" s="4">
        <v>150.595</v>
      </c>
      <c r="T71" s="4">
        <v>9.81</v>
      </c>
      <c r="U71" s="4">
        <v>5.7380399999999998</v>
      </c>
      <c r="V71" s="4">
        <v>7.3960799999999995</v>
      </c>
      <c r="W71" s="19" t="s">
        <v>133</v>
      </c>
      <c r="X71" s="19" t="s">
        <v>133</v>
      </c>
      <c r="Y71" s="19">
        <v>6.3636200000000001</v>
      </c>
      <c r="Z71" s="19">
        <v>12.935289999999998</v>
      </c>
      <c r="AA71" s="27">
        <v>15</v>
      </c>
      <c r="AB71" s="27">
        <v>32.688989999999997</v>
      </c>
      <c r="AC71" s="27">
        <v>6.1215900000000003</v>
      </c>
      <c r="AD71" s="27">
        <v>5.6437600000000003</v>
      </c>
      <c r="AE71" s="27">
        <v>16.488</v>
      </c>
      <c r="AF71" s="27">
        <v>15.629</v>
      </c>
      <c r="AG71" s="27">
        <v>2.7306300000000001</v>
      </c>
      <c r="AH71" s="27">
        <v>7.0220700000000003</v>
      </c>
      <c r="AI71" s="27">
        <v>16.488</v>
      </c>
      <c r="AJ71" s="27">
        <v>15.629</v>
      </c>
      <c r="AK71" s="27">
        <v>0</v>
      </c>
      <c r="AL71" s="27">
        <v>0</v>
      </c>
      <c r="AM71" s="27" t="s">
        <v>133</v>
      </c>
      <c r="AN71" s="27" t="s">
        <v>133</v>
      </c>
      <c r="AO71" s="27" t="s">
        <v>133</v>
      </c>
      <c r="AP71" s="27" t="s">
        <v>133</v>
      </c>
      <c r="AR71" s="1"/>
    </row>
    <row r="72" spans="1:44" customFormat="1" ht="12.75" x14ac:dyDescent="0.2">
      <c r="A72" s="6" t="s">
        <v>131</v>
      </c>
      <c r="B72" s="6" t="s">
        <v>132</v>
      </c>
      <c r="C72" s="8">
        <v>0</v>
      </c>
      <c r="D72" s="8">
        <v>0</v>
      </c>
      <c r="E72" s="8">
        <v>56.134340000000002</v>
      </c>
      <c r="F72" s="8">
        <v>77.17595</v>
      </c>
      <c r="G72" s="8">
        <v>3.3000000000000002E-2</v>
      </c>
      <c r="H72" s="8">
        <v>0.35399999999999998</v>
      </c>
      <c r="I72" s="8">
        <v>211.33282</v>
      </c>
      <c r="J72" s="8">
        <v>232.98463000000001</v>
      </c>
      <c r="K72" s="8">
        <v>0</v>
      </c>
      <c r="L72" s="8">
        <v>0</v>
      </c>
      <c r="M72" s="8">
        <v>209.58844999999999</v>
      </c>
      <c r="N72" s="8">
        <v>208.90727000000001</v>
      </c>
      <c r="O72" s="7" t="s">
        <v>133</v>
      </c>
      <c r="P72" s="7" t="s">
        <v>133</v>
      </c>
      <c r="Q72" s="8">
        <v>37</v>
      </c>
      <c r="R72" s="8">
        <v>71.7</v>
      </c>
      <c r="S72" s="8">
        <v>3.5000000000000003E-2</v>
      </c>
      <c r="T72" s="8">
        <v>0.15</v>
      </c>
      <c r="U72" s="8">
        <v>88.679000000000002</v>
      </c>
      <c r="V72" s="8">
        <v>130.12950000000001</v>
      </c>
      <c r="W72" s="8" t="s">
        <v>133</v>
      </c>
      <c r="X72" s="8" t="s">
        <v>133</v>
      </c>
      <c r="Y72" s="8">
        <v>122.98949999999999</v>
      </c>
      <c r="Z72" s="8">
        <v>137.66193000000001</v>
      </c>
      <c r="AA72" s="28">
        <v>0</v>
      </c>
      <c r="AB72" s="28">
        <v>0</v>
      </c>
      <c r="AC72" s="28">
        <v>50.338879999999996</v>
      </c>
      <c r="AD72" s="28">
        <v>45.521229999999996</v>
      </c>
      <c r="AE72" s="28">
        <v>11.33244</v>
      </c>
      <c r="AF72" s="28">
        <v>25.56908</v>
      </c>
      <c r="AG72" s="28">
        <v>178.42520999999999</v>
      </c>
      <c r="AH72" s="28">
        <v>210.72255000000001</v>
      </c>
      <c r="AI72" s="27">
        <v>0</v>
      </c>
      <c r="AJ72" s="27">
        <v>0</v>
      </c>
      <c r="AK72" s="27">
        <v>5.7257999999999996</v>
      </c>
      <c r="AL72" s="27">
        <v>2.4053</v>
      </c>
      <c r="AM72" s="27">
        <v>0</v>
      </c>
      <c r="AN72" s="27">
        <v>0</v>
      </c>
      <c r="AO72" s="27">
        <v>55.915149999999997</v>
      </c>
      <c r="AP72" s="27">
        <v>41.267069999999997</v>
      </c>
      <c r="AR72" s="1"/>
    </row>
    <row r="73" spans="1:4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4" ht="30.75" customHeight="1" x14ac:dyDescent="0.2">
      <c r="A74" s="79" t="s">
        <v>170</v>
      </c>
      <c r="B74" s="7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H74" s="4"/>
      <c r="AI74" s="4"/>
      <c r="AJ74" s="4"/>
      <c r="AK74" s="4"/>
      <c r="AL74" s="4"/>
      <c r="AM74" s="4"/>
      <c r="AN74" s="4"/>
      <c r="AO74" s="4"/>
      <c r="AP74" s="4"/>
    </row>
    <row r="75" spans="1:44" x14ac:dyDescent="0.2"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</sheetData>
  <mergeCells count="35">
    <mergeCell ref="Q5:R5"/>
    <mergeCell ref="W5:X5"/>
    <mergeCell ref="U5:V5"/>
    <mergeCell ref="K4:N4"/>
    <mergeCell ref="C4:F4"/>
    <mergeCell ref="O5:P5"/>
    <mergeCell ref="W4:Z4"/>
    <mergeCell ref="AI4:AL4"/>
    <mergeCell ref="AI5:AJ5"/>
    <mergeCell ref="AK5:AL5"/>
    <mergeCell ref="Y5:Z5"/>
    <mergeCell ref="AE4:AH4"/>
    <mergeCell ref="AE5:AF5"/>
    <mergeCell ref="AA4:AD4"/>
    <mergeCell ref="AG5:AH5"/>
    <mergeCell ref="A74:B74"/>
    <mergeCell ref="E5:F5"/>
    <mergeCell ref="I5:J5"/>
    <mergeCell ref="G5:H5"/>
    <mergeCell ref="S4:V4"/>
    <mergeCell ref="AA5:AB5"/>
    <mergeCell ref="S5:T5"/>
    <mergeCell ref="M5:N5"/>
    <mergeCell ref="C5:D5"/>
    <mergeCell ref="G4:J4"/>
    <mergeCell ref="A4:A6"/>
    <mergeCell ref="K5:L5"/>
    <mergeCell ref="B4:B6"/>
    <mergeCell ref="O4:R4"/>
    <mergeCell ref="A1:AP1"/>
    <mergeCell ref="A2:AP2"/>
    <mergeCell ref="AM4:AP4"/>
    <mergeCell ref="AM5:AN5"/>
    <mergeCell ref="AO5:AP5"/>
    <mergeCell ref="AC5:AD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"/>
  <sheetViews>
    <sheetView zoomScale="80" zoomScaleNormal="8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K42" sqref="AK42"/>
    </sheetView>
  </sheetViews>
  <sheetFormatPr defaultRowHeight="11.25" x14ac:dyDescent="0.2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/>
    <col min="14" max="14" width="10.140625" style="1" customWidth="1"/>
    <col min="15" max="20" width="9.140625" style="1"/>
    <col min="21" max="33" width="9.140625" style="1" customWidth="1"/>
    <col min="34" max="42" width="9.140625" style="1"/>
    <col min="43" max="43" width="10.7109375" style="1" bestFit="1" customWidth="1"/>
    <col min="44" max="16384" width="9.140625" style="1"/>
  </cols>
  <sheetData>
    <row r="1" spans="1:44" ht="24.75" customHeight="1" x14ac:dyDescent="0.2">
      <c r="A1" s="75" t="s">
        <v>157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44" x14ac:dyDescent="0.2">
      <c r="A2" s="14"/>
      <c r="B2" s="9"/>
      <c r="M2" s="29"/>
    </row>
    <row r="3" spans="1:44" ht="23.25" customHeight="1" x14ac:dyDescent="0.2">
      <c r="A3" s="80" t="s">
        <v>163</v>
      </c>
      <c r="B3" s="73">
        <v>2015</v>
      </c>
      <c r="C3" s="73"/>
      <c r="D3" s="73"/>
      <c r="E3" s="73"/>
      <c r="F3" s="73">
        <v>2016</v>
      </c>
      <c r="G3" s="73"/>
      <c r="H3" s="73"/>
      <c r="I3" s="73"/>
      <c r="J3" s="73">
        <v>2017</v>
      </c>
      <c r="K3" s="73"/>
      <c r="L3" s="73"/>
      <c r="M3" s="73"/>
      <c r="N3" s="73">
        <v>2018</v>
      </c>
      <c r="O3" s="73"/>
      <c r="P3" s="73"/>
      <c r="Q3" s="73"/>
      <c r="R3" s="73">
        <v>2019</v>
      </c>
      <c r="S3" s="73"/>
      <c r="T3" s="73"/>
      <c r="U3" s="73"/>
      <c r="V3" s="73">
        <v>2020</v>
      </c>
      <c r="W3" s="73"/>
      <c r="X3" s="73"/>
      <c r="Y3" s="73"/>
      <c r="Z3" s="73">
        <v>2021</v>
      </c>
      <c r="AA3" s="73"/>
      <c r="AB3" s="73"/>
      <c r="AC3" s="73"/>
      <c r="AD3" s="76" t="s">
        <v>156</v>
      </c>
      <c r="AE3" s="77"/>
      <c r="AF3" s="77"/>
      <c r="AG3" s="78"/>
      <c r="AH3" s="76" t="s">
        <v>168</v>
      </c>
      <c r="AI3" s="77"/>
      <c r="AJ3" s="77"/>
      <c r="AK3" s="78"/>
      <c r="AL3" s="76" t="s">
        <v>169</v>
      </c>
      <c r="AM3" s="77"/>
      <c r="AN3" s="77"/>
      <c r="AO3" s="78"/>
    </row>
    <row r="4" spans="1:44" x14ac:dyDescent="0.2">
      <c r="A4" s="80"/>
      <c r="B4" s="73" t="s">
        <v>0</v>
      </c>
      <c r="C4" s="73"/>
      <c r="D4" s="73" t="s">
        <v>1</v>
      </c>
      <c r="E4" s="73"/>
      <c r="F4" s="73" t="s">
        <v>0</v>
      </c>
      <c r="G4" s="73"/>
      <c r="H4" s="73" t="s">
        <v>1</v>
      </c>
      <c r="I4" s="73"/>
      <c r="J4" s="73" t="s">
        <v>0</v>
      </c>
      <c r="K4" s="73"/>
      <c r="L4" s="73" t="s">
        <v>1</v>
      </c>
      <c r="M4" s="73"/>
      <c r="N4" s="73" t="s">
        <v>0</v>
      </c>
      <c r="O4" s="73"/>
      <c r="P4" s="73" t="s">
        <v>1</v>
      </c>
      <c r="Q4" s="73"/>
      <c r="R4" s="73" t="s">
        <v>0</v>
      </c>
      <c r="S4" s="73"/>
      <c r="T4" s="73" t="s">
        <v>1</v>
      </c>
      <c r="U4" s="73"/>
      <c r="V4" s="73" t="s">
        <v>0</v>
      </c>
      <c r="W4" s="73"/>
      <c r="X4" s="73" t="s">
        <v>1</v>
      </c>
      <c r="Y4" s="73"/>
      <c r="Z4" s="73" t="s">
        <v>0</v>
      </c>
      <c r="AA4" s="73"/>
      <c r="AB4" s="73" t="s">
        <v>1</v>
      </c>
      <c r="AC4" s="73"/>
      <c r="AD4" s="73" t="s">
        <v>0</v>
      </c>
      <c r="AE4" s="73"/>
      <c r="AF4" s="73" t="s">
        <v>1</v>
      </c>
      <c r="AG4" s="73"/>
      <c r="AH4" s="73" t="s">
        <v>0</v>
      </c>
      <c r="AI4" s="73"/>
      <c r="AJ4" s="73" t="s">
        <v>1</v>
      </c>
      <c r="AK4" s="73"/>
      <c r="AL4" s="73" t="s">
        <v>0</v>
      </c>
      <c r="AM4" s="73"/>
      <c r="AN4" s="73" t="s">
        <v>1</v>
      </c>
      <c r="AO4" s="73"/>
    </row>
    <row r="5" spans="1:44" ht="45" x14ac:dyDescent="0.2">
      <c r="A5" s="80"/>
      <c r="B5" s="10" t="s">
        <v>161</v>
      </c>
      <c r="C5" s="10" t="s">
        <v>162</v>
      </c>
      <c r="D5" s="10" t="s">
        <v>161</v>
      </c>
      <c r="E5" s="10" t="s">
        <v>162</v>
      </c>
      <c r="F5" s="10" t="s">
        <v>161</v>
      </c>
      <c r="G5" s="10" t="s">
        <v>162</v>
      </c>
      <c r="H5" s="10" t="s">
        <v>161</v>
      </c>
      <c r="I5" s="10" t="s">
        <v>162</v>
      </c>
      <c r="J5" s="10" t="s">
        <v>161</v>
      </c>
      <c r="K5" s="10" t="s">
        <v>162</v>
      </c>
      <c r="L5" s="10" t="s">
        <v>161</v>
      </c>
      <c r="M5" s="10" t="s">
        <v>162</v>
      </c>
      <c r="N5" s="10" t="s">
        <v>161</v>
      </c>
      <c r="O5" s="10" t="s">
        <v>162</v>
      </c>
      <c r="P5" s="10" t="s">
        <v>161</v>
      </c>
      <c r="Q5" s="10" t="s">
        <v>162</v>
      </c>
      <c r="R5" s="10" t="s">
        <v>161</v>
      </c>
      <c r="S5" s="10" t="s">
        <v>162</v>
      </c>
      <c r="T5" s="10" t="s">
        <v>161</v>
      </c>
      <c r="U5" s="10" t="s">
        <v>162</v>
      </c>
      <c r="V5" s="10" t="s">
        <v>161</v>
      </c>
      <c r="W5" s="10" t="s">
        <v>162</v>
      </c>
      <c r="X5" s="10" t="s">
        <v>161</v>
      </c>
      <c r="Y5" s="10" t="s">
        <v>162</v>
      </c>
      <c r="Z5" s="10" t="s">
        <v>161</v>
      </c>
      <c r="AA5" s="10" t="s">
        <v>162</v>
      </c>
      <c r="AB5" s="10" t="s">
        <v>161</v>
      </c>
      <c r="AC5" s="10" t="s">
        <v>162</v>
      </c>
      <c r="AD5" s="10" t="s">
        <v>161</v>
      </c>
      <c r="AE5" s="10" t="s">
        <v>162</v>
      </c>
      <c r="AF5" s="10" t="s">
        <v>161</v>
      </c>
      <c r="AG5" s="10" t="s">
        <v>162</v>
      </c>
      <c r="AH5" s="10" t="s">
        <v>161</v>
      </c>
      <c r="AI5" s="10" t="s">
        <v>162</v>
      </c>
      <c r="AJ5" s="10" t="s">
        <v>161</v>
      </c>
      <c r="AK5" s="10" t="s">
        <v>162</v>
      </c>
      <c r="AL5" s="10" t="s">
        <v>161</v>
      </c>
      <c r="AM5" s="10" t="s">
        <v>162</v>
      </c>
      <c r="AN5" s="10" t="s">
        <v>161</v>
      </c>
      <c r="AO5" s="10" t="s">
        <v>162</v>
      </c>
    </row>
    <row r="6" spans="1:44" s="31" customFormat="1" ht="12.75" x14ac:dyDescent="0.2">
      <c r="A6" s="15" t="s">
        <v>134</v>
      </c>
      <c r="B6" s="11">
        <v>5133065.4145899992</v>
      </c>
      <c r="C6" s="11">
        <v>1102715.6438899999</v>
      </c>
      <c r="D6" s="11">
        <v>1461303.7044000002</v>
      </c>
      <c r="E6" s="11">
        <v>882298.37069000013</v>
      </c>
      <c r="F6" s="11">
        <v>6258069.693669999</v>
      </c>
      <c r="G6" s="11">
        <v>1106794.5600300001</v>
      </c>
      <c r="H6" s="11">
        <v>1114184.44438</v>
      </c>
      <c r="I6" s="11">
        <v>773594.97800999996</v>
      </c>
      <c r="J6" s="11">
        <v>6876626.345999999</v>
      </c>
      <c r="K6" s="11">
        <v>1290263.9744199999</v>
      </c>
      <c r="L6" s="11">
        <v>1223814.5649100004</v>
      </c>
      <c r="M6" s="11">
        <v>819457.44069999992</v>
      </c>
      <c r="N6" s="11">
        <v>10003657.498219999</v>
      </c>
      <c r="O6" s="11">
        <v>1850005.6246400001</v>
      </c>
      <c r="P6" s="11">
        <v>1401774.8065400003</v>
      </c>
      <c r="Q6" s="11">
        <v>896479.5110099999</v>
      </c>
      <c r="R6" s="11">
        <v>9358408.1393299997</v>
      </c>
      <c r="S6" s="11">
        <v>1994459.2615499999</v>
      </c>
      <c r="T6" s="11">
        <v>1709015.14408</v>
      </c>
      <c r="U6" s="11">
        <v>901495.84135000012</v>
      </c>
      <c r="V6" s="11">
        <v>8322216.3897599997</v>
      </c>
      <c r="W6" s="11">
        <v>1950023.84932</v>
      </c>
      <c r="X6" s="11">
        <v>2198916.1709099999</v>
      </c>
      <c r="Y6" s="11">
        <v>902772.59694000008</v>
      </c>
      <c r="Z6" s="11">
        <v>8098601.6520099994</v>
      </c>
      <c r="AA6" s="11">
        <v>2236820.6847999999</v>
      </c>
      <c r="AB6" s="11">
        <v>3025265.4554499998</v>
      </c>
      <c r="AC6" s="11">
        <v>1158293.18221</v>
      </c>
      <c r="AD6" s="11" t="e">
        <f t="shared" ref="AD6:AJ6" si="0">AD7+AD8+AD9+AD10+AD11+AD12+AD13+AD14+AD15+AD16+AD17+AD18+AD19+AD20+AD21+AD22+AD23+AD24+AD25+AD26</f>
        <v>#REF!</v>
      </c>
      <c r="AE6" s="11" t="e">
        <f t="shared" si="0"/>
        <v>#REF!</v>
      </c>
      <c r="AF6" s="11" t="e">
        <f t="shared" si="0"/>
        <v>#REF!</v>
      </c>
      <c r="AG6" s="11" t="e">
        <f t="shared" si="0"/>
        <v>#REF!</v>
      </c>
      <c r="AH6" s="11" t="e">
        <f t="shared" si="0"/>
        <v>#REF!</v>
      </c>
      <c r="AI6" s="11" t="e">
        <f t="shared" si="0"/>
        <v>#REF!</v>
      </c>
      <c r="AJ6" s="11" t="e">
        <f t="shared" si="0"/>
        <v>#REF!</v>
      </c>
      <c r="AK6" s="11" t="e">
        <f>AK7+AK8+AK9+AK10+AK11+AK12+AK13+AK14+AK15+AK16+AK17+AK18+AK19+AK20+AK21+AK22+AK23+AK24+AK25+AK26</f>
        <v>#REF!</v>
      </c>
      <c r="AL6" s="11" t="e">
        <f>AL7+AL8+AL9+AL10+AL11+AL12+AL13+AL14+AL15+AL16+AL17+AL18+AL19+AL20+AL21+AL22+AL23+AL24+AL25+AL26</f>
        <v>#REF!</v>
      </c>
      <c r="AM6" s="11" t="e">
        <f>AM7+AM8+AM9+AM10+AM11+AM12+AM13+AM14+AM15+AM16+AM17+AM18+AM19+AM20+AM21+AM22+AM23+AM24+AM25+AM26</f>
        <v>#REF!</v>
      </c>
      <c r="AN6" s="11" t="e">
        <f>AN7+AN8+AN9+AN10+AN11+AN12+AN13+AN14+AN15+AN16+AN17+AN18+AN19+AN20+AN21+AN22+AN23+AN24+AN25+AN26</f>
        <v>#REF!</v>
      </c>
      <c r="AO6" s="11" t="e">
        <f>AO7+AO8+AO9+AO10+AO11+AO12+AO13+AO14+AO15+AO16+AO17+AO18+AO19+AO20+AO21+AO22+AO23+AO24+AO25+AO26</f>
        <v>#REF!</v>
      </c>
      <c r="AQ6" s="43"/>
      <c r="AR6" s="43"/>
    </row>
    <row r="7" spans="1:44" s="39" customFormat="1" ht="12.75" x14ac:dyDescent="0.2">
      <c r="A7" s="16" t="s">
        <v>152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f>Абай!C7</f>
        <v>233346.24685</v>
      </c>
      <c r="AE7" s="4">
        <f>Абай!D7</f>
        <v>93478.853469999987</v>
      </c>
      <c r="AF7" s="4">
        <f>Абай!E7</f>
        <v>223743.93711</v>
      </c>
      <c r="AG7" s="4">
        <f>Абай!F7</f>
        <v>79246.076939999999</v>
      </c>
      <c r="AH7" s="4">
        <f>Абай!G7</f>
        <v>52962.777999999998</v>
      </c>
      <c r="AI7" s="4">
        <f>Абай!H7</f>
        <v>17288.854619999998</v>
      </c>
      <c r="AJ7" s="4">
        <f>Абай!I7</f>
        <v>72664.672449999998</v>
      </c>
      <c r="AK7" s="4">
        <f>Абай!J7</f>
        <v>25225.048339999998</v>
      </c>
      <c r="AL7" s="4">
        <f>Абай!K7</f>
        <v>38552.736600000004</v>
      </c>
      <c r="AM7" s="4">
        <f>Абай!L7</f>
        <v>15476.338459999999</v>
      </c>
      <c r="AN7" s="4">
        <f>Абай!M7</f>
        <v>85613.304629999999</v>
      </c>
      <c r="AO7" s="4">
        <f>Абай!N7</f>
        <v>32117.516519999997</v>
      </c>
      <c r="AQ7" s="44"/>
    </row>
    <row r="8" spans="1:44" s="38" customFormat="1" ht="12.75" x14ac:dyDescent="0.2">
      <c r="A8" s="16" t="s">
        <v>135</v>
      </c>
      <c r="B8" s="4">
        <v>888069.60199999984</v>
      </c>
      <c r="C8" s="4">
        <v>175895.08108000006</v>
      </c>
      <c r="D8" s="4">
        <v>41396.349479999997</v>
      </c>
      <c r="E8" s="4">
        <v>11843.317800000001</v>
      </c>
      <c r="F8" s="4">
        <v>1029723.17749</v>
      </c>
      <c r="G8" s="4">
        <v>161260.0434</v>
      </c>
      <c r="H8" s="4">
        <v>21511.843259999994</v>
      </c>
      <c r="I8" s="4">
        <v>5887.5368299999991</v>
      </c>
      <c r="J8" s="4">
        <v>1190863.1264099996</v>
      </c>
      <c r="K8" s="4">
        <v>208229.00201999996</v>
      </c>
      <c r="L8" s="4">
        <v>26696.338719999992</v>
      </c>
      <c r="M8" s="4">
        <v>8403.1414299999997</v>
      </c>
      <c r="N8" s="4">
        <v>1470879.1309199999</v>
      </c>
      <c r="O8" s="4">
        <v>251312.74144999997</v>
      </c>
      <c r="P8" s="4">
        <v>47754.648079999992</v>
      </c>
      <c r="Q8" s="4">
        <v>9955.0085100000033</v>
      </c>
      <c r="R8" s="4">
        <v>1157587.0175900001</v>
      </c>
      <c r="S8" s="4">
        <v>236621.52477000005</v>
      </c>
      <c r="T8" s="4">
        <v>58864.198170000003</v>
      </c>
      <c r="U8" s="4">
        <v>12123.061169999999</v>
      </c>
      <c r="V8" s="4">
        <v>1068937.1960000002</v>
      </c>
      <c r="W8" s="4">
        <v>264478.75432000001</v>
      </c>
      <c r="X8" s="4">
        <v>75411.487739999982</v>
      </c>
      <c r="Y8" s="4">
        <v>17239.902439999998</v>
      </c>
      <c r="Z8" s="4">
        <v>1121750.1689999998</v>
      </c>
      <c r="AA8" s="4">
        <v>327843.65086000005</v>
      </c>
      <c r="AB8" s="4">
        <v>111478.43133000001</v>
      </c>
      <c r="AC8" s="4">
        <v>31499.264709999999</v>
      </c>
      <c r="AD8" s="4">
        <f>Ақмола!AE7</f>
        <v>1043171.404</v>
      </c>
      <c r="AE8" s="4">
        <f>Ақмола!AF7</f>
        <v>368202.27038999996</v>
      </c>
      <c r="AF8" s="4">
        <f>Ақмола!AG7</f>
        <v>152047.51814</v>
      </c>
      <c r="AG8" s="4">
        <f>Ақмола!AH7</f>
        <v>41552.536179999996</v>
      </c>
      <c r="AH8" s="4">
        <f>Ақмола!AI7</f>
        <v>327499.20600000001</v>
      </c>
      <c r="AI8" s="4">
        <f>Ақмола!AJ7</f>
        <v>102540.80849</v>
      </c>
      <c r="AJ8" s="4">
        <f>Ақмола!AK7</f>
        <v>54105.651190000011</v>
      </c>
      <c r="AK8" s="4">
        <f>Ақмола!AL7</f>
        <v>12455.534250000001</v>
      </c>
      <c r="AL8" s="4">
        <f>Ақмола!AM7</f>
        <v>295091.27599999995</v>
      </c>
      <c r="AM8" s="4">
        <f>Ақмола!AN7</f>
        <v>94385.47993999999</v>
      </c>
      <c r="AN8" s="4">
        <f>Ақмола!AO7</f>
        <v>59775.255750000004</v>
      </c>
      <c r="AO8" s="4">
        <f>Ақмола!AP7</f>
        <v>14746.122410000002</v>
      </c>
    </row>
    <row r="9" spans="1:44" s="38" customFormat="1" ht="12.75" x14ac:dyDescent="0.2">
      <c r="A9" s="16" t="s">
        <v>136</v>
      </c>
      <c r="B9" s="4">
        <v>154958.554</v>
      </c>
      <c r="C9" s="4">
        <v>33183.94292999999</v>
      </c>
      <c r="D9" s="4">
        <v>70343.806439999957</v>
      </c>
      <c r="E9" s="4">
        <v>31006.340220000013</v>
      </c>
      <c r="F9" s="4">
        <v>88320.47099999999</v>
      </c>
      <c r="G9" s="4">
        <v>17655.762859999999</v>
      </c>
      <c r="H9" s="4">
        <v>43156.957649999997</v>
      </c>
      <c r="I9" s="4">
        <v>16495.510929999997</v>
      </c>
      <c r="J9" s="4">
        <v>138404.68354999996</v>
      </c>
      <c r="K9" s="4">
        <v>29506.377030000003</v>
      </c>
      <c r="L9" s="4">
        <v>43071.35990000001</v>
      </c>
      <c r="M9" s="4">
        <v>16966.056070000002</v>
      </c>
      <c r="N9" s="4">
        <v>202776.94210999997</v>
      </c>
      <c r="O9" s="4">
        <v>44453.72395</v>
      </c>
      <c r="P9" s="4">
        <v>43786.992669999992</v>
      </c>
      <c r="Q9" s="4">
        <v>15734.983510000002</v>
      </c>
      <c r="R9" s="4">
        <v>178897.22895999998</v>
      </c>
      <c r="S9" s="4">
        <v>43608.702870000001</v>
      </c>
      <c r="T9" s="4">
        <v>59119.609719999986</v>
      </c>
      <c r="U9" s="4">
        <v>29726.559019999993</v>
      </c>
      <c r="V9" s="4">
        <v>160383.41536999997</v>
      </c>
      <c r="W9" s="4">
        <v>40819.829230000003</v>
      </c>
      <c r="X9" s="4">
        <v>164286.18734000006</v>
      </c>
      <c r="Y9" s="4">
        <v>41789.567599999988</v>
      </c>
      <c r="Z9" s="4">
        <v>144534.08794</v>
      </c>
      <c r="AA9" s="4">
        <v>43775.644789999991</v>
      </c>
      <c r="AB9" s="4">
        <v>163107.83765</v>
      </c>
      <c r="AC9" s="4">
        <v>59346.92027000001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</row>
    <row r="10" spans="1:44" s="38" customFormat="1" ht="12.75" x14ac:dyDescent="0.2">
      <c r="A10" s="16" t="s">
        <v>137</v>
      </c>
      <c r="B10" s="4">
        <v>31677.997199999994</v>
      </c>
      <c r="C10" s="4">
        <v>7289.060089999999</v>
      </c>
      <c r="D10" s="4">
        <v>62685.337410000007</v>
      </c>
      <c r="E10" s="4">
        <v>86637.390370000037</v>
      </c>
      <c r="F10" s="4">
        <v>30367.105780000005</v>
      </c>
      <c r="G10" s="4">
        <v>7190.3871500000005</v>
      </c>
      <c r="H10" s="4">
        <v>37660.812060000004</v>
      </c>
      <c r="I10" s="4">
        <v>78348.666950000013</v>
      </c>
      <c r="J10" s="4">
        <v>52924.927129999989</v>
      </c>
      <c r="K10" s="4">
        <v>19878.730430000007</v>
      </c>
      <c r="L10" s="4">
        <v>68302.884810000003</v>
      </c>
      <c r="M10" s="4">
        <v>78129.231480000002</v>
      </c>
      <c r="N10" s="4">
        <v>94752.86563</v>
      </c>
      <c r="O10" s="4">
        <v>29493.465549999997</v>
      </c>
      <c r="P10" s="4">
        <v>104592.90637000001</v>
      </c>
      <c r="Q10" s="4">
        <v>99362.698090000005</v>
      </c>
      <c r="R10" s="4">
        <v>148368.47827000002</v>
      </c>
      <c r="S10" s="4">
        <v>51701.976490000008</v>
      </c>
      <c r="T10" s="4">
        <v>115040.91903</v>
      </c>
      <c r="U10" s="4">
        <v>133865.63673000006</v>
      </c>
      <c r="V10" s="4">
        <v>203071.09879999998</v>
      </c>
      <c r="W10" s="4">
        <v>63141.158740000013</v>
      </c>
      <c r="X10" s="4">
        <v>92718.548460000005</v>
      </c>
      <c r="Y10" s="4">
        <v>109789.62567000002</v>
      </c>
      <c r="Z10" s="4">
        <v>142283.35687000002</v>
      </c>
      <c r="AA10" s="4">
        <v>56684.581479999993</v>
      </c>
      <c r="AB10" s="4">
        <v>291561.0736699999</v>
      </c>
      <c r="AC10" s="4">
        <v>136994.17191999999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</row>
    <row r="11" spans="1:44" s="38" customFormat="1" ht="12.75" x14ac:dyDescent="0.2">
      <c r="A11" s="16" t="s">
        <v>138</v>
      </c>
      <c r="B11" s="4">
        <v>0</v>
      </c>
      <c r="C11" s="4">
        <v>0</v>
      </c>
      <c r="D11" s="4">
        <v>10351.854049999996</v>
      </c>
      <c r="E11" s="4">
        <v>7919.9900900000021</v>
      </c>
      <c r="F11" s="4">
        <v>42</v>
      </c>
      <c r="G11" s="4">
        <v>61.741000000000007</v>
      </c>
      <c r="H11" s="4">
        <v>11862.534670000008</v>
      </c>
      <c r="I11" s="4">
        <v>6617.1947099999998</v>
      </c>
      <c r="J11" s="4">
        <v>60.148200000000003</v>
      </c>
      <c r="K11" s="4">
        <v>57.971069999999997</v>
      </c>
      <c r="L11" s="4">
        <v>11590.160830000001</v>
      </c>
      <c r="M11" s="4">
        <v>6863.0937900000044</v>
      </c>
      <c r="N11" s="4">
        <v>286.62139999999999</v>
      </c>
      <c r="O11" s="4">
        <v>64.932929999999999</v>
      </c>
      <c r="P11" s="4">
        <v>10318.611489999999</v>
      </c>
      <c r="Q11" s="4">
        <v>5910.5183499999994</v>
      </c>
      <c r="R11" s="4">
        <v>1297.548</v>
      </c>
      <c r="S11" s="4">
        <v>249.42670000000001</v>
      </c>
      <c r="T11" s="4">
        <v>21303.09662</v>
      </c>
      <c r="U11" s="4">
        <v>8677.0808100000031</v>
      </c>
      <c r="V11" s="4">
        <v>44.067500000000003</v>
      </c>
      <c r="W11" s="4">
        <v>6.4055400000000002</v>
      </c>
      <c r="X11" s="4">
        <v>9662.8076000000056</v>
      </c>
      <c r="Y11" s="4">
        <v>5496.0723400000006</v>
      </c>
      <c r="Z11" s="4">
        <v>20.221999999999998</v>
      </c>
      <c r="AA11" s="4">
        <v>8.2334999999999994</v>
      </c>
      <c r="AB11" s="4">
        <v>12606.418149999994</v>
      </c>
      <c r="AC11" s="4">
        <v>6705.57924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</row>
    <row r="12" spans="1:44" s="38" customFormat="1" ht="12.75" x14ac:dyDescent="0.2">
      <c r="A12" s="16" t="s">
        <v>139</v>
      </c>
      <c r="B12" s="4">
        <v>913.39774999999986</v>
      </c>
      <c r="C12" s="4">
        <v>275.95023000000003</v>
      </c>
      <c r="D12" s="4">
        <v>28873.606800000005</v>
      </c>
      <c r="E12" s="4">
        <v>17999.796899999998</v>
      </c>
      <c r="F12" s="4">
        <v>8995.8936999999987</v>
      </c>
      <c r="G12" s="4">
        <v>4268.3200199999992</v>
      </c>
      <c r="H12" s="4">
        <v>22929.42147999999</v>
      </c>
      <c r="I12" s="4">
        <v>16620.026010000009</v>
      </c>
      <c r="J12" s="4">
        <v>16398.376</v>
      </c>
      <c r="K12" s="4">
        <v>5875.1793299999999</v>
      </c>
      <c r="L12" s="4">
        <v>30384.596660000003</v>
      </c>
      <c r="M12" s="4">
        <v>21100.795790000004</v>
      </c>
      <c r="N12" s="4">
        <v>28045.884000000002</v>
      </c>
      <c r="O12" s="4">
        <v>7155.8688199999997</v>
      </c>
      <c r="P12" s="4">
        <v>40735.5645</v>
      </c>
      <c r="Q12" s="4">
        <v>28803.049779999998</v>
      </c>
      <c r="R12" s="4">
        <v>74471.788</v>
      </c>
      <c r="S12" s="4">
        <v>20359.039410000001</v>
      </c>
      <c r="T12" s="4">
        <v>65418.020830000001</v>
      </c>
      <c r="U12" s="4">
        <v>28763.091400000005</v>
      </c>
      <c r="V12" s="4">
        <v>59600.889139999999</v>
      </c>
      <c r="W12" s="4">
        <v>13439.648359999999</v>
      </c>
      <c r="X12" s="4">
        <v>138734.07993000004</v>
      </c>
      <c r="Y12" s="4">
        <v>27877.515970000004</v>
      </c>
      <c r="Z12" s="4">
        <v>36441.000680000012</v>
      </c>
      <c r="AA12" s="4">
        <v>11233.005970000002</v>
      </c>
      <c r="AB12" s="4">
        <v>190273.02039000005</v>
      </c>
      <c r="AC12" s="4">
        <v>52019.536449999992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</row>
    <row r="13" spans="1:44" s="38" customFormat="1" ht="12.75" x14ac:dyDescent="0.2">
      <c r="A13" s="16" t="s">
        <v>140</v>
      </c>
      <c r="B13" s="4">
        <v>59830.249000000003</v>
      </c>
      <c r="C13" s="4">
        <v>11936.711290000001</v>
      </c>
      <c r="D13" s="4">
        <v>188135.11319</v>
      </c>
      <c r="E13" s="4">
        <v>36450.975839999992</v>
      </c>
      <c r="F13" s="4">
        <v>66922.91240000003</v>
      </c>
      <c r="G13" s="4">
        <v>9206.2107699999979</v>
      </c>
      <c r="H13" s="4">
        <v>79754.375200000024</v>
      </c>
      <c r="I13" s="4">
        <v>30081.266070000012</v>
      </c>
      <c r="J13" s="4">
        <v>151897.16399999996</v>
      </c>
      <c r="K13" s="4">
        <v>16363.738679999999</v>
      </c>
      <c r="L13" s="4">
        <v>39066.23889000003</v>
      </c>
      <c r="M13" s="4">
        <v>12680.47928</v>
      </c>
      <c r="N13" s="4">
        <v>87542.816999999981</v>
      </c>
      <c r="O13" s="4">
        <v>11032.0095</v>
      </c>
      <c r="P13" s="4">
        <v>40492.992949999985</v>
      </c>
      <c r="Q13" s="4">
        <v>7222.3466100000014</v>
      </c>
      <c r="R13" s="4">
        <v>91821.538919999992</v>
      </c>
      <c r="S13" s="4">
        <v>11572.660389999997</v>
      </c>
      <c r="T13" s="4">
        <v>43768.765629999994</v>
      </c>
      <c r="U13" s="4">
        <v>9485.49964</v>
      </c>
      <c r="V13" s="4">
        <v>71978.312999999995</v>
      </c>
      <c r="W13" s="4">
        <v>8284.3302399999993</v>
      </c>
      <c r="X13" s="4">
        <v>41459.166880000004</v>
      </c>
      <c r="Y13" s="4">
        <v>9690.2057100000002</v>
      </c>
      <c r="Z13" s="4">
        <v>52128.715440000007</v>
      </c>
      <c r="AA13" s="4">
        <v>8186.7084499999992</v>
      </c>
      <c r="AB13" s="4">
        <v>52511.298970000003</v>
      </c>
      <c r="AC13" s="4">
        <v>10002.206050000003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</row>
    <row r="14" spans="1:44" s="38" customFormat="1" ht="12.75" x14ac:dyDescent="0.2">
      <c r="A14" s="16" t="s">
        <v>153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</row>
    <row r="15" spans="1:44" s="38" customFormat="1" ht="12.75" x14ac:dyDescent="0.2">
      <c r="A15" s="16" t="s">
        <v>141</v>
      </c>
      <c r="B15" s="4">
        <v>47682.087000000007</v>
      </c>
      <c r="C15" s="4">
        <v>11077.272879999997</v>
      </c>
      <c r="D15" s="4">
        <v>57024.188970000003</v>
      </c>
      <c r="E15" s="4">
        <v>28726.414809999995</v>
      </c>
      <c r="F15" s="4">
        <v>28688.564790000004</v>
      </c>
      <c r="G15" s="4">
        <v>7392.1704499999987</v>
      </c>
      <c r="H15" s="4">
        <v>28443.807140000008</v>
      </c>
      <c r="I15" s="4">
        <v>22976.139809999997</v>
      </c>
      <c r="J15" s="4">
        <v>67595.158440000014</v>
      </c>
      <c r="K15" s="4">
        <v>21953.392570000004</v>
      </c>
      <c r="L15" s="4">
        <v>33743.266930000005</v>
      </c>
      <c r="M15" s="4">
        <v>32857.085220000015</v>
      </c>
      <c r="N15" s="4">
        <v>80625.360709999994</v>
      </c>
      <c r="O15" s="4">
        <v>23433.619420000003</v>
      </c>
      <c r="P15" s="4">
        <v>44908.526620000004</v>
      </c>
      <c r="Q15" s="4">
        <v>40955.159080000019</v>
      </c>
      <c r="R15" s="4">
        <v>83935.119759999987</v>
      </c>
      <c r="S15" s="4">
        <v>20600.223840000002</v>
      </c>
      <c r="T15" s="4">
        <v>39002.235679999991</v>
      </c>
      <c r="U15" s="4">
        <v>41046.404089999989</v>
      </c>
      <c r="V15" s="4">
        <v>44954.57514999999</v>
      </c>
      <c r="W15" s="4">
        <v>7755.6033399999997</v>
      </c>
      <c r="X15" s="4">
        <v>23902.448459999992</v>
      </c>
      <c r="Y15" s="4">
        <v>18791.703820000006</v>
      </c>
      <c r="Z15" s="4">
        <v>35861.704469999997</v>
      </c>
      <c r="AA15" s="4">
        <v>7882.9020999999993</v>
      </c>
      <c r="AB15" s="4">
        <v>57680.816420000003</v>
      </c>
      <c r="AC15" s="4">
        <v>26545.079010000012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</row>
    <row r="16" spans="1:44" s="38" customFormat="1" ht="12.75" x14ac:dyDescent="0.2">
      <c r="A16" s="16" t="s">
        <v>142</v>
      </c>
      <c r="B16" s="4">
        <v>852501.41119999986</v>
      </c>
      <c r="C16" s="4">
        <v>181027.18779999993</v>
      </c>
      <c r="D16" s="4">
        <v>90288.109119999979</v>
      </c>
      <c r="E16" s="4">
        <v>54316.314780000001</v>
      </c>
      <c r="F16" s="4">
        <v>946591.37474999984</v>
      </c>
      <c r="G16" s="4">
        <v>160544.01022000003</v>
      </c>
      <c r="H16" s="4">
        <v>71888.772809999951</v>
      </c>
      <c r="I16" s="4">
        <v>43718.54858000001</v>
      </c>
      <c r="J16" s="4">
        <v>1028452.9750000003</v>
      </c>
      <c r="K16" s="4">
        <v>185264.49518999999</v>
      </c>
      <c r="L16" s="4">
        <v>87590.429289999985</v>
      </c>
      <c r="M16" s="4">
        <v>47960.070049999988</v>
      </c>
      <c r="N16" s="4">
        <v>1388488.7365999997</v>
      </c>
      <c r="O16" s="4">
        <v>244150.34712999998</v>
      </c>
      <c r="P16" s="4">
        <v>100093.95759999998</v>
      </c>
      <c r="Q16" s="4">
        <v>44324.866699999999</v>
      </c>
      <c r="R16" s="4">
        <v>1159051.0879999998</v>
      </c>
      <c r="S16" s="4">
        <v>236898.55366000001</v>
      </c>
      <c r="T16" s="4">
        <v>180263.08453999995</v>
      </c>
      <c r="U16" s="4">
        <v>62746.144970000001</v>
      </c>
      <c r="V16" s="4">
        <v>783416.24650000001</v>
      </c>
      <c r="W16" s="4">
        <v>179521.87148000009</v>
      </c>
      <c r="X16" s="4">
        <v>319878.18640999985</v>
      </c>
      <c r="Y16" s="4">
        <v>86924.945980000004</v>
      </c>
      <c r="Z16" s="4">
        <v>786101.19305</v>
      </c>
      <c r="AA16" s="4">
        <v>210811.97761999999</v>
      </c>
      <c r="AB16" s="4">
        <v>362555.61310999992</v>
      </c>
      <c r="AC16" s="4">
        <v>130061.52272000001</v>
      </c>
      <c r="AD16" s="4">
        <f>'2015-2026'!AE7</f>
        <v>8277.1025000000009</v>
      </c>
      <c r="AE16" s="4">
        <f>'2015-2026'!AF7</f>
        <v>4129.6601899999996</v>
      </c>
      <c r="AF16" s="4">
        <f>'2015-2026'!AG7</f>
        <v>520804.88831000001</v>
      </c>
      <c r="AG16" s="4">
        <f>'2015-2026'!AH7</f>
        <v>118595.45581000001</v>
      </c>
      <c r="AH16" s="4">
        <f>'2015-2026'!AI7</f>
        <v>26276.8855</v>
      </c>
      <c r="AI16" s="4">
        <f>'2015-2026'!AJ7</f>
        <v>8535.2129299999997</v>
      </c>
      <c r="AJ16" s="4">
        <f>'2015-2026'!AK7</f>
        <v>630016.35774000024</v>
      </c>
      <c r="AK16" s="4">
        <f>'2015-2026'!AL7</f>
        <v>102519.73588999998</v>
      </c>
      <c r="AL16" s="4">
        <f>'2015-2026'!AQ7</f>
        <v>125552.57236000002</v>
      </c>
      <c r="AM16" s="4">
        <f>'2015-2026'!AR7</f>
        <v>37184.52003</v>
      </c>
      <c r="AN16" s="4">
        <f>'2015-2026'!AS7</f>
        <v>191739.26009000003</v>
      </c>
      <c r="AO16" s="4">
        <f>'2015-2026'!AT7</f>
        <v>32537.509910000001</v>
      </c>
    </row>
    <row r="17" spans="1:41" s="38" customFormat="1" ht="12.75" x14ac:dyDescent="0.2">
      <c r="A17" s="16" t="s">
        <v>143</v>
      </c>
      <c r="B17" s="4">
        <v>63974.904999999999</v>
      </c>
      <c r="C17" s="4">
        <v>29846.219569999994</v>
      </c>
      <c r="D17" s="4">
        <v>542.58917999999994</v>
      </c>
      <c r="E17" s="4">
        <v>888.16662999999994</v>
      </c>
      <c r="F17" s="4">
        <v>68845.260999999999</v>
      </c>
      <c r="G17" s="4">
        <v>16400.433199999999</v>
      </c>
      <c r="H17" s="4">
        <v>460.25928000000005</v>
      </c>
      <c r="I17" s="4">
        <v>294.16670999999997</v>
      </c>
      <c r="J17" s="4">
        <v>97583.637999999977</v>
      </c>
      <c r="K17" s="4">
        <v>21997.121090000015</v>
      </c>
      <c r="L17" s="4">
        <v>436.17503999999997</v>
      </c>
      <c r="M17" s="4">
        <v>474.86931000000004</v>
      </c>
      <c r="N17" s="4">
        <v>91168.078000000009</v>
      </c>
      <c r="O17" s="4">
        <v>25201.50921</v>
      </c>
      <c r="P17" s="4">
        <v>1516.1103599999999</v>
      </c>
      <c r="Q17" s="4">
        <v>902.57429000000002</v>
      </c>
      <c r="R17" s="4">
        <v>78514.092000000004</v>
      </c>
      <c r="S17" s="4">
        <v>22592.414169999996</v>
      </c>
      <c r="T17" s="4">
        <v>781.98097999999993</v>
      </c>
      <c r="U17" s="4">
        <v>527.99462999999992</v>
      </c>
      <c r="V17" s="4">
        <v>98398.32</v>
      </c>
      <c r="W17" s="4">
        <v>27397.856820000001</v>
      </c>
      <c r="X17" s="4">
        <v>5387.1942099999997</v>
      </c>
      <c r="Y17" s="4">
        <v>354.83906000000002</v>
      </c>
      <c r="Z17" s="4">
        <v>115259.62300000001</v>
      </c>
      <c r="AA17" s="4">
        <v>35798.654110000003</v>
      </c>
      <c r="AB17" s="4">
        <v>2662.7088600000002</v>
      </c>
      <c r="AC17" s="4">
        <v>371.37542999999994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</row>
    <row r="18" spans="1:41" s="38" customFormat="1" ht="12.75" x14ac:dyDescent="0.2">
      <c r="A18" s="16" t="s">
        <v>150</v>
      </c>
      <c r="B18" s="4">
        <v>24812.825000000001</v>
      </c>
      <c r="C18" s="4">
        <v>4440.8566199999996</v>
      </c>
      <c r="D18" s="4">
        <v>36662.611730000004</v>
      </c>
      <c r="E18" s="4">
        <v>15237.98216</v>
      </c>
      <c r="F18" s="4">
        <v>51010.386119999988</v>
      </c>
      <c r="G18" s="4">
        <v>7923.1845700000013</v>
      </c>
      <c r="H18" s="4">
        <v>40237.007669999977</v>
      </c>
      <c r="I18" s="4">
        <v>18906.543660000003</v>
      </c>
      <c r="J18" s="4">
        <v>26297.729999999996</v>
      </c>
      <c r="K18" s="4">
        <v>4111.18192</v>
      </c>
      <c r="L18" s="4">
        <v>41978.203949999988</v>
      </c>
      <c r="M18" s="4">
        <v>21060.361730000008</v>
      </c>
      <c r="N18" s="4">
        <v>21077.918000000001</v>
      </c>
      <c r="O18" s="4">
        <v>4209.8268699999999</v>
      </c>
      <c r="P18" s="4">
        <v>55399.057639999992</v>
      </c>
      <c r="Q18" s="4">
        <v>27419.741149999998</v>
      </c>
      <c r="R18" s="4">
        <v>56565.921799999989</v>
      </c>
      <c r="S18" s="4">
        <v>11408.344199999998</v>
      </c>
      <c r="T18" s="4">
        <v>49786.043179999986</v>
      </c>
      <c r="U18" s="4">
        <v>31319.354009999985</v>
      </c>
      <c r="V18" s="4">
        <v>46155.298280000003</v>
      </c>
      <c r="W18" s="4">
        <v>12293.582869999998</v>
      </c>
      <c r="X18" s="4">
        <v>67658.325110000005</v>
      </c>
      <c r="Y18" s="4">
        <v>41486.622209999972</v>
      </c>
      <c r="Z18" s="4">
        <v>32677.123309999995</v>
      </c>
      <c r="AA18" s="4">
        <v>8425.4807700000001</v>
      </c>
      <c r="AB18" s="4">
        <v>92073.525970000046</v>
      </c>
      <c r="AC18" s="4">
        <v>57228.756759999989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</row>
    <row r="19" spans="1:41" s="38" customFormat="1" ht="12.75" x14ac:dyDescent="0.2">
      <c r="A19" s="16" t="s">
        <v>144</v>
      </c>
      <c r="B19" s="4">
        <v>46380.017999999996</v>
      </c>
      <c r="C19" s="4">
        <v>9916.5066399999996</v>
      </c>
      <c r="D19" s="4">
        <v>14273.746870000001</v>
      </c>
      <c r="E19" s="4">
        <v>14392.88861</v>
      </c>
      <c r="F19" s="4">
        <v>44118.457200000004</v>
      </c>
      <c r="G19" s="4">
        <v>9109.9147999999986</v>
      </c>
      <c r="H19" s="4">
        <v>10123.429919999997</v>
      </c>
      <c r="I19" s="4">
        <v>15143.850780000002</v>
      </c>
      <c r="J19" s="4">
        <v>74775.403500000015</v>
      </c>
      <c r="K19" s="4">
        <v>17475.935030000001</v>
      </c>
      <c r="L19" s="4">
        <v>14220.51017</v>
      </c>
      <c r="M19" s="4">
        <v>17533.41220000001</v>
      </c>
      <c r="N19" s="4">
        <v>98226.90644999998</v>
      </c>
      <c r="O19" s="4">
        <v>22028.54825</v>
      </c>
      <c r="P19" s="4">
        <v>9400.9860600000011</v>
      </c>
      <c r="Q19" s="4">
        <v>14924.99008</v>
      </c>
      <c r="R19" s="4">
        <v>127444.03724999998</v>
      </c>
      <c r="S19" s="4">
        <v>25441.463229999994</v>
      </c>
      <c r="T19" s="4">
        <v>34521.00675</v>
      </c>
      <c r="U19" s="4">
        <v>21108.003380000002</v>
      </c>
      <c r="V19" s="4">
        <v>202573.76591999998</v>
      </c>
      <c r="W19" s="4">
        <v>43571.41786999999</v>
      </c>
      <c r="X19" s="4">
        <v>45279.196890000007</v>
      </c>
      <c r="Y19" s="4">
        <v>24064.46979000001</v>
      </c>
      <c r="Z19" s="4">
        <v>161227.09782</v>
      </c>
      <c r="AA19" s="4">
        <v>45294.451259999994</v>
      </c>
      <c r="AB19" s="4">
        <v>191266.15865000003</v>
      </c>
      <c r="AC19" s="4">
        <v>37581.579909999971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</row>
    <row r="20" spans="1:41" s="38" customFormat="1" ht="12.75" x14ac:dyDescent="0.2">
      <c r="A20" s="16" t="s">
        <v>145</v>
      </c>
      <c r="B20" s="4">
        <v>403599.14286000014</v>
      </c>
      <c r="C20" s="4">
        <v>85456.458509999997</v>
      </c>
      <c r="D20" s="4">
        <v>31651.05424999999</v>
      </c>
      <c r="E20" s="4">
        <v>14000.09734</v>
      </c>
      <c r="F20" s="4">
        <v>392237.85216000001</v>
      </c>
      <c r="G20" s="4">
        <v>75337.24742</v>
      </c>
      <c r="H20" s="4">
        <v>14541.877689999998</v>
      </c>
      <c r="I20" s="4">
        <v>9911.6128300000018</v>
      </c>
      <c r="J20" s="4">
        <v>391172.11657999997</v>
      </c>
      <c r="K20" s="4">
        <v>81590.391540000011</v>
      </c>
      <c r="L20" s="4">
        <v>12680.789919999999</v>
      </c>
      <c r="M20" s="4">
        <v>9100.2499700000008</v>
      </c>
      <c r="N20" s="4">
        <v>454979.58861999999</v>
      </c>
      <c r="O20" s="4">
        <v>102522.71829999999</v>
      </c>
      <c r="P20" s="4">
        <v>25276.37671</v>
      </c>
      <c r="Q20" s="4">
        <v>9193.2321899999988</v>
      </c>
      <c r="R20" s="4">
        <v>554552.55184999993</v>
      </c>
      <c r="S20" s="4">
        <v>130488.30718</v>
      </c>
      <c r="T20" s="4">
        <v>63023.384720000009</v>
      </c>
      <c r="U20" s="4">
        <v>17459.295259999999</v>
      </c>
      <c r="V20" s="4">
        <v>571956.13365999982</v>
      </c>
      <c r="W20" s="4">
        <v>149784.78423000005</v>
      </c>
      <c r="X20" s="4">
        <v>87472.651430000027</v>
      </c>
      <c r="Y20" s="4">
        <v>22223.892570000007</v>
      </c>
      <c r="Z20" s="4">
        <v>599926.22070000006</v>
      </c>
      <c r="AA20" s="4">
        <v>188678.07445000001</v>
      </c>
      <c r="AB20" s="4">
        <v>168641.05066000004</v>
      </c>
      <c r="AC20" s="4">
        <v>37501.927399999993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</row>
    <row r="21" spans="1:41" s="38" customFormat="1" ht="12.75" x14ac:dyDescent="0.2">
      <c r="A21" s="16" t="s">
        <v>146</v>
      </c>
      <c r="B21" s="4">
        <v>94161.267500000002</v>
      </c>
      <c r="C21" s="4">
        <v>18717.57632</v>
      </c>
      <c r="D21" s="4">
        <v>384354.56282999995</v>
      </c>
      <c r="E21" s="4">
        <v>214275.47615000006</v>
      </c>
      <c r="F21" s="4">
        <v>173660.44549999997</v>
      </c>
      <c r="G21" s="4">
        <v>25979.849330000001</v>
      </c>
      <c r="H21" s="4">
        <v>441339.96023000008</v>
      </c>
      <c r="I21" s="4">
        <v>259138.56035000004</v>
      </c>
      <c r="J21" s="4">
        <v>401775.2477699999</v>
      </c>
      <c r="K21" s="4">
        <v>80112.633990000002</v>
      </c>
      <c r="L21" s="4">
        <v>348447.98968000017</v>
      </c>
      <c r="M21" s="4">
        <v>222017.91348999992</v>
      </c>
      <c r="N21" s="4">
        <v>551808.11768999998</v>
      </c>
      <c r="O21" s="4">
        <v>91497.255239999984</v>
      </c>
      <c r="P21" s="4">
        <v>367144.98459000001</v>
      </c>
      <c r="Q21" s="4">
        <v>214605.75383999999</v>
      </c>
      <c r="R21" s="4">
        <v>643848.90729000024</v>
      </c>
      <c r="S21" s="4">
        <v>121826.82762999996</v>
      </c>
      <c r="T21" s="4">
        <v>372091.3274500001</v>
      </c>
      <c r="U21" s="4">
        <v>180044.38618000003</v>
      </c>
      <c r="V21" s="4">
        <v>767424.12190999987</v>
      </c>
      <c r="W21" s="4">
        <v>130079.34336</v>
      </c>
      <c r="X21" s="4">
        <v>554331.16749000002</v>
      </c>
      <c r="Y21" s="4">
        <v>202100.05884000004</v>
      </c>
      <c r="Z21" s="4">
        <v>506466.94174999994</v>
      </c>
      <c r="AA21" s="4">
        <v>94100.193690000029</v>
      </c>
      <c r="AB21" s="4">
        <v>535095.54954999988</v>
      </c>
      <c r="AC21" s="4">
        <v>163883.70087000003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</row>
    <row r="22" spans="1:41" s="38" customFormat="1" ht="12.75" x14ac:dyDescent="0.2">
      <c r="A22" s="16" t="s">
        <v>154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</row>
    <row r="23" spans="1:41" customFormat="1" ht="12.75" x14ac:dyDescent="0.2">
      <c r="A23" s="16" t="s">
        <v>147</v>
      </c>
      <c r="B23" s="4">
        <v>339634.5399400001</v>
      </c>
      <c r="C23" s="4">
        <v>65206.455939999993</v>
      </c>
      <c r="D23" s="4">
        <v>90525.473860000042</v>
      </c>
      <c r="E23" s="4">
        <v>65633.883749999994</v>
      </c>
      <c r="F23" s="4">
        <v>690209.79437999963</v>
      </c>
      <c r="G23" s="4">
        <v>104664.97447999998</v>
      </c>
      <c r="H23" s="4">
        <v>80437.176869999937</v>
      </c>
      <c r="I23" s="4">
        <v>58039.898969999995</v>
      </c>
      <c r="J23" s="4">
        <v>807546.13343999989</v>
      </c>
      <c r="K23" s="4">
        <v>148078.11366000003</v>
      </c>
      <c r="L23" s="4">
        <v>107540.60881000001</v>
      </c>
      <c r="M23" s="4">
        <v>84318.741309999969</v>
      </c>
      <c r="N23" s="4">
        <v>1343259.8691999998</v>
      </c>
      <c r="O23" s="4">
        <v>248243.19011999998</v>
      </c>
      <c r="P23" s="4">
        <v>165888.73378000013</v>
      </c>
      <c r="Q23" s="4">
        <v>132895.20861999999</v>
      </c>
      <c r="R23" s="4">
        <v>1199219.7001700001</v>
      </c>
      <c r="S23" s="4">
        <v>255172.1262900001</v>
      </c>
      <c r="T23" s="4">
        <v>180397.24171</v>
      </c>
      <c r="U23" s="4">
        <v>84489.866939999993</v>
      </c>
      <c r="V23" s="4">
        <v>922170.94750000013</v>
      </c>
      <c r="W23" s="4">
        <v>227103.26496999999</v>
      </c>
      <c r="X23" s="4">
        <v>216699.36708000005</v>
      </c>
      <c r="Y23" s="4">
        <v>68406.530760000009</v>
      </c>
      <c r="Z23" s="4">
        <v>823408.3839400002</v>
      </c>
      <c r="AA23" s="4">
        <v>237958.17157000003</v>
      </c>
      <c r="AB23" s="4">
        <v>268239.89278000005</v>
      </c>
      <c r="AC23" s="4">
        <v>113600.35999999997</v>
      </c>
      <c r="AD23" s="4" t="e">
        <f>#REF!</f>
        <v>#REF!</v>
      </c>
      <c r="AE23" s="4" t="e">
        <f>#REF!</f>
        <v>#REF!</v>
      </c>
      <c r="AF23" s="4" t="e">
        <f>#REF!</f>
        <v>#REF!</v>
      </c>
      <c r="AG23" s="4" t="e">
        <f>#REF!</f>
        <v>#REF!</v>
      </c>
      <c r="AH23" s="4" t="e">
        <f>#REF!</f>
        <v>#REF!</v>
      </c>
      <c r="AI23" s="4" t="e">
        <f>#REF!</f>
        <v>#REF!</v>
      </c>
      <c r="AJ23" s="4" t="e">
        <f>#REF!</f>
        <v>#REF!</v>
      </c>
      <c r="AK23" s="4" t="e">
        <f>#REF!</f>
        <v>#REF!</v>
      </c>
      <c r="AL23" s="4" t="e">
        <f>#REF!</f>
        <v>#REF!</v>
      </c>
      <c r="AM23" s="4" t="e">
        <f>#REF!</f>
        <v>#REF!</v>
      </c>
      <c r="AN23" s="4" t="e">
        <f>#REF!</f>
        <v>#REF!</v>
      </c>
      <c r="AO23" s="4" t="e">
        <f>#REF!</f>
        <v>#REF!</v>
      </c>
    </row>
    <row r="24" spans="1:41" customFormat="1" ht="12.75" x14ac:dyDescent="0.2">
      <c r="A24" s="16" t="s">
        <v>155</v>
      </c>
      <c r="B24" s="4">
        <v>1255017.3925999999</v>
      </c>
      <c r="C24" s="4">
        <v>257104.16498000003</v>
      </c>
      <c r="D24" s="4">
        <v>46643.523310000004</v>
      </c>
      <c r="E24" s="4">
        <v>32535.748849999993</v>
      </c>
      <c r="F24" s="4">
        <v>1443278.6111000003</v>
      </c>
      <c r="G24" s="4">
        <v>260747.56528000007</v>
      </c>
      <c r="H24" s="4">
        <v>19756.08035</v>
      </c>
      <c r="I24" s="4">
        <v>19085.88891999999</v>
      </c>
      <c r="J24" s="4">
        <v>1118018.3141999999</v>
      </c>
      <c r="K24" s="4">
        <v>201369.49495999992</v>
      </c>
      <c r="L24" s="4">
        <v>33800.899689999991</v>
      </c>
      <c r="M24" s="4">
        <v>28225.364030000001</v>
      </c>
      <c r="N24" s="4">
        <v>1883472.6086499998</v>
      </c>
      <c r="O24" s="4">
        <v>342591.33003000001</v>
      </c>
      <c r="P24" s="4">
        <v>44767.515279999985</v>
      </c>
      <c r="Q24" s="4">
        <v>31136.816039999998</v>
      </c>
      <c r="R24" s="4">
        <v>1697008.1201999998</v>
      </c>
      <c r="S24" s="4">
        <v>357961.22330000001</v>
      </c>
      <c r="T24" s="4">
        <v>60835.065389999989</v>
      </c>
      <c r="U24" s="4">
        <v>29907.739670000003</v>
      </c>
      <c r="V24" s="4">
        <v>1310034.0675700004</v>
      </c>
      <c r="W24" s="4">
        <v>301866.34824000002</v>
      </c>
      <c r="X24" s="4">
        <v>73526.071879999989</v>
      </c>
      <c r="Y24" s="4">
        <v>27206.856480000006</v>
      </c>
      <c r="Z24" s="4">
        <v>1729502.3488099992</v>
      </c>
      <c r="AA24" s="4">
        <v>478921.14802000002</v>
      </c>
      <c r="AB24" s="4">
        <v>191097.31877999997</v>
      </c>
      <c r="AC24" s="4">
        <v>60076.004669999995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</row>
    <row r="25" spans="1:41" customFormat="1" ht="12.75" x14ac:dyDescent="0.2">
      <c r="A25" s="16" t="s">
        <v>148</v>
      </c>
      <c r="B25" s="19">
        <v>728514.13453999988</v>
      </c>
      <c r="C25" s="19">
        <v>179777.17127999998</v>
      </c>
      <c r="D25" s="19">
        <v>135056.53662999999</v>
      </c>
      <c r="E25" s="19">
        <v>137640.25314000004</v>
      </c>
      <c r="F25" s="19">
        <v>998794.89877000009</v>
      </c>
      <c r="G25" s="19">
        <v>205526.3585</v>
      </c>
      <c r="H25" s="19">
        <v>86649.630510000003</v>
      </c>
      <c r="I25" s="19">
        <v>109783.42554999999</v>
      </c>
      <c r="J25" s="19">
        <v>1118930.1117900002</v>
      </c>
      <c r="K25" s="19">
        <v>213718.13689999992</v>
      </c>
      <c r="L25" s="19">
        <v>194685.65624000013</v>
      </c>
      <c r="M25" s="19">
        <v>142511.33739</v>
      </c>
      <c r="N25" s="19">
        <v>1962945.3624699996</v>
      </c>
      <c r="O25" s="19">
        <v>363763.80634000013</v>
      </c>
      <c r="P25" s="19">
        <v>97335.091340000014</v>
      </c>
      <c r="Q25" s="19">
        <v>120986.35576999997</v>
      </c>
      <c r="R25" s="19">
        <v>1843692.2711200002</v>
      </c>
      <c r="S25" s="19">
        <v>404978.29680000001</v>
      </c>
      <c r="T25" s="19">
        <v>174839.49353000004</v>
      </c>
      <c r="U25" s="19">
        <v>132146.30830999999</v>
      </c>
      <c r="V25" s="19">
        <v>1726965.33715</v>
      </c>
      <c r="W25" s="19">
        <v>427622.16079000011</v>
      </c>
      <c r="X25" s="19">
        <v>155295.96146999995</v>
      </c>
      <c r="Y25" s="19">
        <v>146083.72314000005</v>
      </c>
      <c r="Z25" s="19">
        <v>1524069.1320399998</v>
      </c>
      <c r="AA25" s="19">
        <v>422350.66853000002</v>
      </c>
      <c r="AB25" s="19">
        <v>234863.62534000009</v>
      </c>
      <c r="AC25" s="19">
        <v>197979.33095999999</v>
      </c>
      <c r="AD25" s="19" t="e">
        <f>#REF!</f>
        <v>#REF!</v>
      </c>
      <c r="AE25" s="19" t="e">
        <f>#REF!</f>
        <v>#REF!</v>
      </c>
      <c r="AF25" s="19" t="e">
        <f>#REF!</f>
        <v>#REF!</v>
      </c>
      <c r="AG25" s="19" t="e">
        <f>#REF!</f>
        <v>#REF!</v>
      </c>
      <c r="AH25" s="19" t="e">
        <f>#REF!</f>
        <v>#REF!</v>
      </c>
      <c r="AI25" s="19" t="e">
        <f>#REF!</f>
        <v>#REF!</v>
      </c>
      <c r="AJ25" s="19" t="e">
        <f>#REF!</f>
        <v>#REF!</v>
      </c>
      <c r="AK25" s="19" t="e">
        <f>#REF!</f>
        <v>#REF!</v>
      </c>
      <c r="AL25" s="19" t="e">
        <f>#REF!</f>
        <v>#REF!</v>
      </c>
      <c r="AM25" s="19" t="e">
        <f>#REF!</f>
        <v>#REF!</v>
      </c>
      <c r="AN25" s="19" t="e">
        <f>#REF!</f>
        <v>#REF!</v>
      </c>
      <c r="AO25" s="19" t="e">
        <f>#REF!</f>
        <v>#REF!</v>
      </c>
    </row>
    <row r="26" spans="1:41" customFormat="1" ht="12.75" x14ac:dyDescent="0.2">
      <c r="A26" s="17" t="s">
        <v>149</v>
      </c>
      <c r="B26" s="8">
        <v>141337.891</v>
      </c>
      <c r="C26" s="8">
        <v>31565.027729999994</v>
      </c>
      <c r="D26" s="8">
        <v>172495.24027999997</v>
      </c>
      <c r="E26" s="8">
        <v>112793.33324999998</v>
      </c>
      <c r="F26" s="8">
        <v>196262.48752999998</v>
      </c>
      <c r="G26" s="8">
        <v>33526.386580000006</v>
      </c>
      <c r="H26" s="8">
        <v>103430.49759000003</v>
      </c>
      <c r="I26" s="8">
        <v>62546.140350000001</v>
      </c>
      <c r="J26" s="8">
        <v>193931.09199000002</v>
      </c>
      <c r="K26" s="8">
        <v>34682.079010000001</v>
      </c>
      <c r="L26" s="8">
        <v>129578.45538000001</v>
      </c>
      <c r="M26" s="8">
        <v>69255.238160000008</v>
      </c>
      <c r="N26" s="8">
        <v>243320.69076999993</v>
      </c>
      <c r="O26" s="8">
        <v>38850.731530000005</v>
      </c>
      <c r="P26" s="8">
        <v>202361.75049999997</v>
      </c>
      <c r="Q26" s="8">
        <v>92146.208400000018</v>
      </c>
      <c r="R26" s="8">
        <v>262132.73014999999</v>
      </c>
      <c r="S26" s="8">
        <v>42978.150620000015</v>
      </c>
      <c r="T26" s="8">
        <v>189959.67015000005</v>
      </c>
      <c r="U26" s="8">
        <v>78059.415140000012</v>
      </c>
      <c r="V26" s="8">
        <v>284152.59630999994</v>
      </c>
      <c r="W26" s="8">
        <v>52857.488919999996</v>
      </c>
      <c r="X26" s="8">
        <v>127213.32252999999</v>
      </c>
      <c r="Y26" s="8">
        <v>53246.064559999992</v>
      </c>
      <c r="Z26" s="8">
        <v>286944.33119000006</v>
      </c>
      <c r="AA26" s="8">
        <v>58867.137630000005</v>
      </c>
      <c r="AB26" s="8">
        <v>99551.11516999999</v>
      </c>
      <c r="AC26" s="8">
        <v>36895.865839999999</v>
      </c>
      <c r="AD26" s="8" t="e">
        <f>#REF!</f>
        <v>#REF!</v>
      </c>
      <c r="AE26" s="8" t="e">
        <f>#REF!</f>
        <v>#REF!</v>
      </c>
      <c r="AF26" s="8" t="e">
        <f>#REF!</f>
        <v>#REF!</v>
      </c>
      <c r="AG26" s="8" t="e">
        <f>#REF!</f>
        <v>#REF!</v>
      </c>
      <c r="AH26" s="8" t="e">
        <f>#REF!</f>
        <v>#REF!</v>
      </c>
      <c r="AI26" s="8" t="e">
        <f>#REF!</f>
        <v>#REF!</v>
      </c>
      <c r="AJ26" s="8" t="e">
        <f>#REF!</f>
        <v>#REF!</v>
      </c>
      <c r="AK26" s="8" t="e">
        <f>#REF!</f>
        <v>#REF!</v>
      </c>
      <c r="AL26" s="8" t="e">
        <f>#REF!</f>
        <v>#REF!</v>
      </c>
      <c r="AM26" s="8" t="e">
        <f>#REF!</f>
        <v>#REF!</v>
      </c>
      <c r="AN26" s="8" t="e">
        <f>#REF!</f>
        <v>#REF!</v>
      </c>
      <c r="AO26" s="8" t="e">
        <f>#REF!</f>
        <v>#REF!</v>
      </c>
    </row>
    <row r="27" spans="1:41" ht="24.6" customHeight="1" x14ac:dyDescent="0.2">
      <c r="A27" s="79" t="s">
        <v>170</v>
      </c>
      <c r="B27" s="79"/>
      <c r="C27" s="22"/>
      <c r="AH27" s="4"/>
      <c r="AI27" s="4"/>
      <c r="AJ27" s="4"/>
      <c r="AK27" s="4"/>
      <c r="AL27" s="4"/>
      <c r="AM27" s="4"/>
      <c r="AN27" s="4"/>
      <c r="AO27" s="4"/>
    </row>
    <row r="28" spans="1:41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K28" s="4"/>
    </row>
    <row r="29" spans="1:41" x14ac:dyDescent="0.2">
      <c r="Z29" s="4"/>
      <c r="AA29" s="4"/>
      <c r="AB29" s="4"/>
      <c r="AC29" s="4"/>
      <c r="AD29" s="4"/>
      <c r="AE29" s="4"/>
      <c r="AF29" s="4"/>
      <c r="AG29" s="4"/>
    </row>
    <row r="33" spans="6:6" x14ac:dyDescent="0.2">
      <c r="F33" s="1" t="s">
        <v>151</v>
      </c>
    </row>
  </sheetData>
  <mergeCells count="33">
    <mergeCell ref="AL3:AO3"/>
    <mergeCell ref="AL4:AM4"/>
    <mergeCell ref="AN4:AO4"/>
    <mergeCell ref="AH3:AK3"/>
    <mergeCell ref="AH4:AI4"/>
    <mergeCell ref="AJ4:AK4"/>
    <mergeCell ref="A27:B27"/>
    <mergeCell ref="N4:O4"/>
    <mergeCell ref="P4:Q4"/>
    <mergeCell ref="R4:S4"/>
    <mergeCell ref="T4:U4"/>
    <mergeCell ref="V4:W4"/>
    <mergeCell ref="B4:C4"/>
    <mergeCell ref="A3:A5"/>
    <mergeCell ref="B3:E3"/>
    <mergeCell ref="F3:I3"/>
    <mergeCell ref="AB4:AC4"/>
    <mergeCell ref="X4:Y4"/>
    <mergeCell ref="D4:E4"/>
    <mergeCell ref="F4:G4"/>
    <mergeCell ref="H4:I4"/>
    <mergeCell ref="J4:K4"/>
    <mergeCell ref="L4:M4"/>
    <mergeCell ref="A1:AG1"/>
    <mergeCell ref="AD3:AG3"/>
    <mergeCell ref="AD4:AE4"/>
    <mergeCell ref="AF4:AG4"/>
    <mergeCell ref="N3:Q3"/>
    <mergeCell ref="R3:U3"/>
    <mergeCell ref="V3:Y3"/>
    <mergeCell ref="Z3:AC3"/>
    <mergeCell ref="J3:M3"/>
    <mergeCell ref="Z4:AA4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50" zoomScaleNormal="50" workbookViewId="0">
      <pane xSplit="2" ySplit="6" topLeftCell="C38" activePane="bottomRight" state="frozen"/>
      <selection activeCell="AM12" sqref="AM12"/>
      <selection pane="topRight" activeCell="AM12" sqref="AM12"/>
      <selection pane="bottomLeft" activeCell="AM12" sqref="AM12"/>
      <selection pane="bottomRight" activeCell="K79" sqref="K79"/>
    </sheetView>
  </sheetViews>
  <sheetFormatPr defaultColWidth="8.85546875" defaultRowHeight="11.25" x14ac:dyDescent="0.2"/>
  <cols>
    <col min="1" max="1" width="8.5703125" style="1" customWidth="1"/>
    <col min="2" max="2" width="51.5703125" style="36" customWidth="1"/>
    <col min="3" max="3" width="12.85546875" style="1" customWidth="1"/>
    <col min="4" max="4" width="14.7109375" style="1" customWidth="1"/>
    <col min="5" max="5" width="12.85546875" style="1" customWidth="1"/>
    <col min="6" max="6" width="14.7109375" style="1" customWidth="1"/>
    <col min="7" max="7" width="12.85546875" style="1" customWidth="1"/>
    <col min="8" max="8" width="14.7109375" style="1" customWidth="1"/>
    <col min="9" max="9" width="12.85546875" style="1" customWidth="1"/>
    <col min="10" max="10" width="14.7109375" style="1" customWidth="1"/>
    <col min="11" max="11" width="12.85546875" style="1" customWidth="1"/>
    <col min="12" max="12" width="14.7109375" style="1" customWidth="1"/>
    <col min="13" max="13" width="12.85546875" style="1" customWidth="1"/>
    <col min="14" max="14" width="14.7109375" style="1" customWidth="1"/>
    <col min="15" max="16384" width="8.85546875" style="1"/>
  </cols>
  <sheetData>
    <row r="1" spans="1:36" s="2" customFormat="1" ht="31.15" customHeight="1" x14ac:dyDescent="0.2">
      <c r="A1" s="75" t="s">
        <v>157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36" s="2" customFormat="1" ht="31.15" customHeight="1" x14ac:dyDescent="0.2">
      <c r="A2" s="75" t="s">
        <v>164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36" ht="12.75" x14ac:dyDescent="0.2">
      <c r="A3" s="45"/>
      <c r="B3" s="46"/>
    </row>
    <row r="4" spans="1:36" s="2" customFormat="1" ht="23.25" customHeight="1" x14ac:dyDescent="0.2">
      <c r="A4" s="70" t="s">
        <v>165</v>
      </c>
      <c r="B4" s="74" t="s">
        <v>166</v>
      </c>
      <c r="C4" s="76" t="s">
        <v>156</v>
      </c>
      <c r="D4" s="77"/>
      <c r="E4" s="77"/>
      <c r="F4" s="78"/>
      <c r="G4" s="76" t="s">
        <v>168</v>
      </c>
      <c r="H4" s="77"/>
      <c r="I4" s="77"/>
      <c r="J4" s="78"/>
      <c r="K4" s="76" t="s">
        <v>169</v>
      </c>
      <c r="L4" s="77"/>
      <c r="M4" s="77"/>
      <c r="N4" s="78"/>
    </row>
    <row r="5" spans="1:36" s="3" customFormat="1" x14ac:dyDescent="0.2">
      <c r="A5" s="71"/>
      <c r="B5" s="74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</row>
    <row r="6" spans="1:36" s="2" customFormat="1" ht="56.25" customHeight="1" x14ac:dyDescent="0.2">
      <c r="A6" s="72"/>
      <c r="B6" s="74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</row>
    <row r="7" spans="1:36" s="13" customFormat="1" ht="12.75" x14ac:dyDescent="0.2">
      <c r="A7" s="12"/>
      <c r="B7" s="35" t="s">
        <v>2</v>
      </c>
      <c r="C7" s="26">
        <f t="shared" ref="C7:N7" si="0">SUM(C8:C72)</f>
        <v>233346.24685</v>
      </c>
      <c r="D7" s="26">
        <f t="shared" si="0"/>
        <v>93478.853469999987</v>
      </c>
      <c r="E7" s="26">
        <f t="shared" si="0"/>
        <v>223743.93711</v>
      </c>
      <c r="F7" s="26">
        <f t="shared" si="0"/>
        <v>79246.076939999999</v>
      </c>
      <c r="G7" s="26">
        <f t="shared" si="0"/>
        <v>52962.777999999998</v>
      </c>
      <c r="H7" s="26">
        <f t="shared" si="0"/>
        <v>17288.854619999998</v>
      </c>
      <c r="I7" s="26">
        <f t="shared" si="0"/>
        <v>72664.672449999998</v>
      </c>
      <c r="J7" s="26">
        <f t="shared" si="0"/>
        <v>25225.048339999998</v>
      </c>
      <c r="K7" s="26">
        <f t="shared" si="0"/>
        <v>38552.736600000004</v>
      </c>
      <c r="L7" s="26">
        <f t="shared" si="0"/>
        <v>15476.338459999999</v>
      </c>
      <c r="M7" s="26">
        <f t="shared" si="0"/>
        <v>85613.304629999999</v>
      </c>
      <c r="N7" s="26">
        <f t="shared" si="0"/>
        <v>32117.516519999997</v>
      </c>
    </row>
    <row r="8" spans="1:36" customFormat="1" ht="45" x14ac:dyDescent="0.2">
      <c r="A8" s="1" t="s">
        <v>3</v>
      </c>
      <c r="B8" s="36" t="s">
        <v>4</v>
      </c>
      <c r="C8" s="25">
        <v>0</v>
      </c>
      <c r="D8" s="25">
        <v>0</v>
      </c>
      <c r="E8" s="25">
        <v>0.05</v>
      </c>
      <c r="F8" s="25">
        <v>0.31224000000000002</v>
      </c>
      <c r="G8" s="25">
        <v>0</v>
      </c>
      <c r="H8" s="25">
        <v>0</v>
      </c>
      <c r="I8" s="25">
        <v>0.05</v>
      </c>
      <c r="J8" s="25">
        <v>0.31224000000000002</v>
      </c>
      <c r="K8" s="25">
        <v>0</v>
      </c>
      <c r="L8" s="25">
        <v>0</v>
      </c>
      <c r="M8" s="25">
        <v>0.45</v>
      </c>
      <c r="N8" s="25">
        <v>0.86431000000000002</v>
      </c>
    </row>
    <row r="9" spans="1:36" customFormat="1" ht="22.5" x14ac:dyDescent="0.2">
      <c r="A9" s="1" t="s">
        <v>5</v>
      </c>
      <c r="B9" s="36" t="s">
        <v>6</v>
      </c>
      <c r="C9" s="25">
        <v>0</v>
      </c>
      <c r="D9" s="25">
        <v>0</v>
      </c>
      <c r="E9" s="25">
        <v>0.8</v>
      </c>
      <c r="F9" s="25">
        <v>0.63831000000000004</v>
      </c>
      <c r="G9" s="25" t="s">
        <v>133</v>
      </c>
      <c r="H9" s="25" t="s">
        <v>133</v>
      </c>
      <c r="I9" s="25" t="s">
        <v>133</v>
      </c>
      <c r="J9" s="25" t="s">
        <v>133</v>
      </c>
      <c r="K9" s="25" t="s">
        <v>133</v>
      </c>
      <c r="L9" s="25" t="s">
        <v>133</v>
      </c>
      <c r="M9" s="25" t="s">
        <v>133</v>
      </c>
      <c r="N9" s="25" t="s">
        <v>133</v>
      </c>
    </row>
    <row r="10" spans="1:36" customFormat="1" ht="33.75" x14ac:dyDescent="0.2">
      <c r="A10" s="1" t="s">
        <v>7</v>
      </c>
      <c r="B10" s="36" t="s">
        <v>8</v>
      </c>
      <c r="C10" s="25" t="s">
        <v>133</v>
      </c>
      <c r="D10" s="25" t="s">
        <v>133</v>
      </c>
      <c r="E10" s="25" t="s">
        <v>133</v>
      </c>
      <c r="F10" s="25" t="s">
        <v>133</v>
      </c>
      <c r="G10" s="25" t="s">
        <v>133</v>
      </c>
      <c r="H10" s="25" t="s">
        <v>133</v>
      </c>
      <c r="I10" s="25" t="s">
        <v>133</v>
      </c>
      <c r="J10" s="25" t="s">
        <v>133</v>
      </c>
      <c r="K10" s="25">
        <v>0</v>
      </c>
      <c r="L10" s="25">
        <v>0</v>
      </c>
      <c r="M10" s="25">
        <v>0.4</v>
      </c>
      <c r="N10" s="25">
        <v>0.99199999999999999</v>
      </c>
    </row>
    <row r="11" spans="1:36" customFormat="1" ht="45" x14ac:dyDescent="0.2">
      <c r="A11" s="1" t="s">
        <v>9</v>
      </c>
      <c r="B11" s="36" t="s">
        <v>10</v>
      </c>
      <c r="C11" s="25">
        <v>0</v>
      </c>
      <c r="D11" s="25">
        <v>0</v>
      </c>
      <c r="E11" s="25">
        <v>1.5</v>
      </c>
      <c r="F11" s="25">
        <v>0.24299999999999999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 t="s">
        <v>133</v>
      </c>
      <c r="N11" s="25" t="s">
        <v>133</v>
      </c>
    </row>
    <row r="12" spans="1:36" customFormat="1" ht="12.75" x14ac:dyDescent="0.2">
      <c r="A12" s="1" t="s">
        <v>11</v>
      </c>
      <c r="B12" s="36" t="s">
        <v>12</v>
      </c>
      <c r="C12" s="25">
        <v>0</v>
      </c>
      <c r="D12" s="25">
        <v>0</v>
      </c>
      <c r="E12" s="25">
        <v>217.8125</v>
      </c>
      <c r="F12" s="25">
        <v>13.48354</v>
      </c>
      <c r="G12" s="25" t="s">
        <v>133</v>
      </c>
      <c r="H12" s="25" t="s">
        <v>133</v>
      </c>
      <c r="I12" s="25" t="s">
        <v>133</v>
      </c>
      <c r="J12" s="25" t="s">
        <v>133</v>
      </c>
      <c r="K12" s="25">
        <v>0</v>
      </c>
      <c r="L12" s="25">
        <v>0</v>
      </c>
      <c r="M12" s="25">
        <v>170.55</v>
      </c>
      <c r="N12" s="25">
        <v>8.4862199999999994</v>
      </c>
      <c r="AJ12" t="e">
        <f>#REF!</f>
        <v>#REF!</v>
      </c>
    </row>
    <row r="13" spans="1:36" customFormat="1" ht="12.75" x14ac:dyDescent="0.2">
      <c r="A13" s="1" t="s">
        <v>13</v>
      </c>
      <c r="B13" s="36" t="s">
        <v>14</v>
      </c>
      <c r="C13" s="25">
        <v>1592.799</v>
      </c>
      <c r="D13" s="25">
        <v>6.6705899999999998</v>
      </c>
      <c r="E13" s="25">
        <v>1433.1188999999999</v>
      </c>
      <c r="F13" s="25">
        <v>1328.1560899999999</v>
      </c>
      <c r="G13" s="25">
        <v>1592.799</v>
      </c>
      <c r="H13" s="25">
        <v>6.6705899999999998</v>
      </c>
      <c r="I13" s="25">
        <v>542.52949999999998</v>
      </c>
      <c r="J13" s="25">
        <v>523.91252999999995</v>
      </c>
      <c r="K13" s="25">
        <v>46.738</v>
      </c>
      <c r="L13" s="25">
        <v>0.24417</v>
      </c>
      <c r="M13" s="25">
        <v>107.077</v>
      </c>
      <c r="N13" s="25">
        <v>150.12139999999999</v>
      </c>
    </row>
    <row r="14" spans="1:36" customFormat="1" ht="22.5" x14ac:dyDescent="0.2">
      <c r="A14" s="1" t="s">
        <v>15</v>
      </c>
      <c r="B14" s="36" t="s">
        <v>16</v>
      </c>
      <c r="C14" s="25">
        <v>116.32</v>
      </c>
      <c r="D14" s="25">
        <v>0.55900000000000005</v>
      </c>
      <c r="E14" s="25">
        <v>1996.0644</v>
      </c>
      <c r="F14" s="25">
        <v>878.59366999999997</v>
      </c>
      <c r="G14" s="25">
        <v>0</v>
      </c>
      <c r="H14" s="25">
        <v>0</v>
      </c>
      <c r="I14" s="25">
        <v>261.721</v>
      </c>
      <c r="J14" s="25">
        <v>393.20193999999998</v>
      </c>
      <c r="K14" s="25">
        <v>0</v>
      </c>
      <c r="L14" s="25">
        <v>0</v>
      </c>
      <c r="M14" s="25">
        <v>195.7928</v>
      </c>
      <c r="N14" s="25">
        <v>276.52179999999998</v>
      </c>
    </row>
    <row r="15" spans="1:36" customFormat="1" ht="33.75" x14ac:dyDescent="0.2">
      <c r="A15" s="1" t="s">
        <v>17</v>
      </c>
      <c r="B15" s="36" t="s">
        <v>18</v>
      </c>
      <c r="C15" s="25">
        <v>750.75</v>
      </c>
      <c r="D15" s="25">
        <v>3.2446700000000002</v>
      </c>
      <c r="E15" s="25">
        <v>6359.8720999999996</v>
      </c>
      <c r="F15" s="25">
        <v>1032.6266499999999</v>
      </c>
      <c r="G15" s="25">
        <v>684.47</v>
      </c>
      <c r="H15" s="25">
        <v>2.9256700000000002</v>
      </c>
      <c r="I15" s="25">
        <v>1487.8695</v>
      </c>
      <c r="J15" s="25">
        <v>303.89195999999998</v>
      </c>
      <c r="K15" s="25">
        <v>2.6560000000000001</v>
      </c>
      <c r="L15" s="25">
        <v>1.388E-2</v>
      </c>
      <c r="M15" s="25">
        <v>127.666</v>
      </c>
      <c r="N15" s="25">
        <v>108.92838</v>
      </c>
    </row>
    <row r="16" spans="1:36" customFormat="1" ht="22.5" x14ac:dyDescent="0.2">
      <c r="A16" s="1" t="s">
        <v>19</v>
      </c>
      <c r="B16" s="36" t="s">
        <v>20</v>
      </c>
      <c r="C16" s="25">
        <v>0</v>
      </c>
      <c r="D16" s="25">
        <v>0</v>
      </c>
      <c r="E16" s="25">
        <v>3.4329999999999998</v>
      </c>
      <c r="F16" s="25">
        <v>3.0226199999999999</v>
      </c>
      <c r="G16" s="25">
        <v>0</v>
      </c>
      <c r="H16" s="25">
        <v>0</v>
      </c>
      <c r="I16" s="25">
        <v>0.40500000000000003</v>
      </c>
      <c r="J16" s="25">
        <v>0.28349999999999997</v>
      </c>
      <c r="K16" s="25">
        <v>0</v>
      </c>
      <c r="L16" s="25">
        <v>0</v>
      </c>
      <c r="M16" s="25">
        <v>156.80940000000001</v>
      </c>
      <c r="N16" s="25">
        <v>137.92180999999999</v>
      </c>
    </row>
    <row r="17" spans="1:14" customFormat="1" ht="33.75" x14ac:dyDescent="0.2">
      <c r="A17" s="1" t="s">
        <v>21</v>
      </c>
      <c r="B17" s="36" t="s">
        <v>22</v>
      </c>
      <c r="C17" s="25">
        <v>904.4</v>
      </c>
      <c r="D17" s="25">
        <v>4.3470000000000004</v>
      </c>
      <c r="E17" s="25">
        <v>1768.6</v>
      </c>
      <c r="F17" s="25">
        <v>366.38576</v>
      </c>
      <c r="G17" s="25">
        <v>0</v>
      </c>
      <c r="H17" s="25">
        <v>0</v>
      </c>
      <c r="I17" s="25">
        <v>97.441000000000003</v>
      </c>
      <c r="J17" s="25">
        <v>21.083639999999999</v>
      </c>
      <c r="K17" s="25">
        <v>0</v>
      </c>
      <c r="L17" s="25">
        <v>0</v>
      </c>
      <c r="M17" s="25">
        <v>12.179399999999999</v>
      </c>
      <c r="N17" s="25">
        <v>9.2671600000000005</v>
      </c>
    </row>
    <row r="18" spans="1:14" customFormat="1" ht="12.75" x14ac:dyDescent="0.2">
      <c r="A18" s="1" t="s">
        <v>23</v>
      </c>
      <c r="B18" s="36" t="s">
        <v>24</v>
      </c>
      <c r="C18" s="25">
        <v>882.49699999999996</v>
      </c>
      <c r="D18" s="25">
        <v>3.8317700000000001</v>
      </c>
      <c r="E18" s="25">
        <v>116.328</v>
      </c>
      <c r="F18" s="25">
        <v>126.67289</v>
      </c>
      <c r="G18" s="25">
        <v>882.49699999999996</v>
      </c>
      <c r="H18" s="25">
        <v>3.8317700000000001</v>
      </c>
      <c r="I18" s="25">
        <v>101.21299999999999</v>
      </c>
      <c r="J18" s="25">
        <v>111.33411</v>
      </c>
      <c r="K18" s="25">
        <v>0</v>
      </c>
      <c r="L18" s="25">
        <v>0</v>
      </c>
      <c r="M18" s="25">
        <v>5.266</v>
      </c>
      <c r="N18" s="25">
        <v>6.3635799999999998</v>
      </c>
    </row>
    <row r="19" spans="1:14" customFormat="1" ht="12.75" x14ac:dyDescent="0.2">
      <c r="A19" s="1" t="s">
        <v>25</v>
      </c>
      <c r="B19" s="36" t="s">
        <v>26</v>
      </c>
      <c r="C19" s="25">
        <v>0</v>
      </c>
      <c r="D19" s="25">
        <v>0</v>
      </c>
      <c r="E19" s="25">
        <v>11.494999999999999</v>
      </c>
      <c r="F19" s="25">
        <v>9.8490400000000005</v>
      </c>
      <c r="G19" s="25">
        <v>0</v>
      </c>
      <c r="H19" s="25">
        <v>0</v>
      </c>
      <c r="I19" s="25">
        <v>1.2672000000000001</v>
      </c>
      <c r="J19" s="25">
        <v>0.66459999999999997</v>
      </c>
      <c r="K19" s="25">
        <v>0</v>
      </c>
      <c r="L19" s="25">
        <v>0</v>
      </c>
      <c r="M19" s="25">
        <v>5.343</v>
      </c>
      <c r="N19" s="25">
        <v>7.7829800000000002</v>
      </c>
    </row>
    <row r="20" spans="1:14" customFormat="1" ht="12.75" x14ac:dyDescent="0.2">
      <c r="A20" s="1" t="s">
        <v>27</v>
      </c>
      <c r="B20" s="36" t="s">
        <v>28</v>
      </c>
      <c r="C20" s="25">
        <v>0</v>
      </c>
      <c r="D20" s="25">
        <v>0</v>
      </c>
      <c r="E20" s="25">
        <v>1989.3024</v>
      </c>
      <c r="F20" s="25">
        <v>2016.50704</v>
      </c>
      <c r="G20" s="25">
        <v>0</v>
      </c>
      <c r="H20" s="25">
        <v>0</v>
      </c>
      <c r="I20" s="25">
        <v>398.77339999999998</v>
      </c>
      <c r="J20" s="25">
        <v>403.92993000000001</v>
      </c>
      <c r="K20" s="25">
        <v>0</v>
      </c>
      <c r="L20" s="25">
        <v>0</v>
      </c>
      <c r="M20" s="25">
        <v>602.24639999999999</v>
      </c>
      <c r="N20" s="25">
        <v>654.65911000000006</v>
      </c>
    </row>
    <row r="21" spans="1:14" customFormat="1" ht="12.75" x14ac:dyDescent="0.2">
      <c r="A21" s="1" t="s">
        <v>29</v>
      </c>
      <c r="B21" s="36" t="s">
        <v>30</v>
      </c>
      <c r="C21" s="25">
        <v>0</v>
      </c>
      <c r="D21" s="25">
        <v>0</v>
      </c>
      <c r="E21" s="25">
        <v>179.41</v>
      </c>
      <c r="F21" s="25">
        <v>46.491500000000002</v>
      </c>
      <c r="G21" s="25" t="s">
        <v>133</v>
      </c>
      <c r="H21" s="25" t="s">
        <v>133</v>
      </c>
      <c r="I21" s="25" t="s">
        <v>133</v>
      </c>
      <c r="J21" s="25" t="s">
        <v>133</v>
      </c>
      <c r="K21" s="25" t="s">
        <v>133</v>
      </c>
      <c r="L21" s="25" t="s">
        <v>133</v>
      </c>
      <c r="M21" s="25" t="s">
        <v>133</v>
      </c>
      <c r="N21" s="25" t="s">
        <v>133</v>
      </c>
    </row>
    <row r="22" spans="1:14" customFormat="1" ht="22.5" x14ac:dyDescent="0.2">
      <c r="A22" s="1" t="s">
        <v>31</v>
      </c>
      <c r="B22" s="36" t="s">
        <v>32</v>
      </c>
      <c r="C22" s="25">
        <v>66</v>
      </c>
      <c r="D22" s="25">
        <v>23.1</v>
      </c>
      <c r="E22" s="25">
        <v>329.89693</v>
      </c>
      <c r="F22" s="25">
        <v>36.595730000000003</v>
      </c>
      <c r="G22" s="25">
        <v>0</v>
      </c>
      <c r="H22" s="25">
        <v>0</v>
      </c>
      <c r="I22" s="25">
        <v>95.352509999999995</v>
      </c>
      <c r="J22" s="25">
        <v>9.8463100000000008</v>
      </c>
      <c r="K22" s="25">
        <v>0</v>
      </c>
      <c r="L22" s="25">
        <v>0</v>
      </c>
      <c r="M22" s="25">
        <v>8.3054699999999997</v>
      </c>
      <c r="N22" s="25">
        <v>3.7070099999999999</v>
      </c>
    </row>
    <row r="23" spans="1:14" customFormat="1" ht="45" x14ac:dyDescent="0.2">
      <c r="A23" s="1" t="s">
        <v>33</v>
      </c>
      <c r="B23" s="36" t="s">
        <v>34</v>
      </c>
      <c r="C23" s="25">
        <v>0</v>
      </c>
      <c r="D23" s="25">
        <v>0</v>
      </c>
      <c r="E23" s="25">
        <v>4.6760000000000002</v>
      </c>
      <c r="F23" s="25">
        <v>7.1848299999999998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>
        <v>0</v>
      </c>
      <c r="L23" s="25">
        <v>0</v>
      </c>
      <c r="M23" s="25">
        <v>5.53</v>
      </c>
      <c r="N23" s="25">
        <v>10.492699999999999</v>
      </c>
    </row>
    <row r="24" spans="1:14" customFormat="1" ht="33.75" x14ac:dyDescent="0.2">
      <c r="A24" s="1" t="s">
        <v>35</v>
      </c>
      <c r="B24" s="36" t="s">
        <v>36</v>
      </c>
      <c r="C24" s="25">
        <v>0</v>
      </c>
      <c r="D24" s="25">
        <v>0</v>
      </c>
      <c r="E24" s="25">
        <v>0.78390000000000004</v>
      </c>
      <c r="F24" s="25">
        <v>2.36171</v>
      </c>
      <c r="G24" s="25">
        <v>0</v>
      </c>
      <c r="H24" s="25">
        <v>0</v>
      </c>
      <c r="I24" s="25">
        <v>5.8880000000000002E-2</v>
      </c>
      <c r="J24" s="25">
        <v>0.19053999999999999</v>
      </c>
      <c r="K24" s="25">
        <v>0</v>
      </c>
      <c r="L24" s="25">
        <v>0</v>
      </c>
      <c r="M24" s="25">
        <v>9.9699999999999997E-2</v>
      </c>
      <c r="N24" s="25">
        <v>0.4698</v>
      </c>
    </row>
    <row r="25" spans="1:14" customFormat="1" ht="22.5" x14ac:dyDescent="0.2">
      <c r="A25" s="1" t="s">
        <v>37</v>
      </c>
      <c r="B25" s="36" t="s">
        <v>38</v>
      </c>
      <c r="C25" s="25">
        <v>249.8</v>
      </c>
      <c r="D25" s="25">
        <v>16.489999999999998</v>
      </c>
      <c r="E25" s="25">
        <v>34.981999999999999</v>
      </c>
      <c r="F25" s="25">
        <v>41.917299999999997</v>
      </c>
      <c r="G25" s="25">
        <v>0</v>
      </c>
      <c r="H25" s="25">
        <v>0</v>
      </c>
      <c r="I25" s="25">
        <v>32.381999999999998</v>
      </c>
      <c r="J25" s="25">
        <v>38.612299999999998</v>
      </c>
      <c r="K25" s="25" t="s">
        <v>133</v>
      </c>
      <c r="L25" s="25" t="s">
        <v>133</v>
      </c>
      <c r="M25" s="25" t="s">
        <v>133</v>
      </c>
      <c r="N25" s="25" t="s">
        <v>133</v>
      </c>
    </row>
    <row r="26" spans="1:14" customFormat="1" ht="12.75" x14ac:dyDescent="0.2">
      <c r="A26" s="1" t="s">
        <v>39</v>
      </c>
      <c r="B26" s="36" t="s">
        <v>40</v>
      </c>
      <c r="C26" s="25" t="s">
        <v>133</v>
      </c>
      <c r="D26" s="25" t="s">
        <v>133</v>
      </c>
      <c r="E26" s="25" t="s">
        <v>133</v>
      </c>
      <c r="F26" s="25" t="s">
        <v>133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</row>
    <row r="27" spans="1:14" customFormat="1" ht="22.5" x14ac:dyDescent="0.2">
      <c r="A27" s="1" t="s">
        <v>41</v>
      </c>
      <c r="B27" s="36" t="s">
        <v>42</v>
      </c>
      <c r="C27" s="25">
        <v>0</v>
      </c>
      <c r="D27" s="25">
        <v>0</v>
      </c>
      <c r="E27" s="25">
        <v>720.95659999999998</v>
      </c>
      <c r="F27" s="25">
        <v>778.64804000000004</v>
      </c>
      <c r="G27" s="25">
        <v>0</v>
      </c>
      <c r="H27" s="25">
        <v>0</v>
      </c>
      <c r="I27" s="25">
        <v>156.43219999999999</v>
      </c>
      <c r="J27" s="25">
        <v>124.37635</v>
      </c>
      <c r="K27" s="25">
        <v>0</v>
      </c>
      <c r="L27" s="25">
        <v>0</v>
      </c>
      <c r="M27" s="25">
        <v>52.923200000000001</v>
      </c>
      <c r="N27" s="25">
        <v>67.840329999999994</v>
      </c>
    </row>
    <row r="28" spans="1:14" customFormat="1" ht="12.75" x14ac:dyDescent="0.2">
      <c r="A28" s="1" t="s">
        <v>43</v>
      </c>
      <c r="B28" s="36" t="s">
        <v>44</v>
      </c>
      <c r="C28" s="25">
        <v>81.004000000000005</v>
      </c>
      <c r="D28" s="25">
        <v>0.76459999999999995</v>
      </c>
      <c r="E28" s="25">
        <v>5157.0933000000005</v>
      </c>
      <c r="F28" s="25">
        <v>5412.1549299999997</v>
      </c>
      <c r="G28" s="25">
        <v>81.004000000000005</v>
      </c>
      <c r="H28" s="25">
        <v>0.76459999999999995</v>
      </c>
      <c r="I28" s="25">
        <v>1347.7524000000001</v>
      </c>
      <c r="J28" s="25">
        <v>1279.2696699999999</v>
      </c>
      <c r="K28" s="25">
        <v>0</v>
      </c>
      <c r="L28" s="25">
        <v>0</v>
      </c>
      <c r="M28" s="25">
        <v>1530.2624000000001</v>
      </c>
      <c r="N28" s="25">
        <v>1589.6939400000001</v>
      </c>
    </row>
    <row r="29" spans="1:14" customFormat="1" ht="12.75" x14ac:dyDescent="0.2">
      <c r="A29" s="1" t="s">
        <v>45</v>
      </c>
      <c r="B29" s="36" t="s">
        <v>46</v>
      </c>
      <c r="C29" s="25">
        <v>132.66200000000001</v>
      </c>
      <c r="D29" s="25">
        <v>0.99988999999999995</v>
      </c>
      <c r="E29" s="25">
        <v>493.72449999999998</v>
      </c>
      <c r="F29" s="25">
        <v>434.05227000000002</v>
      </c>
      <c r="G29" s="25">
        <v>132.66200000000001</v>
      </c>
      <c r="H29" s="25">
        <v>0.99988999999999995</v>
      </c>
      <c r="I29" s="25">
        <v>366.40750000000003</v>
      </c>
      <c r="J29" s="25">
        <v>293.91775000000001</v>
      </c>
      <c r="K29" s="25">
        <v>18.012</v>
      </c>
      <c r="L29" s="25">
        <v>0.23956</v>
      </c>
      <c r="M29" s="25">
        <v>65.064999999999998</v>
      </c>
      <c r="N29" s="25">
        <v>91.741650000000007</v>
      </c>
    </row>
    <row r="30" spans="1:14" customFormat="1" ht="12.75" x14ac:dyDescent="0.2">
      <c r="A30" s="1" t="s">
        <v>47</v>
      </c>
      <c r="B30" s="36" t="s">
        <v>48</v>
      </c>
      <c r="C30" s="25">
        <v>0</v>
      </c>
      <c r="D30" s="25">
        <v>0</v>
      </c>
      <c r="E30" s="25">
        <v>171.17500000000001</v>
      </c>
      <c r="F30" s="25">
        <v>35.92653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>
        <v>0</v>
      </c>
      <c r="L30" s="25">
        <v>0</v>
      </c>
      <c r="M30" s="25">
        <v>6.0739999999999998</v>
      </c>
      <c r="N30" s="25">
        <v>8.9420000000000002</v>
      </c>
    </row>
    <row r="31" spans="1:14" customFormat="1" ht="12.75" x14ac:dyDescent="0.2">
      <c r="A31" s="1" t="s">
        <v>49</v>
      </c>
      <c r="B31" s="36" t="s">
        <v>50</v>
      </c>
      <c r="C31" s="25">
        <v>0</v>
      </c>
      <c r="D31" s="25">
        <v>0</v>
      </c>
      <c r="E31" s="25">
        <v>759.89449999999999</v>
      </c>
      <c r="F31" s="25">
        <v>460.71976999999998</v>
      </c>
      <c r="G31" s="25">
        <v>0</v>
      </c>
      <c r="H31" s="25">
        <v>0</v>
      </c>
      <c r="I31" s="25">
        <v>393.06849999999997</v>
      </c>
      <c r="J31" s="25">
        <v>236.77516</v>
      </c>
      <c r="K31" s="25">
        <v>18</v>
      </c>
      <c r="L31" s="25">
        <v>9.4769999999999993E-2</v>
      </c>
      <c r="M31" s="25">
        <v>124.18899999999999</v>
      </c>
      <c r="N31" s="25">
        <v>128.48723000000001</v>
      </c>
    </row>
    <row r="32" spans="1:14" customFormat="1" ht="22.5" x14ac:dyDescent="0.2">
      <c r="A32" s="1" t="s">
        <v>51</v>
      </c>
      <c r="B32" s="36" t="s">
        <v>52</v>
      </c>
      <c r="C32" s="25">
        <v>0</v>
      </c>
      <c r="D32" s="25">
        <v>0</v>
      </c>
      <c r="E32" s="25">
        <v>2225.5682999999999</v>
      </c>
      <c r="F32" s="25">
        <v>2553.0940099999998</v>
      </c>
      <c r="G32" s="25" t="s">
        <v>133</v>
      </c>
      <c r="H32" s="25" t="s">
        <v>133</v>
      </c>
      <c r="I32" s="25" t="s">
        <v>133</v>
      </c>
      <c r="J32" s="25" t="s">
        <v>133</v>
      </c>
      <c r="K32" s="25">
        <v>0</v>
      </c>
      <c r="L32" s="25">
        <v>0</v>
      </c>
      <c r="M32" s="25">
        <v>0.66</v>
      </c>
      <c r="N32" s="25">
        <v>0.85924</v>
      </c>
    </row>
    <row r="33" spans="1:14" customFormat="1" ht="12.75" x14ac:dyDescent="0.2">
      <c r="A33" s="1" t="s">
        <v>53</v>
      </c>
      <c r="B33" s="36" t="s">
        <v>54</v>
      </c>
      <c r="C33" s="25">
        <v>36.027999999999999</v>
      </c>
      <c r="D33" s="25">
        <v>0.23779</v>
      </c>
      <c r="E33" s="25">
        <v>458.673</v>
      </c>
      <c r="F33" s="25">
        <v>377.67011000000002</v>
      </c>
      <c r="G33" s="25">
        <v>36.027999999999999</v>
      </c>
      <c r="H33" s="25">
        <v>0.23779</v>
      </c>
      <c r="I33" s="25">
        <v>76.851500000000001</v>
      </c>
      <c r="J33" s="25">
        <v>61.41704</v>
      </c>
      <c r="K33" s="25">
        <v>37.837000000000003</v>
      </c>
      <c r="L33" s="25">
        <v>0.49984000000000001</v>
      </c>
      <c r="M33" s="25">
        <v>90.207999999999998</v>
      </c>
      <c r="N33" s="25">
        <v>112.8896</v>
      </c>
    </row>
    <row r="34" spans="1:14" customFormat="1" ht="33.75" customHeight="1" x14ac:dyDescent="0.2">
      <c r="A34" s="1" t="s">
        <v>55</v>
      </c>
      <c r="B34" s="36" t="s">
        <v>56</v>
      </c>
      <c r="C34" s="25">
        <v>0</v>
      </c>
      <c r="D34" s="25">
        <v>0</v>
      </c>
      <c r="E34" s="25">
        <v>24.193860000000001</v>
      </c>
      <c r="F34" s="25">
        <v>26.392669999999999</v>
      </c>
      <c r="G34" s="25" t="s">
        <v>133</v>
      </c>
      <c r="H34" s="25" t="s">
        <v>133</v>
      </c>
      <c r="I34" s="25" t="s">
        <v>133</v>
      </c>
      <c r="J34" s="25" t="s">
        <v>133</v>
      </c>
      <c r="K34" s="25">
        <v>0</v>
      </c>
      <c r="L34" s="25">
        <v>0</v>
      </c>
      <c r="M34" s="25">
        <v>0.03</v>
      </c>
      <c r="N34" s="25">
        <v>0.10802</v>
      </c>
    </row>
    <row r="35" spans="1:14" customFormat="1" ht="22.5" x14ac:dyDescent="0.2">
      <c r="A35" s="1" t="s">
        <v>57</v>
      </c>
      <c r="B35" s="36" t="s">
        <v>58</v>
      </c>
      <c r="C35" s="25">
        <v>0</v>
      </c>
      <c r="D35" s="25">
        <v>0</v>
      </c>
      <c r="E35" s="25">
        <v>416.74459999999999</v>
      </c>
      <c r="F35" s="25">
        <v>109.92353</v>
      </c>
      <c r="G35" s="25">
        <v>0</v>
      </c>
      <c r="H35" s="25">
        <v>0</v>
      </c>
      <c r="I35" s="25">
        <v>416.72699999999998</v>
      </c>
      <c r="J35" s="25">
        <v>109.67296</v>
      </c>
      <c r="K35" s="25">
        <v>0</v>
      </c>
      <c r="L35" s="25">
        <v>0</v>
      </c>
      <c r="M35" s="25">
        <v>1.0999999999999999E-2</v>
      </c>
      <c r="N35" s="25">
        <v>0.1363</v>
      </c>
    </row>
    <row r="36" spans="1:14" customFormat="1" ht="22.5" x14ac:dyDescent="0.2">
      <c r="A36" s="1" t="s">
        <v>59</v>
      </c>
      <c r="B36" s="36" t="s">
        <v>60</v>
      </c>
      <c r="C36" s="25">
        <v>0</v>
      </c>
      <c r="D36" s="25">
        <v>0</v>
      </c>
      <c r="E36" s="25">
        <v>8.1951999999999998</v>
      </c>
      <c r="F36" s="25">
        <v>76.960999999999999</v>
      </c>
      <c r="G36" s="25">
        <v>0</v>
      </c>
      <c r="H36" s="25">
        <v>0</v>
      </c>
      <c r="I36" s="25">
        <v>2.1682800000000002</v>
      </c>
      <c r="J36" s="25">
        <v>14.96946</v>
      </c>
      <c r="K36" s="25">
        <v>0</v>
      </c>
      <c r="L36" s="25">
        <v>0</v>
      </c>
      <c r="M36" s="25">
        <v>1.1335</v>
      </c>
      <c r="N36" s="25">
        <v>9.0106000000000002</v>
      </c>
    </row>
    <row r="37" spans="1:14" customFormat="1" ht="12.75" x14ac:dyDescent="0.2">
      <c r="A37" s="1" t="s">
        <v>61</v>
      </c>
      <c r="B37" s="36" t="s">
        <v>62</v>
      </c>
      <c r="C37" s="25">
        <v>0</v>
      </c>
      <c r="D37" s="25">
        <v>0</v>
      </c>
      <c r="E37" s="25">
        <v>0.30243999999999999</v>
      </c>
      <c r="F37" s="25">
        <v>3.0369899999999999</v>
      </c>
      <c r="G37" s="25">
        <v>0</v>
      </c>
      <c r="H37" s="25">
        <v>0</v>
      </c>
      <c r="I37" s="25">
        <v>6.9199999999999998E-2</v>
      </c>
      <c r="J37" s="25">
        <v>0.45349</v>
      </c>
      <c r="K37" s="25">
        <v>0</v>
      </c>
      <c r="L37" s="25">
        <v>0</v>
      </c>
      <c r="M37" s="25">
        <v>6.1100000000000002E-2</v>
      </c>
      <c r="N37" s="25">
        <v>0.64139999999999997</v>
      </c>
    </row>
    <row r="38" spans="1:14" customFormat="1" ht="12.75" x14ac:dyDescent="0.2">
      <c r="A38" s="1" t="s">
        <v>63</v>
      </c>
      <c r="B38" s="36" t="s">
        <v>64</v>
      </c>
      <c r="C38" s="25">
        <v>0</v>
      </c>
      <c r="D38" s="25">
        <v>0</v>
      </c>
      <c r="E38" s="25">
        <v>0.13403999999999999</v>
      </c>
      <c r="F38" s="25">
        <v>2.3988900000000002</v>
      </c>
      <c r="G38" s="25">
        <v>0</v>
      </c>
      <c r="H38" s="25">
        <v>0</v>
      </c>
      <c r="I38" s="25">
        <v>3.0960000000000001E-2</v>
      </c>
      <c r="J38" s="25">
        <v>0.39924999999999999</v>
      </c>
      <c r="K38" s="25">
        <v>0</v>
      </c>
      <c r="L38" s="25">
        <v>0</v>
      </c>
      <c r="M38" s="25">
        <v>6.3E-2</v>
      </c>
      <c r="N38" s="25">
        <v>1.05</v>
      </c>
    </row>
    <row r="39" spans="1:14" customFormat="1" ht="12.75" x14ac:dyDescent="0.2">
      <c r="A39" s="1" t="s">
        <v>65</v>
      </c>
      <c r="B39" s="36" t="s">
        <v>66</v>
      </c>
      <c r="C39" s="25">
        <v>0</v>
      </c>
      <c r="D39" s="25">
        <v>0</v>
      </c>
      <c r="E39" s="25">
        <v>2.1999999999999999E-2</v>
      </c>
      <c r="F39" s="25">
        <v>0.19885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>
        <v>0</v>
      </c>
      <c r="L39" s="25">
        <v>0</v>
      </c>
      <c r="M39" s="25">
        <v>6.6E-3</v>
      </c>
      <c r="N39" s="25">
        <v>4.7500000000000001E-2</v>
      </c>
    </row>
    <row r="40" spans="1:14" customFormat="1" ht="22.5" x14ac:dyDescent="0.2">
      <c r="A40" s="1" t="s">
        <v>67</v>
      </c>
      <c r="B40" s="36" t="s">
        <v>68</v>
      </c>
      <c r="C40" s="25">
        <v>0</v>
      </c>
      <c r="D40" s="25">
        <v>0</v>
      </c>
      <c r="E40" s="25">
        <v>0.37808000000000003</v>
      </c>
      <c r="F40" s="25">
        <v>1.2220200000000001</v>
      </c>
      <c r="G40" s="25">
        <v>0</v>
      </c>
      <c r="H40" s="25">
        <v>0</v>
      </c>
      <c r="I40" s="25">
        <v>0.10808</v>
      </c>
      <c r="J40" s="25">
        <v>0.23483999999999999</v>
      </c>
      <c r="K40" s="25">
        <v>0</v>
      </c>
      <c r="L40" s="25">
        <v>0</v>
      </c>
      <c r="M40" s="25">
        <v>8.6150000000000004E-2</v>
      </c>
      <c r="N40" s="25">
        <v>0.2465</v>
      </c>
    </row>
    <row r="41" spans="1:14" customFormat="1" ht="22.5" x14ac:dyDescent="0.2">
      <c r="A41" s="1" t="s">
        <v>69</v>
      </c>
      <c r="B41" s="36" t="s">
        <v>70</v>
      </c>
      <c r="C41" s="25">
        <v>0</v>
      </c>
      <c r="D41" s="25">
        <v>0</v>
      </c>
      <c r="E41" s="25">
        <v>60.016159999999999</v>
      </c>
      <c r="F41" s="25">
        <v>97.451329999999999</v>
      </c>
      <c r="G41" s="25">
        <v>0</v>
      </c>
      <c r="H41" s="25">
        <v>0</v>
      </c>
      <c r="I41" s="25">
        <v>20.41358</v>
      </c>
      <c r="J41" s="25">
        <v>18.96349</v>
      </c>
      <c r="K41" s="25">
        <v>0</v>
      </c>
      <c r="L41" s="25">
        <v>0</v>
      </c>
      <c r="M41" s="25">
        <v>41.511839999999999</v>
      </c>
      <c r="N41" s="25">
        <v>86.620800000000003</v>
      </c>
    </row>
    <row r="42" spans="1:14" customFormat="1" ht="12.75" x14ac:dyDescent="0.2">
      <c r="A42" s="1" t="s">
        <v>71</v>
      </c>
      <c r="B42" s="36" t="s">
        <v>72</v>
      </c>
      <c r="C42" s="25">
        <v>63371.78</v>
      </c>
      <c r="D42" s="25">
        <v>15805.3812</v>
      </c>
      <c r="E42" s="25">
        <v>57966.167000000001</v>
      </c>
      <c r="F42" s="25">
        <v>9640.7161099999994</v>
      </c>
      <c r="G42" s="25">
        <v>26786.68</v>
      </c>
      <c r="H42" s="25">
        <v>6217.4971999999998</v>
      </c>
      <c r="I42" s="25">
        <v>22581.236000000001</v>
      </c>
      <c r="J42" s="25">
        <v>1955.59259</v>
      </c>
      <c r="K42" s="25">
        <v>2296.5500000000002</v>
      </c>
      <c r="L42" s="25">
        <v>482.38799999999998</v>
      </c>
      <c r="M42" s="25">
        <v>22233.57</v>
      </c>
      <c r="N42" s="25">
        <v>3747.9916600000001</v>
      </c>
    </row>
    <row r="43" spans="1:14" customFormat="1" ht="12.75" x14ac:dyDescent="0.2">
      <c r="A43" s="1" t="s">
        <v>73</v>
      </c>
      <c r="B43" s="36" t="s">
        <v>74</v>
      </c>
      <c r="C43" s="25">
        <v>0</v>
      </c>
      <c r="D43" s="25">
        <v>0</v>
      </c>
      <c r="E43" s="25">
        <v>1.2E-2</v>
      </c>
      <c r="F43" s="25">
        <v>2.1000000000000001E-2</v>
      </c>
      <c r="G43" s="25">
        <v>0</v>
      </c>
      <c r="H43" s="25">
        <v>0</v>
      </c>
      <c r="I43" s="25">
        <v>6.0000000000000001E-3</v>
      </c>
      <c r="J43" s="25">
        <v>1.2E-2</v>
      </c>
      <c r="K43" s="25" t="s">
        <v>133</v>
      </c>
      <c r="L43" s="25" t="s">
        <v>133</v>
      </c>
      <c r="M43" s="25" t="s">
        <v>133</v>
      </c>
      <c r="N43" s="25" t="s">
        <v>133</v>
      </c>
    </row>
    <row r="44" spans="1:14" customFormat="1" ht="12.75" x14ac:dyDescent="0.2">
      <c r="A44" s="1" t="s">
        <v>75</v>
      </c>
      <c r="B44" s="36" t="s">
        <v>76</v>
      </c>
      <c r="C44" s="25">
        <v>5833.84</v>
      </c>
      <c r="D44" s="25">
        <v>1204.9534000000001</v>
      </c>
      <c r="E44" s="25">
        <v>2302.1</v>
      </c>
      <c r="F44" s="25">
        <v>178.76893000000001</v>
      </c>
      <c r="G44" s="25">
        <v>196</v>
      </c>
      <c r="H44" s="25">
        <v>39.200000000000003</v>
      </c>
      <c r="I44" s="25">
        <v>0</v>
      </c>
      <c r="J44" s="25">
        <v>0</v>
      </c>
      <c r="K44" s="25">
        <v>6171.55</v>
      </c>
      <c r="L44" s="25">
        <v>1301.47325</v>
      </c>
      <c r="M44" s="25">
        <v>2841.61</v>
      </c>
      <c r="N44" s="25">
        <v>302.70226000000002</v>
      </c>
    </row>
    <row r="45" spans="1:14" customFormat="1" ht="12.75" x14ac:dyDescent="0.2">
      <c r="A45" s="1" t="s">
        <v>77</v>
      </c>
      <c r="B45" s="36" t="s">
        <v>78</v>
      </c>
      <c r="C45" s="25">
        <v>0</v>
      </c>
      <c r="D45" s="25">
        <v>0</v>
      </c>
      <c r="E45" s="25">
        <v>1.4E-2</v>
      </c>
      <c r="F45" s="25">
        <v>3.3000000000000002E-2</v>
      </c>
      <c r="G45" s="25" t="s">
        <v>133</v>
      </c>
      <c r="H45" s="25" t="s">
        <v>133</v>
      </c>
      <c r="I45" s="25" t="s">
        <v>133</v>
      </c>
      <c r="J45" s="25" t="s">
        <v>133</v>
      </c>
      <c r="K45" s="25">
        <v>0</v>
      </c>
      <c r="L45" s="25">
        <v>0</v>
      </c>
      <c r="M45" s="25">
        <v>7.0000000000000001E-3</v>
      </c>
      <c r="N45" s="25">
        <v>1.6E-2</v>
      </c>
    </row>
    <row r="46" spans="1:14" customFormat="1" ht="12.75" x14ac:dyDescent="0.2">
      <c r="A46" s="1" t="s">
        <v>79</v>
      </c>
      <c r="B46" s="36" t="s">
        <v>80</v>
      </c>
      <c r="C46" s="25">
        <v>0</v>
      </c>
      <c r="D46" s="25">
        <v>0</v>
      </c>
      <c r="E46" s="25">
        <v>2.57239</v>
      </c>
      <c r="F46" s="25">
        <v>3.8784200000000002</v>
      </c>
      <c r="G46" s="25">
        <v>0</v>
      </c>
      <c r="H46" s="25">
        <v>0</v>
      </c>
      <c r="I46" s="25">
        <v>0.41399999999999998</v>
      </c>
      <c r="J46" s="25">
        <v>0.39529999999999998</v>
      </c>
      <c r="K46" s="25">
        <v>0</v>
      </c>
      <c r="L46" s="25">
        <v>0</v>
      </c>
      <c r="M46" s="25">
        <v>6.2242100000000002</v>
      </c>
      <c r="N46" s="25">
        <v>12.21571</v>
      </c>
    </row>
    <row r="47" spans="1:14" customFormat="1" ht="12.75" x14ac:dyDescent="0.2">
      <c r="A47" s="1" t="s">
        <v>81</v>
      </c>
      <c r="B47" s="36" t="s">
        <v>82</v>
      </c>
      <c r="C47" s="25">
        <v>0</v>
      </c>
      <c r="D47" s="25">
        <v>0</v>
      </c>
      <c r="E47" s="25">
        <v>64.053600000000003</v>
      </c>
      <c r="F47" s="25">
        <v>84.081580000000002</v>
      </c>
      <c r="G47" s="25">
        <v>0</v>
      </c>
      <c r="H47" s="25">
        <v>0</v>
      </c>
      <c r="I47" s="25">
        <v>20.957100000000001</v>
      </c>
      <c r="J47" s="25">
        <v>19.385560000000002</v>
      </c>
      <c r="K47" s="25">
        <v>0</v>
      </c>
      <c r="L47" s="25">
        <v>0</v>
      </c>
      <c r="M47" s="25">
        <v>7.8959999999999999</v>
      </c>
      <c r="N47" s="25">
        <v>8.2170400000000008</v>
      </c>
    </row>
    <row r="48" spans="1:14" customFormat="1" ht="12.75" x14ac:dyDescent="0.2">
      <c r="A48" s="1" t="s">
        <v>83</v>
      </c>
      <c r="B48" s="36" t="s">
        <v>84</v>
      </c>
      <c r="C48" s="25">
        <v>0</v>
      </c>
      <c r="D48" s="25">
        <v>0</v>
      </c>
      <c r="E48" s="25">
        <v>12</v>
      </c>
      <c r="F48" s="25">
        <v>18.2911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>
        <v>0</v>
      </c>
      <c r="L48" s="25">
        <v>0</v>
      </c>
      <c r="M48" s="25">
        <v>20</v>
      </c>
      <c r="N48" s="25">
        <v>32.661290000000001</v>
      </c>
    </row>
    <row r="49" spans="1:14" customFormat="1" ht="12.75" x14ac:dyDescent="0.2">
      <c r="A49" s="1" t="s">
        <v>85</v>
      </c>
      <c r="B49" s="36" t="s">
        <v>86</v>
      </c>
      <c r="C49" s="25">
        <v>0</v>
      </c>
      <c r="D49" s="25">
        <v>0</v>
      </c>
      <c r="E49" s="25">
        <v>205.22239999999999</v>
      </c>
      <c r="F49" s="25">
        <v>49.998950000000001</v>
      </c>
      <c r="G49" s="25">
        <v>0</v>
      </c>
      <c r="H49" s="25">
        <v>0</v>
      </c>
      <c r="I49" s="25">
        <v>17.8034</v>
      </c>
      <c r="J49" s="25">
        <v>16.722940000000001</v>
      </c>
      <c r="K49" s="25">
        <v>0</v>
      </c>
      <c r="L49" s="25">
        <v>0</v>
      </c>
      <c r="M49" s="25">
        <v>0.72499999999999998</v>
      </c>
      <c r="N49" s="25">
        <v>0.64800000000000002</v>
      </c>
    </row>
    <row r="50" spans="1:14" customFormat="1" ht="12.75" x14ac:dyDescent="0.2">
      <c r="A50" s="1" t="s">
        <v>87</v>
      </c>
      <c r="B50" s="36" t="s">
        <v>88</v>
      </c>
      <c r="C50" s="25">
        <v>9545.8490000000002</v>
      </c>
      <c r="D50" s="25">
        <v>5131.6570700000002</v>
      </c>
      <c r="E50" s="25">
        <v>60</v>
      </c>
      <c r="F50" s="25">
        <v>0.92</v>
      </c>
      <c r="G50" s="25">
        <v>974.34</v>
      </c>
      <c r="H50" s="25">
        <v>492.27195</v>
      </c>
      <c r="I50" s="25">
        <v>60</v>
      </c>
      <c r="J50" s="25">
        <v>0.92</v>
      </c>
      <c r="K50" s="25">
        <v>5455.43</v>
      </c>
      <c r="L50" s="25">
        <v>2059.2170000000001</v>
      </c>
      <c r="M50" s="25">
        <v>0</v>
      </c>
      <c r="N50" s="25">
        <v>0</v>
      </c>
    </row>
    <row r="51" spans="1:14" customFormat="1" ht="22.5" x14ac:dyDescent="0.2">
      <c r="A51" s="1" t="s">
        <v>89</v>
      </c>
      <c r="B51" s="36" t="s">
        <v>90</v>
      </c>
      <c r="C51" s="25">
        <v>0</v>
      </c>
      <c r="D51" s="25">
        <v>0</v>
      </c>
      <c r="E51" s="25">
        <v>12.329000000000001</v>
      </c>
      <c r="F51" s="25">
        <v>5.1912900000000004</v>
      </c>
      <c r="G51" s="25">
        <v>0</v>
      </c>
      <c r="H51" s="25">
        <v>0</v>
      </c>
      <c r="I51" s="25">
        <v>12.329000000000001</v>
      </c>
      <c r="J51" s="25">
        <v>5.1912900000000004</v>
      </c>
      <c r="K51" s="25" t="s">
        <v>133</v>
      </c>
      <c r="L51" s="25" t="s">
        <v>133</v>
      </c>
      <c r="M51" s="25" t="s">
        <v>133</v>
      </c>
      <c r="N51" s="25" t="s">
        <v>133</v>
      </c>
    </row>
    <row r="52" spans="1:14" customFormat="1" ht="12.75" x14ac:dyDescent="0.2">
      <c r="A52" s="1" t="s">
        <v>91</v>
      </c>
      <c r="B52" s="36" t="s">
        <v>92</v>
      </c>
      <c r="C52" s="25">
        <v>3797.7541999999999</v>
      </c>
      <c r="D52" s="25">
        <v>1726.3071299999999</v>
      </c>
      <c r="E52" s="25">
        <v>1026.2</v>
      </c>
      <c r="F52" s="25">
        <v>77.465999999999994</v>
      </c>
      <c r="G52" s="25">
        <v>0</v>
      </c>
      <c r="H52" s="25">
        <v>0</v>
      </c>
      <c r="I52" s="25">
        <v>4.0000000000000001E-3</v>
      </c>
      <c r="J52" s="25">
        <v>8.0000000000000002E-3</v>
      </c>
      <c r="K52" s="25">
        <v>4056</v>
      </c>
      <c r="L52" s="25">
        <v>2019.71</v>
      </c>
      <c r="M52" s="25">
        <v>6.4000000000000001E-2</v>
      </c>
      <c r="N52" s="25">
        <v>0.25800000000000001</v>
      </c>
    </row>
    <row r="53" spans="1:14" customFormat="1" ht="12.75" x14ac:dyDescent="0.2">
      <c r="A53" s="1" t="s">
        <v>93</v>
      </c>
      <c r="B53" s="36" t="s">
        <v>94</v>
      </c>
      <c r="C53" s="25" t="s">
        <v>133</v>
      </c>
      <c r="D53" s="25" t="s">
        <v>133</v>
      </c>
      <c r="E53" s="25" t="s">
        <v>133</v>
      </c>
      <c r="F53" s="25" t="s">
        <v>133</v>
      </c>
      <c r="G53" s="25" t="s">
        <v>133</v>
      </c>
      <c r="H53" s="25" t="s">
        <v>133</v>
      </c>
      <c r="I53" s="25" t="s">
        <v>133</v>
      </c>
      <c r="J53" s="25" t="s">
        <v>133</v>
      </c>
      <c r="K53" s="25" t="s">
        <v>133</v>
      </c>
      <c r="L53" s="25" t="s">
        <v>133</v>
      </c>
      <c r="M53" s="25" t="s">
        <v>133</v>
      </c>
      <c r="N53" s="25" t="s">
        <v>133</v>
      </c>
    </row>
    <row r="54" spans="1:14" customFormat="1" ht="12.75" x14ac:dyDescent="0.2">
      <c r="A54" s="1" t="s">
        <v>95</v>
      </c>
      <c r="B54" s="36" t="s">
        <v>96</v>
      </c>
      <c r="C54" s="25">
        <v>145196.10764999999</v>
      </c>
      <c r="D54" s="25">
        <v>69462.296149999995</v>
      </c>
      <c r="E54" s="25">
        <v>137134.66680000001</v>
      </c>
      <c r="F54" s="25">
        <v>52837.837189999998</v>
      </c>
      <c r="G54" s="25">
        <v>21596.297999999999</v>
      </c>
      <c r="H54" s="25">
        <v>10524.45516</v>
      </c>
      <c r="I54" s="25">
        <v>44168.018700000001</v>
      </c>
      <c r="J54" s="25">
        <v>19271.127260000001</v>
      </c>
      <c r="K54" s="25">
        <v>20316.563600000001</v>
      </c>
      <c r="L54" s="25">
        <v>9604.4419899999994</v>
      </c>
      <c r="M54" s="25">
        <v>57174.449000000001</v>
      </c>
      <c r="N54" s="25">
        <v>24509.628519999998</v>
      </c>
    </row>
    <row r="55" spans="1:14" customFormat="1" ht="22.5" x14ac:dyDescent="0.2">
      <c r="A55" s="1" t="s">
        <v>97</v>
      </c>
      <c r="B55" s="36" t="s">
        <v>98</v>
      </c>
      <c r="C55" s="25">
        <v>0</v>
      </c>
      <c r="D55" s="25">
        <v>0</v>
      </c>
      <c r="E55" s="25">
        <v>1.1822600000000001</v>
      </c>
      <c r="F55" s="25">
        <v>6.5658500000000002</v>
      </c>
      <c r="G55" s="25">
        <v>0</v>
      </c>
      <c r="H55" s="25">
        <v>0</v>
      </c>
      <c r="I55" s="25">
        <v>0.32912000000000002</v>
      </c>
      <c r="J55" s="25">
        <v>1.5027299999999999</v>
      </c>
      <c r="K55" s="25">
        <v>0</v>
      </c>
      <c r="L55" s="25">
        <v>0</v>
      </c>
      <c r="M55" s="25">
        <v>0.25416</v>
      </c>
      <c r="N55" s="25">
        <v>1.47407</v>
      </c>
    </row>
    <row r="56" spans="1:14" customFormat="1" ht="12.75" x14ac:dyDescent="0.2">
      <c r="A56" s="1" t="s">
        <v>99</v>
      </c>
      <c r="B56" s="36" t="s">
        <v>100</v>
      </c>
      <c r="C56" s="25">
        <v>0</v>
      </c>
      <c r="D56" s="25">
        <v>0</v>
      </c>
      <c r="E56" s="25">
        <v>4.98672</v>
      </c>
      <c r="F56" s="25">
        <v>32.986049999999999</v>
      </c>
      <c r="G56" s="25">
        <v>0</v>
      </c>
      <c r="H56" s="25">
        <v>0</v>
      </c>
      <c r="I56" s="25">
        <v>0.32654</v>
      </c>
      <c r="J56" s="25">
        <v>1.94529</v>
      </c>
      <c r="K56" s="25">
        <v>0</v>
      </c>
      <c r="L56" s="25">
        <v>0</v>
      </c>
      <c r="M56" s="25">
        <v>0.45656000000000002</v>
      </c>
      <c r="N56" s="25">
        <v>5.5956299999999999</v>
      </c>
    </row>
    <row r="57" spans="1:14" customFormat="1" ht="22.5" x14ac:dyDescent="0.2">
      <c r="A57" s="1" t="s">
        <v>101</v>
      </c>
      <c r="B57" s="36" t="s">
        <v>102</v>
      </c>
      <c r="C57" s="25">
        <v>0</v>
      </c>
      <c r="D57" s="25">
        <v>0</v>
      </c>
      <c r="E57" s="25">
        <v>0.39500000000000002</v>
      </c>
      <c r="F57" s="25">
        <v>7.5016400000000001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 t="s">
        <v>133</v>
      </c>
      <c r="N57" s="25" t="s">
        <v>133</v>
      </c>
    </row>
    <row r="58" spans="1:14" customFormat="1" ht="45" x14ac:dyDescent="0.2">
      <c r="A58" s="1" t="s">
        <v>103</v>
      </c>
      <c r="B58" s="36" t="s">
        <v>104</v>
      </c>
      <c r="C58" s="25">
        <v>0</v>
      </c>
      <c r="D58" s="25">
        <v>0</v>
      </c>
      <c r="E58" s="25">
        <v>0.61073999999999995</v>
      </c>
      <c r="F58" s="25">
        <v>0.12845999999999999</v>
      </c>
      <c r="G58" s="25">
        <v>0</v>
      </c>
      <c r="H58" s="25">
        <v>0</v>
      </c>
      <c r="I58" s="25">
        <v>0.60699999999999998</v>
      </c>
      <c r="J58" s="25">
        <v>0.12139999999999999</v>
      </c>
      <c r="K58" s="25">
        <v>0</v>
      </c>
      <c r="L58" s="25">
        <v>0</v>
      </c>
      <c r="M58" s="25">
        <v>17.917940000000002</v>
      </c>
      <c r="N58" s="25">
        <v>20.306370000000001</v>
      </c>
    </row>
    <row r="59" spans="1:14" customFormat="1" ht="56.25" x14ac:dyDescent="0.2">
      <c r="A59" s="1" t="s">
        <v>105</v>
      </c>
      <c r="B59" s="36" t="s">
        <v>106</v>
      </c>
      <c r="C59" s="25">
        <v>0.45</v>
      </c>
      <c r="D59" s="25">
        <v>1.91893</v>
      </c>
      <c r="E59" s="25">
        <v>4.0620000000000003</v>
      </c>
      <c r="F59" s="25">
        <v>10.85852</v>
      </c>
      <c r="G59" s="25">
        <v>0</v>
      </c>
      <c r="H59" s="25">
        <v>0</v>
      </c>
      <c r="I59" s="25">
        <v>3.4940000000000002</v>
      </c>
      <c r="J59" s="25">
        <v>4.2103200000000003</v>
      </c>
      <c r="K59" s="25" t="s">
        <v>133</v>
      </c>
      <c r="L59" s="25" t="s">
        <v>133</v>
      </c>
      <c r="M59" s="25" t="s">
        <v>133</v>
      </c>
      <c r="N59" s="25" t="s">
        <v>133</v>
      </c>
    </row>
    <row r="60" spans="1:14" customFormat="1" ht="33.75" x14ac:dyDescent="0.2">
      <c r="A60" s="1" t="s">
        <v>107</v>
      </c>
      <c r="B60" s="36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</row>
    <row r="61" spans="1:14" customFormat="1" ht="45" x14ac:dyDescent="0.2">
      <c r="A61" s="1" t="s">
        <v>109</v>
      </c>
      <c r="B61" s="36" t="s">
        <v>110</v>
      </c>
      <c r="C61" s="25">
        <v>23.7</v>
      </c>
      <c r="D61" s="25">
        <v>1.6675800000000001</v>
      </c>
      <c r="E61" s="25">
        <v>0</v>
      </c>
      <c r="F61" s="25">
        <v>0</v>
      </c>
      <c r="G61" s="25" t="s">
        <v>133</v>
      </c>
      <c r="H61" s="25" t="s">
        <v>133</v>
      </c>
      <c r="I61" s="25" t="s">
        <v>133</v>
      </c>
      <c r="J61" s="25" t="s">
        <v>133</v>
      </c>
      <c r="K61" s="25" t="s">
        <v>133</v>
      </c>
      <c r="L61" s="25" t="s">
        <v>133</v>
      </c>
      <c r="M61" s="25" t="s">
        <v>133</v>
      </c>
      <c r="N61" s="25" t="s">
        <v>133</v>
      </c>
    </row>
    <row r="62" spans="1:14" customFormat="1" ht="22.5" x14ac:dyDescent="0.2">
      <c r="A62" s="1" t="s">
        <v>111</v>
      </c>
      <c r="B62" s="36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 t="s">
        <v>133</v>
      </c>
      <c r="N62" s="25" t="s">
        <v>133</v>
      </c>
    </row>
    <row r="63" spans="1:14" customFormat="1" ht="33.75" x14ac:dyDescent="0.2">
      <c r="A63" s="1" t="s">
        <v>113</v>
      </c>
      <c r="B63" s="36" t="s">
        <v>114</v>
      </c>
      <c r="C63" s="25">
        <v>0</v>
      </c>
      <c r="D63" s="25">
        <v>0</v>
      </c>
      <c r="E63" s="25">
        <v>0.14949000000000001</v>
      </c>
      <c r="F63" s="25">
        <v>3.0584099999999999</v>
      </c>
      <c r="G63" s="25">
        <v>0</v>
      </c>
      <c r="H63" s="25">
        <v>0</v>
      </c>
      <c r="I63" s="25">
        <v>5.4000000000000003E-3</v>
      </c>
      <c r="J63" s="25">
        <v>9.8699999999999996E-2</v>
      </c>
      <c r="K63" s="25">
        <v>0</v>
      </c>
      <c r="L63" s="25">
        <v>0</v>
      </c>
      <c r="M63" s="25">
        <v>1.0800000000000001E-2</v>
      </c>
      <c r="N63" s="25">
        <v>0.26300000000000001</v>
      </c>
    </row>
    <row r="64" spans="1:14" customFormat="1" ht="45" x14ac:dyDescent="0.2">
      <c r="A64" s="1" t="s">
        <v>115</v>
      </c>
      <c r="B64" s="36" t="s">
        <v>116</v>
      </c>
      <c r="C64" s="25">
        <v>0.47599999999999998</v>
      </c>
      <c r="D64" s="25">
        <v>0.77129999999999999</v>
      </c>
      <c r="E64" s="25">
        <v>0.47599999999999998</v>
      </c>
      <c r="F64" s="25">
        <v>0.66639999999999999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</row>
    <row r="65" spans="1:14" customFormat="1" ht="22.5" x14ac:dyDescent="0.2">
      <c r="A65" s="1" t="s">
        <v>117</v>
      </c>
      <c r="B65" s="36" t="s">
        <v>118</v>
      </c>
      <c r="C65" s="25">
        <v>764.03</v>
      </c>
      <c r="D65" s="25">
        <v>83.6554</v>
      </c>
      <c r="E65" s="25">
        <v>0</v>
      </c>
      <c r="F65" s="25">
        <v>0</v>
      </c>
      <c r="G65" s="25" t="s">
        <v>133</v>
      </c>
      <c r="H65" s="25" t="s">
        <v>133</v>
      </c>
      <c r="I65" s="25" t="s">
        <v>133</v>
      </c>
      <c r="J65" s="25" t="s">
        <v>133</v>
      </c>
      <c r="K65" s="25">
        <v>133.4</v>
      </c>
      <c r="L65" s="25">
        <v>8.016</v>
      </c>
      <c r="M65" s="25">
        <v>0</v>
      </c>
      <c r="N65" s="25">
        <v>0</v>
      </c>
    </row>
    <row r="66" spans="1:14" customFormat="1" ht="12.75" x14ac:dyDescent="0.2">
      <c r="A66" s="1" t="s">
        <v>119</v>
      </c>
      <c r="B66" s="36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</row>
    <row r="67" spans="1:14" customFormat="1" ht="12.75" x14ac:dyDescent="0.2">
      <c r="A67" s="1" t="s">
        <v>121</v>
      </c>
      <c r="B67" s="36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</row>
    <row r="68" spans="1:14" customFormat="1" ht="12.75" x14ac:dyDescent="0.2">
      <c r="A68" s="1" t="s">
        <v>123</v>
      </c>
      <c r="B68" s="36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</row>
    <row r="69" spans="1:14" customFormat="1" ht="33.75" x14ac:dyDescent="0.2">
      <c r="A69" s="1" t="s">
        <v>125</v>
      </c>
      <c r="B69" s="36" t="s">
        <v>126</v>
      </c>
      <c r="C69" s="25">
        <v>0</v>
      </c>
      <c r="D69" s="25">
        <v>0</v>
      </c>
      <c r="E69" s="25">
        <v>0.111</v>
      </c>
      <c r="F69" s="25">
        <v>0.90164999999999995</v>
      </c>
      <c r="G69" s="25" t="s">
        <v>133</v>
      </c>
      <c r="H69" s="25" t="s">
        <v>133</v>
      </c>
      <c r="I69" s="25" t="s">
        <v>133</v>
      </c>
      <c r="J69" s="25" t="s">
        <v>133</v>
      </c>
      <c r="K69" s="25" t="s">
        <v>133</v>
      </c>
      <c r="L69" s="25" t="s">
        <v>133</v>
      </c>
      <c r="M69" s="25" t="s">
        <v>133</v>
      </c>
      <c r="N69" s="25" t="s">
        <v>133</v>
      </c>
    </row>
    <row r="70" spans="1:14" customFormat="1" ht="33.75" x14ac:dyDescent="0.2">
      <c r="A70" s="1" t="s">
        <v>127</v>
      </c>
      <c r="B70" s="36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</row>
    <row r="71" spans="1:14" customFormat="1" ht="45" x14ac:dyDescent="0.2">
      <c r="A71" s="1" t="s">
        <v>129</v>
      </c>
      <c r="B71" s="36" t="s">
        <v>130</v>
      </c>
      <c r="C71" s="25" t="s">
        <v>133</v>
      </c>
      <c r="D71" s="25" t="s">
        <v>133</v>
      </c>
      <c r="E71" s="25" t="s">
        <v>133</v>
      </c>
      <c r="F71" s="25" t="s">
        <v>133</v>
      </c>
      <c r="G71" s="25" t="s">
        <v>133</v>
      </c>
      <c r="H71" s="25" t="s">
        <v>133</v>
      </c>
      <c r="I71" s="25" t="s">
        <v>133</v>
      </c>
      <c r="J71" s="25" t="s">
        <v>133</v>
      </c>
      <c r="K71" s="25" t="s">
        <v>133</v>
      </c>
      <c r="L71" s="25" t="s">
        <v>133</v>
      </c>
      <c r="M71" s="25" t="s">
        <v>133</v>
      </c>
      <c r="N71" s="25" t="s">
        <v>133</v>
      </c>
    </row>
    <row r="72" spans="1:14" customFormat="1" ht="22.5" x14ac:dyDescent="0.2">
      <c r="A72" s="6" t="s">
        <v>131</v>
      </c>
      <c r="B72" s="37" t="s">
        <v>132</v>
      </c>
      <c r="C72" s="7">
        <v>0</v>
      </c>
      <c r="D72" s="7">
        <v>0</v>
      </c>
      <c r="E72" s="7">
        <v>1.43</v>
      </c>
      <c r="F72" s="7">
        <v>5.3135300000000001</v>
      </c>
      <c r="G72" s="7">
        <v>0</v>
      </c>
      <c r="H72" s="7">
        <v>0</v>
      </c>
      <c r="I72" s="7">
        <v>0.05</v>
      </c>
      <c r="J72" s="7">
        <v>0.1019</v>
      </c>
      <c r="K72" s="7">
        <v>0</v>
      </c>
      <c r="L72" s="7">
        <v>0</v>
      </c>
      <c r="M72" s="7">
        <v>0.12</v>
      </c>
      <c r="N72" s="7">
        <v>0.64559999999999995</v>
      </c>
    </row>
    <row r="73" spans="1:14" x14ac:dyDescent="0.2">
      <c r="A73" s="18"/>
      <c r="B73" s="18"/>
    </row>
    <row r="74" spans="1:14" ht="30.75" customHeight="1" x14ac:dyDescent="0.2">
      <c r="A74" s="79" t="s">
        <v>170</v>
      </c>
      <c r="B74" s="79"/>
    </row>
  </sheetData>
  <mergeCells count="14">
    <mergeCell ref="B4:B6"/>
    <mergeCell ref="G4:J4"/>
    <mergeCell ref="G5:H5"/>
    <mergeCell ref="I5:J5"/>
    <mergeCell ref="A2:N2"/>
    <mergeCell ref="A1:N1"/>
    <mergeCell ref="C5:D5"/>
    <mergeCell ref="E5:F5"/>
    <mergeCell ref="A74:B74"/>
    <mergeCell ref="C4:F4"/>
    <mergeCell ref="K4:N4"/>
    <mergeCell ref="K5:L5"/>
    <mergeCell ref="M5:N5"/>
    <mergeCell ref="A4: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"/>
  <sheetViews>
    <sheetView zoomScaleNormal="100" workbookViewId="0">
      <pane xSplit="2" ySplit="6" topLeftCell="AE58" activePane="bottomRight" state="frozen"/>
      <selection activeCell="AM12" sqref="AM12"/>
      <selection pane="topRight" activeCell="AM12" sqref="AM12"/>
      <selection pane="bottomLeft" activeCell="AM12" sqref="AM12"/>
      <selection pane="bottomRight" activeCell="AH76" sqref="AH76"/>
    </sheetView>
  </sheetViews>
  <sheetFormatPr defaultColWidth="8.85546875" defaultRowHeight="11.25" x14ac:dyDescent="0.2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2.85546875" style="1" customWidth="1"/>
    <col min="36" max="36" width="14.7109375" style="1" customWidth="1"/>
    <col min="37" max="37" width="12.85546875" style="1" customWidth="1"/>
    <col min="38" max="38" width="14.7109375" style="1" customWidth="1"/>
    <col min="39" max="39" width="12.85546875" style="1" customWidth="1"/>
    <col min="40" max="40" width="14.7109375" style="1" customWidth="1"/>
    <col min="41" max="41" width="12.85546875" style="1" customWidth="1"/>
    <col min="42" max="42" width="14.7109375" style="1" customWidth="1"/>
    <col min="43" max="16384" width="8.85546875" style="1"/>
  </cols>
  <sheetData>
    <row r="1" spans="1:44" s="2" customFormat="1" ht="31.15" customHeight="1" x14ac:dyDescent="0.2">
      <c r="A1" s="75" t="s">
        <v>157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</row>
    <row r="2" spans="1:44" ht="29.25" customHeight="1" x14ac:dyDescent="0.2">
      <c r="A2" s="75" t="s">
        <v>167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4" ht="12.75" x14ac:dyDescent="0.2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44" s="2" customFormat="1" ht="23.25" customHeight="1" x14ac:dyDescent="0.2">
      <c r="A4" s="70" t="s">
        <v>159</v>
      </c>
      <c r="B4" s="74" t="s">
        <v>160</v>
      </c>
      <c r="C4" s="73">
        <v>2015</v>
      </c>
      <c r="D4" s="73"/>
      <c r="E4" s="73"/>
      <c r="F4" s="73"/>
      <c r="G4" s="73">
        <v>2016</v>
      </c>
      <c r="H4" s="73"/>
      <c r="I4" s="73"/>
      <c r="J4" s="73"/>
      <c r="K4" s="73">
        <v>2017</v>
      </c>
      <c r="L4" s="73"/>
      <c r="M4" s="73"/>
      <c r="N4" s="73"/>
      <c r="O4" s="73">
        <v>2018</v>
      </c>
      <c r="P4" s="73"/>
      <c r="Q4" s="73"/>
      <c r="R4" s="73"/>
      <c r="S4" s="73">
        <v>2019</v>
      </c>
      <c r="T4" s="73"/>
      <c r="U4" s="73"/>
      <c r="V4" s="73"/>
      <c r="W4" s="73">
        <v>2020</v>
      </c>
      <c r="X4" s="73"/>
      <c r="Y4" s="73"/>
      <c r="Z4" s="73"/>
      <c r="AA4" s="73">
        <v>2021</v>
      </c>
      <c r="AB4" s="73"/>
      <c r="AC4" s="73"/>
      <c r="AD4" s="73"/>
      <c r="AE4" s="76" t="s">
        <v>156</v>
      </c>
      <c r="AF4" s="77"/>
      <c r="AG4" s="77"/>
      <c r="AH4" s="78"/>
      <c r="AI4" s="76" t="s">
        <v>168</v>
      </c>
      <c r="AJ4" s="77"/>
      <c r="AK4" s="77"/>
      <c r="AL4" s="78"/>
      <c r="AM4" s="76" t="s">
        <v>169</v>
      </c>
      <c r="AN4" s="77"/>
      <c r="AO4" s="77"/>
      <c r="AP4" s="78"/>
    </row>
    <row r="5" spans="1:44" s="3" customFormat="1" x14ac:dyDescent="0.2">
      <c r="A5" s="71"/>
      <c r="B5" s="74"/>
      <c r="C5" s="73" t="s">
        <v>0</v>
      </c>
      <c r="D5" s="73"/>
      <c r="E5" s="73" t="s">
        <v>1</v>
      </c>
      <c r="F5" s="73"/>
      <c r="G5" s="73" t="s">
        <v>0</v>
      </c>
      <c r="H5" s="73"/>
      <c r="I5" s="73" t="s">
        <v>1</v>
      </c>
      <c r="J5" s="73"/>
      <c r="K5" s="73" t="s">
        <v>0</v>
      </c>
      <c r="L5" s="73"/>
      <c r="M5" s="73" t="s">
        <v>1</v>
      </c>
      <c r="N5" s="73"/>
      <c r="O5" s="73" t="s">
        <v>0</v>
      </c>
      <c r="P5" s="73"/>
      <c r="Q5" s="73" t="s">
        <v>1</v>
      </c>
      <c r="R5" s="73"/>
      <c r="S5" s="73" t="s">
        <v>0</v>
      </c>
      <c r="T5" s="73"/>
      <c r="U5" s="73" t="s">
        <v>1</v>
      </c>
      <c r="V5" s="73"/>
      <c r="W5" s="73" t="s">
        <v>0</v>
      </c>
      <c r="X5" s="73"/>
      <c r="Y5" s="73" t="s">
        <v>1</v>
      </c>
      <c r="Z5" s="73"/>
      <c r="AA5" s="73" t="s">
        <v>0</v>
      </c>
      <c r="AB5" s="73"/>
      <c r="AC5" s="73" t="s">
        <v>1</v>
      </c>
      <c r="AD5" s="73"/>
      <c r="AE5" s="73" t="s">
        <v>0</v>
      </c>
      <c r="AF5" s="73"/>
      <c r="AG5" s="73" t="s">
        <v>1</v>
      </c>
      <c r="AH5" s="73"/>
      <c r="AI5" s="73" t="s">
        <v>0</v>
      </c>
      <c r="AJ5" s="73"/>
      <c r="AK5" s="73" t="s">
        <v>1</v>
      </c>
      <c r="AL5" s="73"/>
      <c r="AM5" s="73" t="s">
        <v>0</v>
      </c>
      <c r="AN5" s="73"/>
      <c r="AO5" s="73" t="s">
        <v>1</v>
      </c>
      <c r="AP5" s="73"/>
    </row>
    <row r="6" spans="1:44" s="2" customFormat="1" ht="56.25" customHeight="1" x14ac:dyDescent="0.2">
      <c r="A6" s="72"/>
      <c r="B6" s="74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13" customFormat="1" ht="12.75" x14ac:dyDescent="0.2">
      <c r="A7" s="12"/>
      <c r="B7" s="12" t="s">
        <v>2</v>
      </c>
      <c r="C7" s="24">
        <v>888069.60199999984</v>
      </c>
      <c r="D7" s="24">
        <v>175895.08108000006</v>
      </c>
      <c r="E7" s="24">
        <v>41396.349479999997</v>
      </c>
      <c r="F7" s="24">
        <v>11843.317800000001</v>
      </c>
      <c r="G7" s="24">
        <v>1029723.17749</v>
      </c>
      <c r="H7" s="24">
        <v>161260.0434</v>
      </c>
      <c r="I7" s="24">
        <v>21511.843259999994</v>
      </c>
      <c r="J7" s="24">
        <v>5887.5368299999991</v>
      </c>
      <c r="K7" s="24">
        <v>1190863.1264099996</v>
      </c>
      <c r="L7" s="24">
        <v>208229.00201999996</v>
      </c>
      <c r="M7" s="24">
        <v>26696.338719999992</v>
      </c>
      <c r="N7" s="24">
        <v>8403.1414299999997</v>
      </c>
      <c r="O7" s="24">
        <v>1470879.1309199999</v>
      </c>
      <c r="P7" s="24">
        <v>251312.74144999997</v>
      </c>
      <c r="Q7" s="24">
        <v>47754.648079999992</v>
      </c>
      <c r="R7" s="24">
        <v>9955.0085100000033</v>
      </c>
      <c r="S7" s="24">
        <v>1157587.0175900001</v>
      </c>
      <c r="T7" s="24">
        <v>236621.52477000005</v>
      </c>
      <c r="U7" s="24">
        <v>58864.198170000003</v>
      </c>
      <c r="V7" s="24">
        <v>12123.061169999999</v>
      </c>
      <c r="W7" s="24">
        <v>1068937.1960000002</v>
      </c>
      <c r="X7" s="24">
        <v>264478.75432000001</v>
      </c>
      <c r="Y7" s="24">
        <v>75411.487739999982</v>
      </c>
      <c r="Z7" s="24">
        <v>17239.902439999998</v>
      </c>
      <c r="AA7" s="26">
        <v>1121750.1689999998</v>
      </c>
      <c r="AB7" s="26">
        <v>327843.65086000005</v>
      </c>
      <c r="AC7" s="26">
        <v>111478.43133000001</v>
      </c>
      <c r="AD7" s="26">
        <v>31499.264709999999</v>
      </c>
      <c r="AE7" s="26">
        <f t="shared" ref="AE7:AL7" si="0">SUM(AE8:AE72)</f>
        <v>1043171.404</v>
      </c>
      <c r="AF7" s="26">
        <f t="shared" si="0"/>
        <v>368202.27038999996</v>
      </c>
      <c r="AG7" s="26">
        <f t="shared" si="0"/>
        <v>152047.51814</v>
      </c>
      <c r="AH7" s="26">
        <f t="shared" si="0"/>
        <v>41552.536179999996</v>
      </c>
      <c r="AI7" s="26">
        <f t="shared" si="0"/>
        <v>327499.20600000001</v>
      </c>
      <c r="AJ7" s="26">
        <f t="shared" si="0"/>
        <v>102540.80849</v>
      </c>
      <c r="AK7" s="26">
        <f t="shared" si="0"/>
        <v>54105.651190000011</v>
      </c>
      <c r="AL7" s="26">
        <f t="shared" si="0"/>
        <v>12455.534250000001</v>
      </c>
      <c r="AM7" s="26">
        <f>SUM(AM8:AM72)</f>
        <v>295091.27599999995</v>
      </c>
      <c r="AN7" s="26">
        <f>SUM(AN8:AN72)</f>
        <v>94385.47993999999</v>
      </c>
      <c r="AO7" s="26">
        <f>SUM(AO8:AO72)</f>
        <v>59775.255750000004</v>
      </c>
      <c r="AP7" s="26">
        <f>SUM(AP8:AP72)</f>
        <v>14746.122410000002</v>
      </c>
      <c r="AR7" s="26"/>
    </row>
    <row r="8" spans="1:44" customFormat="1" ht="12.75" x14ac:dyDescent="0.2">
      <c r="A8" s="1" t="s">
        <v>3</v>
      </c>
      <c r="B8" s="1" t="s">
        <v>4</v>
      </c>
      <c r="C8" s="25" t="s">
        <v>133</v>
      </c>
      <c r="D8" s="25" t="s">
        <v>133</v>
      </c>
      <c r="E8" s="25">
        <v>36.857999999999997</v>
      </c>
      <c r="F8" s="25">
        <v>136.54851999999997</v>
      </c>
      <c r="G8" s="25" t="s">
        <v>133</v>
      </c>
      <c r="H8" s="25" t="s">
        <v>133</v>
      </c>
      <c r="I8" s="25">
        <v>19.257000000000001</v>
      </c>
      <c r="J8" s="25">
        <v>63.876690000000004</v>
      </c>
      <c r="K8" s="25" t="s">
        <v>133</v>
      </c>
      <c r="L8" s="25" t="s">
        <v>133</v>
      </c>
      <c r="M8" s="25">
        <v>46.847799999999999</v>
      </c>
      <c r="N8" s="25">
        <v>188.69686000000002</v>
      </c>
      <c r="O8" s="25" t="s">
        <v>133</v>
      </c>
      <c r="P8" s="25" t="s">
        <v>133</v>
      </c>
      <c r="Q8" s="25" t="s">
        <v>133</v>
      </c>
      <c r="R8" s="25" t="s">
        <v>133</v>
      </c>
      <c r="S8" s="25" t="s">
        <v>133</v>
      </c>
      <c r="T8" s="25" t="s">
        <v>133</v>
      </c>
      <c r="U8" s="25">
        <v>17.577000000000002</v>
      </c>
      <c r="V8" s="25">
        <v>72.413540000000012</v>
      </c>
      <c r="W8" s="25">
        <v>0</v>
      </c>
      <c r="X8" s="25">
        <v>0</v>
      </c>
      <c r="Y8" s="25">
        <v>20.23</v>
      </c>
      <c r="Z8" s="25">
        <v>74.817070000000001</v>
      </c>
      <c r="AA8" s="25"/>
      <c r="AB8" s="25"/>
      <c r="AC8" s="25">
        <v>55.53</v>
      </c>
      <c r="AD8" s="25">
        <v>209.22227000000001</v>
      </c>
      <c r="AE8" s="41">
        <v>0</v>
      </c>
      <c r="AF8" s="41">
        <v>0</v>
      </c>
      <c r="AG8" s="41">
        <v>59.092199999999998</v>
      </c>
      <c r="AH8" s="41">
        <v>237.06348</v>
      </c>
      <c r="AI8" s="41">
        <v>0</v>
      </c>
      <c r="AJ8" s="41">
        <v>0</v>
      </c>
      <c r="AK8" s="41">
        <v>3.1631999999999998</v>
      </c>
      <c r="AL8" s="41">
        <v>24.395409999999998</v>
      </c>
      <c r="AM8" s="41" t="s">
        <v>133</v>
      </c>
      <c r="AN8" s="41" t="s">
        <v>133</v>
      </c>
      <c r="AO8" s="41" t="s">
        <v>133</v>
      </c>
      <c r="AP8" s="41" t="s">
        <v>133</v>
      </c>
    </row>
    <row r="9" spans="1:44" customFormat="1" ht="12.75" x14ac:dyDescent="0.2">
      <c r="A9" s="1" t="s">
        <v>5</v>
      </c>
      <c r="B9" s="1" t="s">
        <v>6</v>
      </c>
      <c r="C9" s="25" t="s">
        <v>133</v>
      </c>
      <c r="D9" s="25" t="s">
        <v>133</v>
      </c>
      <c r="E9" s="25">
        <v>4.4409999999999998</v>
      </c>
      <c r="F9" s="25">
        <v>88.968469999999996</v>
      </c>
      <c r="G9" s="25" t="s">
        <v>133</v>
      </c>
      <c r="H9" s="25" t="s">
        <v>133</v>
      </c>
      <c r="I9" s="25">
        <v>4.4989999999999997</v>
      </c>
      <c r="J9" s="25">
        <v>20.025700000000001</v>
      </c>
      <c r="K9" s="25" t="s">
        <v>133</v>
      </c>
      <c r="L9" s="25" t="s">
        <v>133</v>
      </c>
      <c r="M9" s="25">
        <v>812.39700000000016</v>
      </c>
      <c r="N9" s="25">
        <v>118.91940000000001</v>
      </c>
      <c r="O9" s="25">
        <v>0</v>
      </c>
      <c r="P9" s="25">
        <v>0</v>
      </c>
      <c r="Q9" s="25">
        <v>35.787999999999997</v>
      </c>
      <c r="R9" s="25">
        <v>106.56036</v>
      </c>
      <c r="S9" s="25" t="s">
        <v>133</v>
      </c>
      <c r="T9" s="25" t="s">
        <v>133</v>
      </c>
      <c r="U9" s="25">
        <v>74.508630000000011</v>
      </c>
      <c r="V9" s="25">
        <v>153.39990999999998</v>
      </c>
      <c r="W9" s="25">
        <v>0</v>
      </c>
      <c r="X9" s="25">
        <v>0</v>
      </c>
      <c r="Y9" s="25">
        <v>57.40549</v>
      </c>
      <c r="Z9" s="25">
        <v>191.32839999999999</v>
      </c>
      <c r="AA9" s="25"/>
      <c r="AB9" s="25"/>
      <c r="AC9" s="25">
        <v>140.8032</v>
      </c>
      <c r="AD9" s="25">
        <v>218.41664</v>
      </c>
      <c r="AE9" s="41">
        <v>0</v>
      </c>
      <c r="AF9" s="41">
        <v>0</v>
      </c>
      <c r="AG9" s="41">
        <v>568.46799999999996</v>
      </c>
      <c r="AH9" s="41">
        <v>727.00802999999996</v>
      </c>
      <c r="AI9" s="41">
        <v>0</v>
      </c>
      <c r="AJ9" s="41">
        <v>0</v>
      </c>
      <c r="AK9" s="41">
        <v>24.66</v>
      </c>
      <c r="AL9" s="41">
        <v>74.575819999999993</v>
      </c>
      <c r="AM9" s="41">
        <v>2.4</v>
      </c>
      <c r="AN9" s="41">
        <v>20</v>
      </c>
      <c r="AO9" s="41">
        <v>0.32</v>
      </c>
      <c r="AP9" s="41">
        <v>0.67569000000000001</v>
      </c>
    </row>
    <row r="10" spans="1:44" customFormat="1" ht="12.75" x14ac:dyDescent="0.2">
      <c r="A10" s="1" t="s">
        <v>7</v>
      </c>
      <c r="B10" s="1" t="s">
        <v>8</v>
      </c>
      <c r="C10" s="25">
        <v>68.695999999999998</v>
      </c>
      <c r="D10" s="25">
        <v>472.69600000000003</v>
      </c>
      <c r="E10" s="25">
        <v>10.2475</v>
      </c>
      <c r="F10" s="25">
        <v>70.347999999999999</v>
      </c>
      <c r="G10" s="25">
        <v>48.088000000000008</v>
      </c>
      <c r="H10" s="25">
        <v>384.21499999999997</v>
      </c>
      <c r="I10" s="25">
        <v>2.327</v>
      </c>
      <c r="J10" s="25">
        <v>47.341999999999999</v>
      </c>
      <c r="K10" s="25">
        <v>42.735500000000002</v>
      </c>
      <c r="L10" s="25">
        <v>331.166</v>
      </c>
      <c r="M10" s="25" t="s">
        <v>133</v>
      </c>
      <c r="N10" s="25" t="s">
        <v>133</v>
      </c>
      <c r="O10" s="25">
        <v>126.68925</v>
      </c>
      <c r="P10" s="25">
        <v>720.25315999999998</v>
      </c>
      <c r="Q10" s="25">
        <v>2.35</v>
      </c>
      <c r="R10" s="25">
        <v>16.132149999999999</v>
      </c>
      <c r="S10" s="25">
        <v>249.86449999999996</v>
      </c>
      <c r="T10" s="25">
        <v>1651.3617500000003</v>
      </c>
      <c r="U10" s="25">
        <v>0.76500000000000001</v>
      </c>
      <c r="V10" s="25">
        <v>2.5609999999999999</v>
      </c>
      <c r="W10" s="25">
        <v>22.623999999999999</v>
      </c>
      <c r="X10" s="25">
        <v>208.87245999999999</v>
      </c>
      <c r="Y10" s="25">
        <v>5.258</v>
      </c>
      <c r="Z10" s="25">
        <v>18.582699999999999</v>
      </c>
      <c r="AA10" s="25">
        <v>8</v>
      </c>
      <c r="AB10" s="25">
        <v>16</v>
      </c>
      <c r="AC10" s="25">
        <v>8.302999999999999</v>
      </c>
      <c r="AD10" s="25">
        <v>33.02281</v>
      </c>
      <c r="AE10" s="41">
        <v>0</v>
      </c>
      <c r="AF10" s="41">
        <v>0</v>
      </c>
      <c r="AG10" s="41">
        <v>142.49992</v>
      </c>
      <c r="AH10" s="41">
        <v>914.01714000000004</v>
      </c>
      <c r="AI10" s="41">
        <v>0</v>
      </c>
      <c r="AJ10" s="41">
        <v>0</v>
      </c>
      <c r="AK10" s="41">
        <v>0.6</v>
      </c>
      <c r="AL10" s="41">
        <v>1.9724999999999999</v>
      </c>
      <c r="AM10" s="41">
        <v>0</v>
      </c>
      <c r="AN10" s="41">
        <v>0</v>
      </c>
      <c r="AO10" s="41">
        <v>102.86499999999999</v>
      </c>
      <c r="AP10" s="41">
        <v>827.16747999999995</v>
      </c>
    </row>
    <row r="11" spans="1:44" customFormat="1" ht="12.75" x14ac:dyDescent="0.2">
      <c r="A11" s="1" t="s">
        <v>9</v>
      </c>
      <c r="B11" s="1" t="s">
        <v>10</v>
      </c>
      <c r="C11" s="25" t="s">
        <v>133</v>
      </c>
      <c r="D11" s="25" t="s">
        <v>133</v>
      </c>
      <c r="E11" s="25" t="s">
        <v>133</v>
      </c>
      <c r="F11" s="25" t="s">
        <v>133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>
        <v>9.4030000000000005</v>
      </c>
      <c r="N11" s="25">
        <v>0.79742000000000002</v>
      </c>
      <c r="O11" s="25">
        <v>0</v>
      </c>
      <c r="P11" s="25">
        <v>0</v>
      </c>
      <c r="Q11" s="25">
        <v>7.6</v>
      </c>
      <c r="R11" s="25">
        <v>0.64258000000000004</v>
      </c>
      <c r="S11" s="25" t="s">
        <v>133</v>
      </c>
      <c r="T11" s="25" t="s">
        <v>133</v>
      </c>
      <c r="U11" s="25">
        <v>59.854999999999997</v>
      </c>
      <c r="V11" s="25">
        <v>1.71095</v>
      </c>
      <c r="W11" s="25">
        <v>0</v>
      </c>
      <c r="X11" s="25">
        <v>0</v>
      </c>
      <c r="Y11" s="25">
        <v>43.75</v>
      </c>
      <c r="Z11" s="25">
        <v>2.242</v>
      </c>
      <c r="AA11" s="25"/>
      <c r="AB11" s="25"/>
      <c r="AC11" s="25">
        <v>22.129400000000004</v>
      </c>
      <c r="AD11" s="25">
        <v>2.5931700000000002</v>
      </c>
      <c r="AE11" s="41">
        <v>0</v>
      </c>
      <c r="AF11" s="41">
        <v>0</v>
      </c>
      <c r="AG11" s="41">
        <v>29.709499999999998</v>
      </c>
      <c r="AH11" s="41">
        <v>34.830550000000002</v>
      </c>
      <c r="AI11" s="41" t="s">
        <v>133</v>
      </c>
      <c r="AJ11" s="41" t="s">
        <v>133</v>
      </c>
      <c r="AK11" s="41" t="s">
        <v>133</v>
      </c>
      <c r="AL11" s="41" t="s">
        <v>133</v>
      </c>
      <c r="AM11" s="41">
        <v>0</v>
      </c>
      <c r="AN11" s="41">
        <v>0</v>
      </c>
      <c r="AO11" s="41">
        <v>2.9382000000000001</v>
      </c>
      <c r="AP11" s="41">
        <v>34.631540000000001</v>
      </c>
    </row>
    <row r="12" spans="1:44" customFormat="1" ht="12.75" x14ac:dyDescent="0.2">
      <c r="A12" s="1" t="s">
        <v>11</v>
      </c>
      <c r="B12" s="1" t="s">
        <v>12</v>
      </c>
      <c r="C12" s="25" t="s">
        <v>133</v>
      </c>
      <c r="D12" s="25" t="s">
        <v>133</v>
      </c>
      <c r="E12" s="25">
        <v>2924.29</v>
      </c>
      <c r="F12" s="25">
        <v>711.81493999999998</v>
      </c>
      <c r="G12" s="25">
        <v>261</v>
      </c>
      <c r="H12" s="25">
        <v>42.668989999999994</v>
      </c>
      <c r="I12" s="25">
        <v>85.13</v>
      </c>
      <c r="J12" s="25">
        <v>41.627600000000001</v>
      </c>
      <c r="K12" s="25">
        <v>1407.05</v>
      </c>
      <c r="L12" s="25">
        <v>490.14949999999999</v>
      </c>
      <c r="M12" s="25">
        <v>582.01710000000003</v>
      </c>
      <c r="N12" s="25">
        <v>151.92811</v>
      </c>
      <c r="O12" s="25">
        <v>20</v>
      </c>
      <c r="P12" s="25">
        <v>0.9375</v>
      </c>
      <c r="Q12" s="25">
        <v>179.78</v>
      </c>
      <c r="R12" s="25">
        <v>218.24337</v>
      </c>
      <c r="S12" s="25">
        <v>156</v>
      </c>
      <c r="T12" s="25">
        <v>17.7</v>
      </c>
      <c r="U12" s="25" t="s">
        <v>133</v>
      </c>
      <c r="V12" s="25" t="s">
        <v>133</v>
      </c>
      <c r="W12" s="25">
        <v>128</v>
      </c>
      <c r="X12" s="25">
        <v>29.26</v>
      </c>
      <c r="Y12" s="25">
        <v>70.14</v>
      </c>
      <c r="Z12" s="25">
        <v>36.154249999999998</v>
      </c>
      <c r="AA12" s="25">
        <v>500</v>
      </c>
      <c r="AB12" s="25">
        <v>175</v>
      </c>
      <c r="AC12" s="25">
        <v>140</v>
      </c>
      <c r="AD12" s="25">
        <v>83.806120000000007</v>
      </c>
      <c r="AE12" s="41">
        <v>21.5</v>
      </c>
      <c r="AF12" s="41">
        <v>7.74</v>
      </c>
      <c r="AG12" s="41">
        <v>170.02500000000001</v>
      </c>
      <c r="AH12" s="41">
        <v>122.96787</v>
      </c>
      <c r="AI12" s="41">
        <v>0</v>
      </c>
      <c r="AJ12" s="41">
        <v>0</v>
      </c>
      <c r="AK12" s="41">
        <v>20</v>
      </c>
      <c r="AL12" s="41">
        <v>24.720800000000001</v>
      </c>
      <c r="AM12" s="41">
        <v>0</v>
      </c>
      <c r="AN12" s="41">
        <v>0</v>
      </c>
      <c r="AO12" s="41">
        <v>241</v>
      </c>
      <c r="AP12" s="41">
        <v>222.44878</v>
      </c>
    </row>
    <row r="13" spans="1:44" customFormat="1" ht="12.75" x14ac:dyDescent="0.2">
      <c r="A13" s="1" t="s">
        <v>13</v>
      </c>
      <c r="B13" s="1" t="s">
        <v>14</v>
      </c>
      <c r="C13" s="25" t="s">
        <v>133</v>
      </c>
      <c r="D13" s="25" t="s">
        <v>133</v>
      </c>
      <c r="E13" s="25">
        <v>13.045</v>
      </c>
      <c r="F13" s="25">
        <v>17.115450000000003</v>
      </c>
      <c r="G13" s="25">
        <v>51.580230000000007</v>
      </c>
      <c r="H13" s="25">
        <v>47.93421</v>
      </c>
      <c r="I13" s="25">
        <v>61.311</v>
      </c>
      <c r="J13" s="25">
        <v>45.644680000000001</v>
      </c>
      <c r="K13" s="25">
        <v>29.159179999999999</v>
      </c>
      <c r="L13" s="25">
        <v>35.314369999999997</v>
      </c>
      <c r="M13" s="25" t="s">
        <v>133</v>
      </c>
      <c r="N13" s="25" t="s">
        <v>133</v>
      </c>
      <c r="O13" s="25">
        <v>29.58699</v>
      </c>
      <c r="P13" s="25">
        <v>22.9682</v>
      </c>
      <c r="Q13" s="25">
        <v>62.648000000000003</v>
      </c>
      <c r="R13" s="25">
        <v>25.273099999999999</v>
      </c>
      <c r="S13" s="25">
        <v>5.7121900000000005</v>
      </c>
      <c r="T13" s="25">
        <v>2.51315</v>
      </c>
      <c r="U13" s="25">
        <v>18.34</v>
      </c>
      <c r="V13" s="25">
        <v>20.774900000000002</v>
      </c>
      <c r="W13" s="25">
        <v>19</v>
      </c>
      <c r="X13" s="25">
        <v>9.3670000000000009</v>
      </c>
      <c r="Y13" s="25">
        <v>4</v>
      </c>
      <c r="Z13" s="25">
        <v>0.63400000000000001</v>
      </c>
      <c r="AA13" s="25"/>
      <c r="AB13" s="25"/>
      <c r="AC13" s="25">
        <v>6</v>
      </c>
      <c r="AD13" s="25">
        <v>0.79908999999999997</v>
      </c>
      <c r="AE13" s="41">
        <v>0</v>
      </c>
      <c r="AF13" s="41">
        <v>0</v>
      </c>
      <c r="AG13" s="41">
        <v>1.2E-2</v>
      </c>
      <c r="AH13" s="41">
        <v>1.6E-2</v>
      </c>
      <c r="AI13" s="41" t="s">
        <v>133</v>
      </c>
      <c r="AJ13" s="41" t="s">
        <v>133</v>
      </c>
      <c r="AK13" s="41" t="s">
        <v>133</v>
      </c>
      <c r="AL13" s="41" t="s">
        <v>133</v>
      </c>
      <c r="AM13" s="41" t="s">
        <v>133</v>
      </c>
      <c r="AN13" s="41" t="s">
        <v>133</v>
      </c>
      <c r="AO13" s="41" t="s">
        <v>133</v>
      </c>
      <c r="AP13" s="41" t="s">
        <v>133</v>
      </c>
    </row>
    <row r="14" spans="1:44" customFormat="1" ht="12.75" x14ac:dyDescent="0.2">
      <c r="A14" s="1" t="s">
        <v>15</v>
      </c>
      <c r="B14" s="1" t="s">
        <v>16</v>
      </c>
      <c r="C14" s="25" t="s">
        <v>133</v>
      </c>
      <c r="D14" s="25" t="s">
        <v>133</v>
      </c>
      <c r="E14" s="25">
        <v>185.81</v>
      </c>
      <c r="F14" s="25">
        <v>18.055999999999997</v>
      </c>
      <c r="G14" s="25" t="s">
        <v>133</v>
      </c>
      <c r="H14" s="25" t="s">
        <v>133</v>
      </c>
      <c r="I14" s="25">
        <v>419.4</v>
      </c>
      <c r="J14" s="25">
        <v>42.463999999999999</v>
      </c>
      <c r="K14" s="25" t="s">
        <v>133</v>
      </c>
      <c r="L14" s="25" t="s">
        <v>133</v>
      </c>
      <c r="M14" s="25">
        <v>119.6</v>
      </c>
      <c r="N14" s="25">
        <v>20.332000000000001</v>
      </c>
      <c r="O14" s="25">
        <v>73</v>
      </c>
      <c r="P14" s="25">
        <v>9.49</v>
      </c>
      <c r="Q14" s="25">
        <v>302.2</v>
      </c>
      <c r="R14" s="25">
        <v>48.351999999999997</v>
      </c>
      <c r="S14" s="25" t="s">
        <v>133</v>
      </c>
      <c r="T14" s="25" t="s">
        <v>133</v>
      </c>
      <c r="U14" s="25">
        <v>0.14400000000000002</v>
      </c>
      <c r="V14" s="25">
        <v>0.12207</v>
      </c>
      <c r="W14" s="25">
        <v>60</v>
      </c>
      <c r="X14" s="25">
        <v>21</v>
      </c>
      <c r="Y14" s="25">
        <v>18.399999999999999</v>
      </c>
      <c r="Z14" s="25">
        <v>22.695</v>
      </c>
      <c r="AA14" s="25"/>
      <c r="AB14" s="25"/>
      <c r="AC14" s="25"/>
      <c r="AD14" s="25"/>
      <c r="AE14" s="41">
        <v>0</v>
      </c>
      <c r="AF14" s="41">
        <v>0</v>
      </c>
      <c r="AG14" s="41">
        <v>21.02</v>
      </c>
      <c r="AH14" s="41">
        <v>6.94</v>
      </c>
      <c r="AI14" s="41">
        <v>0</v>
      </c>
      <c r="AJ14" s="41">
        <v>0</v>
      </c>
      <c r="AK14" s="41">
        <v>0.02</v>
      </c>
      <c r="AL14" s="41">
        <v>0.89</v>
      </c>
      <c r="AM14" s="41" t="s">
        <v>133</v>
      </c>
      <c r="AN14" s="41" t="s">
        <v>133</v>
      </c>
      <c r="AO14" s="41" t="s">
        <v>133</v>
      </c>
      <c r="AP14" s="41" t="s">
        <v>133</v>
      </c>
    </row>
    <row r="15" spans="1:44" customFormat="1" ht="12.75" x14ac:dyDescent="0.2">
      <c r="A15" s="1" t="s">
        <v>17</v>
      </c>
      <c r="B15" s="1" t="s">
        <v>18</v>
      </c>
      <c r="C15" s="25" t="s">
        <v>133</v>
      </c>
      <c r="D15" s="25" t="s">
        <v>133</v>
      </c>
      <c r="E15" s="25">
        <v>2.8719999999999999</v>
      </c>
      <c r="F15" s="25">
        <v>1.4724200000000001</v>
      </c>
      <c r="G15" s="25" t="s">
        <v>133</v>
      </c>
      <c r="H15" s="25" t="s">
        <v>133</v>
      </c>
      <c r="I15" s="25">
        <v>1.472</v>
      </c>
      <c r="J15" s="25">
        <v>1.7569999999999999</v>
      </c>
      <c r="K15" s="25" t="s">
        <v>133</v>
      </c>
      <c r="L15" s="25" t="s">
        <v>133</v>
      </c>
      <c r="M15" s="25">
        <v>0.36</v>
      </c>
      <c r="N15" s="25">
        <v>0.55800000000000005</v>
      </c>
      <c r="O15" s="25" t="s">
        <v>133</v>
      </c>
      <c r="P15" s="25" t="s">
        <v>133</v>
      </c>
      <c r="Q15" s="25" t="s">
        <v>133</v>
      </c>
      <c r="R15" s="25" t="s">
        <v>133</v>
      </c>
      <c r="S15" s="25" t="s">
        <v>133</v>
      </c>
      <c r="T15" s="25" t="s">
        <v>133</v>
      </c>
      <c r="U15" s="25">
        <v>20</v>
      </c>
      <c r="V15" s="25">
        <v>1.52197</v>
      </c>
      <c r="W15" s="25">
        <v>0</v>
      </c>
      <c r="X15" s="25">
        <v>0</v>
      </c>
      <c r="Y15" s="25">
        <v>25.672000000000001</v>
      </c>
      <c r="Z15" s="25">
        <v>2.0643799999999999</v>
      </c>
      <c r="AA15" s="25"/>
      <c r="AB15" s="25"/>
      <c r="AC15" s="25"/>
      <c r="AD15" s="25"/>
      <c r="AE15" s="41">
        <v>0</v>
      </c>
      <c r="AF15" s="41">
        <v>0</v>
      </c>
      <c r="AG15" s="41">
        <v>5.08</v>
      </c>
      <c r="AH15" s="41">
        <v>11.194000000000001</v>
      </c>
      <c r="AI15" s="41">
        <v>0</v>
      </c>
      <c r="AJ15" s="41">
        <v>0</v>
      </c>
      <c r="AK15" s="41">
        <v>0.6</v>
      </c>
      <c r="AL15" s="41">
        <v>0.80100000000000005</v>
      </c>
      <c r="AM15" s="41">
        <v>0</v>
      </c>
      <c r="AN15" s="41">
        <v>0</v>
      </c>
      <c r="AO15" s="41">
        <v>5.0999999999999996</v>
      </c>
      <c r="AP15" s="41">
        <v>7.6340000000000003</v>
      </c>
    </row>
    <row r="16" spans="1:44" customFormat="1" ht="12.75" x14ac:dyDescent="0.2">
      <c r="A16" s="1" t="s">
        <v>19</v>
      </c>
      <c r="B16" s="1" t="s">
        <v>20</v>
      </c>
      <c r="C16" s="25" t="s">
        <v>133</v>
      </c>
      <c r="D16" s="25" t="s">
        <v>133</v>
      </c>
      <c r="E16" s="25">
        <v>0.28000000000000003</v>
      </c>
      <c r="F16" s="25">
        <v>0.39200000000000002</v>
      </c>
      <c r="G16" s="25" t="s">
        <v>133</v>
      </c>
      <c r="H16" s="25" t="s">
        <v>133</v>
      </c>
      <c r="I16" s="25" t="s">
        <v>133</v>
      </c>
      <c r="J16" s="25" t="s">
        <v>133</v>
      </c>
      <c r="K16" s="25" t="s">
        <v>133</v>
      </c>
      <c r="L16" s="25" t="s">
        <v>133</v>
      </c>
      <c r="M16" s="25" t="s">
        <v>133</v>
      </c>
      <c r="N16" s="25" t="s">
        <v>133</v>
      </c>
      <c r="O16" s="25" t="s">
        <v>133</v>
      </c>
      <c r="P16" s="25" t="s">
        <v>133</v>
      </c>
      <c r="Q16" s="25" t="s">
        <v>133</v>
      </c>
      <c r="R16" s="25" t="s">
        <v>133</v>
      </c>
      <c r="S16" s="25">
        <v>0.39600000000000002</v>
      </c>
      <c r="T16" s="25">
        <v>0.17904999999999999</v>
      </c>
      <c r="U16" s="25" t="s">
        <v>133</v>
      </c>
      <c r="V16" s="25" t="s">
        <v>133</v>
      </c>
      <c r="W16" s="25">
        <v>0</v>
      </c>
      <c r="X16" s="25">
        <v>0</v>
      </c>
      <c r="Y16" s="25">
        <v>5.9589999999999996</v>
      </c>
      <c r="Z16" s="25">
        <v>3.8733499999999998</v>
      </c>
      <c r="AA16" s="25"/>
      <c r="AB16" s="25"/>
      <c r="AC16" s="25">
        <v>2.8</v>
      </c>
      <c r="AD16" s="25">
        <v>2.4359999999999999</v>
      </c>
      <c r="AE16" s="41" t="s">
        <v>133</v>
      </c>
      <c r="AF16" s="41" t="s">
        <v>133</v>
      </c>
      <c r="AG16" s="41" t="s">
        <v>133</v>
      </c>
      <c r="AH16" s="41" t="s">
        <v>133</v>
      </c>
      <c r="AI16" s="41" t="s">
        <v>133</v>
      </c>
      <c r="AJ16" s="41" t="s">
        <v>133</v>
      </c>
      <c r="AK16" s="41" t="s">
        <v>133</v>
      </c>
      <c r="AL16" s="41" t="s">
        <v>133</v>
      </c>
      <c r="AM16" s="41" t="s">
        <v>133</v>
      </c>
      <c r="AN16" s="41" t="s">
        <v>133</v>
      </c>
      <c r="AO16" s="41" t="s">
        <v>133</v>
      </c>
      <c r="AP16" s="41" t="s">
        <v>133</v>
      </c>
    </row>
    <row r="17" spans="1:42" customFormat="1" ht="12.75" x14ac:dyDescent="0.2">
      <c r="A17" s="1" t="s">
        <v>21</v>
      </c>
      <c r="B17" s="1" t="s">
        <v>22</v>
      </c>
      <c r="C17" s="25" t="s">
        <v>133</v>
      </c>
      <c r="D17" s="25" t="s">
        <v>133</v>
      </c>
      <c r="E17" s="25">
        <v>0.5</v>
      </c>
      <c r="F17" s="25">
        <v>0.75</v>
      </c>
      <c r="G17" s="25" t="s">
        <v>133</v>
      </c>
      <c r="H17" s="25" t="s">
        <v>133</v>
      </c>
      <c r="I17" s="25" t="s">
        <v>133</v>
      </c>
      <c r="J17" s="25" t="s">
        <v>133</v>
      </c>
      <c r="K17" s="25" t="s">
        <v>133</v>
      </c>
      <c r="L17" s="25" t="s">
        <v>133</v>
      </c>
      <c r="M17" s="25" t="s">
        <v>133</v>
      </c>
      <c r="N17" s="25" t="s">
        <v>133</v>
      </c>
      <c r="O17" s="25" t="s">
        <v>133</v>
      </c>
      <c r="P17" s="25" t="s">
        <v>133</v>
      </c>
      <c r="Q17" s="25" t="s">
        <v>133</v>
      </c>
      <c r="R17" s="25" t="s">
        <v>133</v>
      </c>
      <c r="S17" s="25" t="s">
        <v>133</v>
      </c>
      <c r="T17" s="25" t="s">
        <v>133</v>
      </c>
      <c r="U17" s="25">
        <v>20.032</v>
      </c>
      <c r="V17" s="25">
        <v>0.30876000000000003</v>
      </c>
      <c r="W17" s="25" t="s">
        <v>133</v>
      </c>
      <c r="X17" s="25" t="s">
        <v>133</v>
      </c>
      <c r="Y17" s="25" t="s">
        <v>133</v>
      </c>
      <c r="Z17" s="25" t="s">
        <v>133</v>
      </c>
      <c r="AA17" s="25"/>
      <c r="AB17" s="25"/>
      <c r="AC17" s="25">
        <v>20</v>
      </c>
      <c r="AD17" s="25">
        <v>0.78600000000000003</v>
      </c>
      <c r="AE17" s="41" t="s">
        <v>133</v>
      </c>
      <c r="AF17" s="41" t="s">
        <v>133</v>
      </c>
      <c r="AG17" s="41" t="s">
        <v>133</v>
      </c>
      <c r="AH17" s="41" t="s">
        <v>133</v>
      </c>
      <c r="AI17" s="41" t="s">
        <v>133</v>
      </c>
      <c r="AJ17" s="41" t="s">
        <v>133</v>
      </c>
      <c r="AK17" s="41" t="s">
        <v>133</v>
      </c>
      <c r="AL17" s="41" t="s">
        <v>133</v>
      </c>
      <c r="AM17" s="41" t="s">
        <v>133</v>
      </c>
      <c r="AN17" s="41" t="s">
        <v>133</v>
      </c>
      <c r="AO17" s="41" t="s">
        <v>133</v>
      </c>
      <c r="AP17" s="41" t="s">
        <v>133</v>
      </c>
    </row>
    <row r="18" spans="1:42" customFormat="1" ht="12.75" x14ac:dyDescent="0.2">
      <c r="A18" s="1" t="s">
        <v>23</v>
      </c>
      <c r="B18" s="1" t="s">
        <v>24</v>
      </c>
      <c r="C18" s="25">
        <v>14.904999999999999</v>
      </c>
      <c r="D18" s="25">
        <v>6.2279999999999998</v>
      </c>
      <c r="E18" s="25" t="s">
        <v>133</v>
      </c>
      <c r="F18" s="25" t="s">
        <v>133</v>
      </c>
      <c r="G18" s="25">
        <v>115.5341</v>
      </c>
      <c r="H18" s="25">
        <v>119.08904999999999</v>
      </c>
      <c r="I18" s="25">
        <v>0.7</v>
      </c>
      <c r="J18" s="25">
        <v>0.98699999999999999</v>
      </c>
      <c r="K18" s="25">
        <v>35.742229999999999</v>
      </c>
      <c r="L18" s="25">
        <v>39.573009999999996</v>
      </c>
      <c r="M18" s="25" t="s">
        <v>133</v>
      </c>
      <c r="N18" s="25" t="s">
        <v>133</v>
      </c>
      <c r="O18" s="25">
        <v>40.885730000000002</v>
      </c>
      <c r="P18" s="25">
        <v>33.545499999999997</v>
      </c>
      <c r="Q18" s="25">
        <v>0</v>
      </c>
      <c r="R18" s="25">
        <v>0</v>
      </c>
      <c r="S18" s="25">
        <v>161.7089</v>
      </c>
      <c r="T18" s="25">
        <v>37.528220000000005</v>
      </c>
      <c r="U18" s="25">
        <v>15.395</v>
      </c>
      <c r="V18" s="25">
        <v>18.562910000000002</v>
      </c>
      <c r="W18" s="25">
        <v>39</v>
      </c>
      <c r="X18" s="25">
        <v>13.789</v>
      </c>
      <c r="Y18" s="25">
        <v>0</v>
      </c>
      <c r="Z18" s="25">
        <v>0</v>
      </c>
      <c r="AA18" s="25"/>
      <c r="AB18" s="25"/>
      <c r="AC18" s="25">
        <v>7</v>
      </c>
      <c r="AD18" s="25">
        <v>0.98</v>
      </c>
      <c r="AE18" s="41">
        <v>0</v>
      </c>
      <c r="AF18" s="41">
        <v>0</v>
      </c>
      <c r="AG18" s="41">
        <v>6.0000000000000001E-3</v>
      </c>
      <c r="AH18" s="41">
        <v>8.0000000000000002E-3</v>
      </c>
      <c r="AI18" s="41" t="s">
        <v>133</v>
      </c>
      <c r="AJ18" s="41" t="s">
        <v>133</v>
      </c>
      <c r="AK18" s="41" t="s">
        <v>133</v>
      </c>
      <c r="AL18" s="41" t="s">
        <v>133</v>
      </c>
      <c r="AM18" s="41" t="s">
        <v>133</v>
      </c>
      <c r="AN18" s="41" t="s">
        <v>133</v>
      </c>
      <c r="AO18" s="41" t="s">
        <v>133</v>
      </c>
      <c r="AP18" s="41" t="s">
        <v>133</v>
      </c>
    </row>
    <row r="19" spans="1:42" customFormat="1" ht="12.75" x14ac:dyDescent="0.2">
      <c r="A19" s="1" t="s">
        <v>25</v>
      </c>
      <c r="B19" s="1" t="s">
        <v>26</v>
      </c>
      <c r="C19" s="25" t="s">
        <v>133</v>
      </c>
      <c r="D19" s="25" t="s">
        <v>133</v>
      </c>
      <c r="E19" s="25" t="s">
        <v>133</v>
      </c>
      <c r="F19" s="25" t="s">
        <v>133</v>
      </c>
      <c r="G19" s="25" t="s">
        <v>133</v>
      </c>
      <c r="H19" s="25" t="s">
        <v>133</v>
      </c>
      <c r="I19" s="25" t="s">
        <v>133</v>
      </c>
      <c r="J19" s="25" t="s">
        <v>133</v>
      </c>
      <c r="K19" s="25" t="s">
        <v>133</v>
      </c>
      <c r="L19" s="25" t="s">
        <v>133</v>
      </c>
      <c r="M19" s="25" t="s">
        <v>133</v>
      </c>
      <c r="N19" s="25" t="s">
        <v>133</v>
      </c>
      <c r="O19" s="25" t="s">
        <v>133</v>
      </c>
      <c r="P19" s="25" t="s">
        <v>133</v>
      </c>
      <c r="Q19" s="25" t="s">
        <v>133</v>
      </c>
      <c r="R19" s="25" t="s">
        <v>133</v>
      </c>
      <c r="S19" s="25">
        <v>680</v>
      </c>
      <c r="T19" s="25">
        <v>153.63300000000001</v>
      </c>
      <c r="U19" s="25" t="s">
        <v>133</v>
      </c>
      <c r="V19" s="25" t="s">
        <v>133</v>
      </c>
      <c r="W19" s="25">
        <v>280</v>
      </c>
      <c r="X19" s="25">
        <v>120.4</v>
      </c>
      <c r="Y19" s="25">
        <v>0</v>
      </c>
      <c r="Z19" s="25">
        <v>0</v>
      </c>
      <c r="AA19" s="25"/>
      <c r="AB19" s="25"/>
      <c r="AC19" s="25"/>
      <c r="AD19" s="25"/>
      <c r="AE19" s="41" t="s">
        <v>133</v>
      </c>
      <c r="AF19" s="41" t="s">
        <v>133</v>
      </c>
      <c r="AG19" s="41" t="s">
        <v>133</v>
      </c>
      <c r="AH19" s="41" t="s">
        <v>133</v>
      </c>
      <c r="AI19" s="41" t="s">
        <v>133</v>
      </c>
      <c r="AJ19" s="41" t="s">
        <v>133</v>
      </c>
      <c r="AK19" s="41" t="s">
        <v>133</v>
      </c>
      <c r="AL19" s="41" t="s">
        <v>133</v>
      </c>
      <c r="AM19" s="41" t="s">
        <v>133</v>
      </c>
      <c r="AN19" s="41" t="s">
        <v>133</v>
      </c>
      <c r="AO19" s="41" t="s">
        <v>133</v>
      </c>
      <c r="AP19" s="41" t="s">
        <v>133</v>
      </c>
    </row>
    <row r="20" spans="1:42" customFormat="1" ht="12.75" x14ac:dyDescent="0.2">
      <c r="A20" s="1" t="s">
        <v>27</v>
      </c>
      <c r="B20" s="1" t="s">
        <v>28</v>
      </c>
      <c r="C20" s="25" t="s">
        <v>133</v>
      </c>
      <c r="D20" s="25" t="s">
        <v>133</v>
      </c>
      <c r="E20" s="25">
        <v>9.952</v>
      </c>
      <c r="F20" s="25">
        <v>9.952</v>
      </c>
      <c r="G20" s="25" t="s">
        <v>133</v>
      </c>
      <c r="H20" s="25" t="s">
        <v>133</v>
      </c>
      <c r="I20" s="25">
        <v>37.050999999999988</v>
      </c>
      <c r="J20" s="25">
        <v>37.045709999999993</v>
      </c>
      <c r="K20" s="25" t="s">
        <v>133</v>
      </c>
      <c r="L20" s="25" t="s">
        <v>133</v>
      </c>
      <c r="M20" s="25">
        <v>9.042E-2</v>
      </c>
      <c r="N20" s="25">
        <v>0.20190000000000002</v>
      </c>
      <c r="O20" s="25">
        <v>0.36294999999999999</v>
      </c>
      <c r="P20" s="25">
        <v>0.60404000000000002</v>
      </c>
      <c r="Q20" s="25">
        <v>0</v>
      </c>
      <c r="R20" s="25">
        <v>0</v>
      </c>
      <c r="S20" s="25" t="s">
        <v>133</v>
      </c>
      <c r="T20" s="25" t="s">
        <v>133</v>
      </c>
      <c r="U20" s="25">
        <v>29.725999999999999</v>
      </c>
      <c r="V20" s="25">
        <v>25.420360000000002</v>
      </c>
      <c r="W20" s="25">
        <v>17.2</v>
      </c>
      <c r="X20" s="25">
        <v>35.572270000000003</v>
      </c>
      <c r="Y20" s="25">
        <v>18.091000000000001</v>
      </c>
      <c r="Z20" s="25">
        <v>13.275</v>
      </c>
      <c r="AA20" s="25">
        <v>4.5389999999999997</v>
      </c>
      <c r="AB20" s="25">
        <v>4.9613899999999997</v>
      </c>
      <c r="AC20" s="25">
        <v>26.451900000000002</v>
      </c>
      <c r="AD20" s="25">
        <v>14.914729999999999</v>
      </c>
      <c r="AE20" s="41" t="s">
        <v>133</v>
      </c>
      <c r="AF20" s="41" t="s">
        <v>133</v>
      </c>
      <c r="AG20" s="41" t="s">
        <v>133</v>
      </c>
      <c r="AH20" s="41" t="s">
        <v>133</v>
      </c>
      <c r="AI20" s="41" t="s">
        <v>133</v>
      </c>
      <c r="AJ20" s="41" t="s">
        <v>133</v>
      </c>
      <c r="AK20" s="41" t="s">
        <v>133</v>
      </c>
      <c r="AL20" s="41" t="s">
        <v>133</v>
      </c>
      <c r="AM20" s="41" t="s">
        <v>133</v>
      </c>
      <c r="AN20" s="41" t="s">
        <v>133</v>
      </c>
      <c r="AO20" s="41" t="s">
        <v>133</v>
      </c>
      <c r="AP20" s="41" t="s">
        <v>133</v>
      </c>
    </row>
    <row r="21" spans="1:42" customFormat="1" ht="12.75" x14ac:dyDescent="0.2">
      <c r="A21" s="1" t="s">
        <v>29</v>
      </c>
      <c r="B21" s="1" t="s">
        <v>30</v>
      </c>
      <c r="C21" s="25" t="s">
        <v>133</v>
      </c>
      <c r="D21" s="25" t="s">
        <v>133</v>
      </c>
      <c r="E21" s="25" t="s">
        <v>133</v>
      </c>
      <c r="F21" s="25" t="s">
        <v>133</v>
      </c>
      <c r="G21" s="25" t="s">
        <v>133</v>
      </c>
      <c r="H21" s="25" t="s">
        <v>133</v>
      </c>
      <c r="I21" s="25">
        <v>1.94</v>
      </c>
      <c r="J21" s="25">
        <v>3.7490000000000001</v>
      </c>
      <c r="K21" s="25" t="s">
        <v>133</v>
      </c>
      <c r="L21" s="25" t="s">
        <v>133</v>
      </c>
      <c r="M21" s="25">
        <v>7.2496499999999999</v>
      </c>
      <c r="N21" s="25">
        <v>11.516280000000002</v>
      </c>
      <c r="O21" s="25">
        <v>0</v>
      </c>
      <c r="P21" s="25">
        <v>0</v>
      </c>
      <c r="Q21" s="25">
        <v>33.523600000000002</v>
      </c>
      <c r="R21" s="25">
        <v>26.00216</v>
      </c>
      <c r="S21" s="25" t="s">
        <v>133</v>
      </c>
      <c r="T21" s="25" t="s">
        <v>133</v>
      </c>
      <c r="U21" s="25">
        <v>8.0679999999999996</v>
      </c>
      <c r="V21" s="25">
        <v>12.119110000000001</v>
      </c>
      <c r="W21" s="25">
        <v>26.13</v>
      </c>
      <c r="X21" s="25">
        <v>182.39064999999999</v>
      </c>
      <c r="Y21" s="25">
        <v>70.319999999999993</v>
      </c>
      <c r="Z21" s="25">
        <v>48.673760000000001</v>
      </c>
      <c r="AA21" s="25"/>
      <c r="AB21" s="25"/>
      <c r="AC21" s="25">
        <v>57.769999999999996</v>
      </c>
      <c r="AD21" s="25">
        <v>82.507899999999992</v>
      </c>
      <c r="AE21" s="41">
        <v>0</v>
      </c>
      <c r="AF21" s="41">
        <v>0</v>
      </c>
      <c r="AG21" s="41">
        <v>75.066490000000002</v>
      </c>
      <c r="AH21" s="41">
        <v>135.33028999999999</v>
      </c>
      <c r="AI21" s="41">
        <v>0</v>
      </c>
      <c r="AJ21" s="41">
        <v>0</v>
      </c>
      <c r="AK21" s="41">
        <v>24.262</v>
      </c>
      <c r="AL21" s="41">
        <v>33.439549999999997</v>
      </c>
      <c r="AM21" s="41">
        <v>0</v>
      </c>
      <c r="AN21" s="41">
        <v>0</v>
      </c>
      <c r="AO21" s="41">
        <v>24.866599999999998</v>
      </c>
      <c r="AP21" s="41">
        <v>37.878999999999998</v>
      </c>
    </row>
    <row r="22" spans="1:42" customFormat="1" ht="12.75" x14ac:dyDescent="0.2">
      <c r="A22" s="1" t="s">
        <v>31</v>
      </c>
      <c r="B22" s="1" t="s">
        <v>32</v>
      </c>
      <c r="C22" s="25">
        <v>2275.4360000000001</v>
      </c>
      <c r="D22" s="25">
        <v>1114.0599500000001</v>
      </c>
      <c r="E22" s="25">
        <v>267.54599999999999</v>
      </c>
      <c r="F22" s="25">
        <v>84.078209999999999</v>
      </c>
      <c r="G22" s="25">
        <v>18116.895000000004</v>
      </c>
      <c r="H22" s="25">
        <v>9300.0385399999996</v>
      </c>
      <c r="I22" s="25">
        <v>388.40300000000019</v>
      </c>
      <c r="J22" s="25">
        <v>95.381720000000001</v>
      </c>
      <c r="K22" s="25">
        <v>65301.650499999996</v>
      </c>
      <c r="L22" s="25">
        <v>29704.271289999993</v>
      </c>
      <c r="M22" s="25">
        <v>701.5139999999999</v>
      </c>
      <c r="N22" s="25">
        <v>261.64004</v>
      </c>
      <c r="O22" s="25">
        <v>80634.78</v>
      </c>
      <c r="P22" s="25">
        <v>26099.171920000001</v>
      </c>
      <c r="Q22" s="25">
        <v>8358.1839</v>
      </c>
      <c r="R22" s="25">
        <v>1808.63149</v>
      </c>
      <c r="S22" s="25">
        <v>56261.776000000005</v>
      </c>
      <c r="T22" s="25">
        <v>15934.704029999999</v>
      </c>
      <c r="U22" s="25">
        <v>511.51600000000002</v>
      </c>
      <c r="V22" s="25">
        <v>131.56495999999999</v>
      </c>
      <c r="W22" s="25">
        <v>47880.499000000003</v>
      </c>
      <c r="X22" s="25">
        <v>14271.259840000001</v>
      </c>
      <c r="Y22" s="25">
        <v>1281.5337</v>
      </c>
      <c r="Z22" s="25">
        <v>372.37326999999999</v>
      </c>
      <c r="AA22" s="25">
        <v>41991.745999999999</v>
      </c>
      <c r="AB22" s="25">
        <v>15998.77954</v>
      </c>
      <c r="AC22" s="25">
        <v>2756.13742</v>
      </c>
      <c r="AD22" s="25">
        <v>1564.1775300000002</v>
      </c>
      <c r="AE22" s="41">
        <v>38526.235999999997</v>
      </c>
      <c r="AF22" s="41">
        <v>24392.176479999998</v>
      </c>
      <c r="AG22" s="41">
        <v>9852.6320300000007</v>
      </c>
      <c r="AH22" s="41">
        <v>3893.2896000000001</v>
      </c>
      <c r="AI22" s="41">
        <v>3350.45</v>
      </c>
      <c r="AJ22" s="41">
        <v>2148.5710199999999</v>
      </c>
      <c r="AK22" s="41">
        <v>1986.5193999999999</v>
      </c>
      <c r="AL22" s="41">
        <v>614.85271999999998</v>
      </c>
      <c r="AM22" s="41">
        <v>12038.93</v>
      </c>
      <c r="AN22" s="41">
        <v>7774.2495500000005</v>
      </c>
      <c r="AO22" s="41">
        <v>4011.23</v>
      </c>
      <c r="AP22" s="41">
        <v>1414.7134900000001</v>
      </c>
    </row>
    <row r="23" spans="1:42" customFormat="1" ht="12.75" x14ac:dyDescent="0.2">
      <c r="A23" s="1" t="s">
        <v>33</v>
      </c>
      <c r="B23" s="1" t="s">
        <v>34</v>
      </c>
      <c r="C23" s="25" t="s">
        <v>133</v>
      </c>
      <c r="D23" s="25" t="s">
        <v>133</v>
      </c>
      <c r="E23" s="25" t="s">
        <v>133</v>
      </c>
      <c r="F23" s="25" t="s">
        <v>133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 t="s">
        <v>133</v>
      </c>
      <c r="L23" s="25" t="s">
        <v>133</v>
      </c>
      <c r="M23" s="25" t="s">
        <v>133</v>
      </c>
      <c r="N23" s="25" t="s">
        <v>133</v>
      </c>
      <c r="O23" s="25" t="s">
        <v>133</v>
      </c>
      <c r="P23" s="25" t="s">
        <v>133</v>
      </c>
      <c r="Q23" s="25" t="s">
        <v>133</v>
      </c>
      <c r="R23" s="25" t="s">
        <v>133</v>
      </c>
      <c r="S23" s="25" t="s">
        <v>133</v>
      </c>
      <c r="T23" s="25" t="s">
        <v>133</v>
      </c>
      <c r="U23" s="25" t="s">
        <v>133</v>
      </c>
      <c r="V23" s="25" t="s">
        <v>133</v>
      </c>
      <c r="W23" s="25" t="s">
        <v>133</v>
      </c>
      <c r="X23" s="25" t="s">
        <v>133</v>
      </c>
      <c r="Y23" s="25" t="s">
        <v>133</v>
      </c>
      <c r="Z23" s="25" t="s">
        <v>133</v>
      </c>
      <c r="AA23" s="25"/>
      <c r="AB23" s="25"/>
      <c r="AC23" s="25"/>
      <c r="AD23" s="25"/>
      <c r="AE23" s="41" t="s">
        <v>133</v>
      </c>
      <c r="AF23" s="41" t="s">
        <v>133</v>
      </c>
      <c r="AG23" s="41" t="s">
        <v>133</v>
      </c>
      <c r="AH23" s="41" t="s">
        <v>133</v>
      </c>
      <c r="AI23" s="41" t="s">
        <v>133</v>
      </c>
      <c r="AJ23" s="41" t="s">
        <v>133</v>
      </c>
      <c r="AK23" s="41" t="s">
        <v>133</v>
      </c>
      <c r="AL23" s="41" t="s">
        <v>133</v>
      </c>
      <c r="AM23" s="41" t="s">
        <v>133</v>
      </c>
      <c r="AN23" s="41" t="s">
        <v>133</v>
      </c>
      <c r="AO23" s="41" t="s">
        <v>133</v>
      </c>
      <c r="AP23" s="41" t="s">
        <v>133</v>
      </c>
    </row>
    <row r="24" spans="1:42" customFormat="1" ht="12.75" x14ac:dyDescent="0.2">
      <c r="A24" s="1" t="s">
        <v>35</v>
      </c>
      <c r="B24" s="1" t="s">
        <v>36</v>
      </c>
      <c r="C24" s="25" t="s">
        <v>133</v>
      </c>
      <c r="D24" s="25" t="s">
        <v>133</v>
      </c>
      <c r="E24" s="25">
        <v>68.075000000000003</v>
      </c>
      <c r="F24" s="25">
        <v>81.903000000000006</v>
      </c>
      <c r="G24" s="25" t="s">
        <v>133</v>
      </c>
      <c r="H24" s="25" t="s">
        <v>133</v>
      </c>
      <c r="I24" s="25">
        <v>34.020000000000003</v>
      </c>
      <c r="J24" s="25">
        <v>34.020000000000003</v>
      </c>
      <c r="K24" s="25" t="s">
        <v>133</v>
      </c>
      <c r="L24" s="25" t="s">
        <v>133</v>
      </c>
      <c r="M24" s="25">
        <v>131.27984000000001</v>
      </c>
      <c r="N24" s="25">
        <v>369.98692</v>
      </c>
      <c r="O24" s="25">
        <v>0</v>
      </c>
      <c r="P24" s="25">
        <v>0</v>
      </c>
      <c r="Q24" s="25">
        <v>1.83E-2</v>
      </c>
      <c r="R24" s="25">
        <v>0.12509999999999999</v>
      </c>
      <c r="S24" s="25" t="s">
        <v>133</v>
      </c>
      <c r="T24" s="25" t="s">
        <v>133</v>
      </c>
      <c r="U24" s="25">
        <v>1.2243499999999996</v>
      </c>
      <c r="V24" s="25">
        <v>0.62641000000000002</v>
      </c>
      <c r="W24" s="25">
        <v>0</v>
      </c>
      <c r="X24" s="25">
        <v>0</v>
      </c>
      <c r="Y24" s="25">
        <v>0.22764999999999999</v>
      </c>
      <c r="Z24" s="25">
        <v>0.81798999999999999</v>
      </c>
      <c r="AA24" s="25"/>
      <c r="AB24" s="25"/>
      <c r="AC24" s="25">
        <v>50.783659999999998</v>
      </c>
      <c r="AD24" s="25">
        <v>123.51312</v>
      </c>
      <c r="AE24" s="41">
        <v>0</v>
      </c>
      <c r="AF24" s="41">
        <v>0</v>
      </c>
      <c r="AG24" s="41">
        <v>1.13493</v>
      </c>
      <c r="AH24" s="41">
        <v>3.9961099999999998</v>
      </c>
      <c r="AI24" s="41">
        <v>0</v>
      </c>
      <c r="AJ24" s="41">
        <v>0</v>
      </c>
      <c r="AK24" s="41">
        <v>0.4355</v>
      </c>
      <c r="AL24" s="41">
        <v>1.2081599999999999</v>
      </c>
      <c r="AM24" s="41">
        <v>0</v>
      </c>
      <c r="AN24" s="41">
        <v>0</v>
      </c>
      <c r="AO24" s="41">
        <v>5.5870000000000003E-2</v>
      </c>
      <c r="AP24" s="41">
        <v>0.33206000000000002</v>
      </c>
    </row>
    <row r="25" spans="1:42" customFormat="1" ht="12.75" x14ac:dyDescent="0.2">
      <c r="A25" s="1" t="s">
        <v>37</v>
      </c>
      <c r="B25" s="1" t="s">
        <v>38</v>
      </c>
      <c r="C25" s="25">
        <v>16.11</v>
      </c>
      <c r="D25" s="25">
        <v>5.4389000000000003</v>
      </c>
      <c r="E25" s="25">
        <v>953.76699999999994</v>
      </c>
      <c r="F25" s="25">
        <v>462.85501000000016</v>
      </c>
      <c r="G25" s="25" t="s">
        <v>133</v>
      </c>
      <c r="H25" s="25" t="s">
        <v>133</v>
      </c>
      <c r="I25" s="25">
        <v>716.42800000000011</v>
      </c>
      <c r="J25" s="25">
        <v>510.02199999999999</v>
      </c>
      <c r="K25" s="25" t="s">
        <v>133</v>
      </c>
      <c r="L25" s="25" t="s">
        <v>133</v>
      </c>
      <c r="M25" s="25">
        <v>750.61955000000012</v>
      </c>
      <c r="N25" s="25">
        <v>871.49385000000007</v>
      </c>
      <c r="O25" s="25">
        <v>20</v>
      </c>
      <c r="P25" s="25">
        <v>24</v>
      </c>
      <c r="Q25" s="25">
        <v>71</v>
      </c>
      <c r="R25" s="25">
        <v>177.5</v>
      </c>
      <c r="S25" s="25" t="s">
        <v>133</v>
      </c>
      <c r="T25" s="25" t="s">
        <v>133</v>
      </c>
      <c r="U25" s="25">
        <v>401.75599999999997</v>
      </c>
      <c r="V25" s="25">
        <v>648.94747999999993</v>
      </c>
      <c r="W25" s="25">
        <v>284.48</v>
      </c>
      <c r="X25" s="25">
        <v>138.94282000000001</v>
      </c>
      <c r="Y25" s="25">
        <v>1925.73965</v>
      </c>
      <c r="Z25" s="25">
        <v>2692.5331500000002</v>
      </c>
      <c r="AA25" s="25">
        <v>4531.7289999999994</v>
      </c>
      <c r="AB25" s="25">
        <v>6251.8290000000006</v>
      </c>
      <c r="AC25" s="25">
        <v>4328.7218599999997</v>
      </c>
      <c r="AD25" s="25">
        <v>6726.5163999999995</v>
      </c>
      <c r="AE25" s="41">
        <v>566.65</v>
      </c>
      <c r="AF25" s="41">
        <v>94.775000000000006</v>
      </c>
      <c r="AG25" s="41">
        <v>175.28200000000001</v>
      </c>
      <c r="AH25" s="41">
        <v>188.25559999999999</v>
      </c>
      <c r="AI25" s="41">
        <v>313.64999999999998</v>
      </c>
      <c r="AJ25" s="41">
        <v>69.474999999999994</v>
      </c>
      <c r="AK25" s="41">
        <v>0</v>
      </c>
      <c r="AL25" s="41">
        <v>0</v>
      </c>
      <c r="AM25" s="41">
        <v>0</v>
      </c>
      <c r="AN25" s="41">
        <v>0</v>
      </c>
      <c r="AO25" s="41">
        <v>188.34800000000001</v>
      </c>
      <c r="AP25" s="41">
        <v>238.09100000000001</v>
      </c>
    </row>
    <row r="26" spans="1:42" customFormat="1" ht="12.75" x14ac:dyDescent="0.2">
      <c r="A26" s="1" t="s">
        <v>39</v>
      </c>
      <c r="B26" s="1" t="s">
        <v>40</v>
      </c>
      <c r="C26" s="25" t="s">
        <v>133</v>
      </c>
      <c r="D26" s="25" t="s">
        <v>133</v>
      </c>
      <c r="E26" s="25">
        <v>7.8</v>
      </c>
      <c r="F26" s="25">
        <v>6.0060000000000002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  <c r="O26" s="25" t="s">
        <v>133</v>
      </c>
      <c r="P26" s="25" t="s">
        <v>133</v>
      </c>
      <c r="Q26" s="25" t="s">
        <v>133</v>
      </c>
      <c r="R26" s="25" t="s">
        <v>133</v>
      </c>
      <c r="S26" s="25" t="s">
        <v>133</v>
      </c>
      <c r="T26" s="25" t="s">
        <v>133</v>
      </c>
      <c r="U26" s="25">
        <v>157.99799999999999</v>
      </c>
      <c r="V26" s="25">
        <v>117.2422</v>
      </c>
      <c r="W26" s="25">
        <v>0</v>
      </c>
      <c r="X26" s="25">
        <v>0</v>
      </c>
      <c r="Y26" s="25">
        <v>2213.7589400000002</v>
      </c>
      <c r="Z26" s="25">
        <v>1167.0678700000001</v>
      </c>
      <c r="AA26" s="25"/>
      <c r="AB26" s="25"/>
      <c r="AC26" s="25">
        <v>3340.5416</v>
      </c>
      <c r="AD26" s="25">
        <v>1804.4252000000001</v>
      </c>
      <c r="AE26" s="41">
        <v>0</v>
      </c>
      <c r="AF26" s="41">
        <v>0</v>
      </c>
      <c r="AG26" s="41">
        <v>3544.5998</v>
      </c>
      <c r="AH26" s="41">
        <v>1805.97549</v>
      </c>
      <c r="AI26" s="41">
        <v>0</v>
      </c>
      <c r="AJ26" s="41">
        <v>0</v>
      </c>
      <c r="AK26" s="41">
        <v>883.4846</v>
      </c>
      <c r="AL26" s="41">
        <v>483.52163000000002</v>
      </c>
      <c r="AM26" s="41">
        <v>0</v>
      </c>
      <c r="AN26" s="41">
        <v>0</v>
      </c>
      <c r="AO26" s="41">
        <v>630.45259999999996</v>
      </c>
      <c r="AP26" s="41">
        <v>441.89719000000002</v>
      </c>
    </row>
    <row r="27" spans="1:42" customFormat="1" ht="12.75" x14ac:dyDescent="0.2">
      <c r="A27" s="1" t="s">
        <v>41</v>
      </c>
      <c r="B27" s="1" t="s">
        <v>42</v>
      </c>
      <c r="C27" s="25">
        <v>154.92000000000002</v>
      </c>
      <c r="D27" s="25">
        <v>53.576000000000001</v>
      </c>
      <c r="E27" s="25">
        <v>2410.6792999999998</v>
      </c>
      <c r="F27" s="25">
        <v>726.17156</v>
      </c>
      <c r="G27" s="25" t="s">
        <v>133</v>
      </c>
      <c r="H27" s="25" t="s">
        <v>133</v>
      </c>
      <c r="I27" s="25">
        <v>3327.5029999999997</v>
      </c>
      <c r="J27" s="25">
        <v>1021.6039000000001</v>
      </c>
      <c r="K27" s="25" t="s">
        <v>133</v>
      </c>
      <c r="L27" s="25" t="s">
        <v>133</v>
      </c>
      <c r="M27" s="25">
        <v>2470.3212000000003</v>
      </c>
      <c r="N27" s="25">
        <v>858.16858999999999</v>
      </c>
      <c r="O27" s="25">
        <v>102</v>
      </c>
      <c r="P27" s="25">
        <v>25</v>
      </c>
      <c r="Q27" s="25">
        <v>569.40200000000004</v>
      </c>
      <c r="R27" s="25">
        <v>271.05579999999998</v>
      </c>
      <c r="S27" s="25" t="s">
        <v>133</v>
      </c>
      <c r="T27" s="25" t="s">
        <v>133</v>
      </c>
      <c r="U27" s="25">
        <v>718.72440000000006</v>
      </c>
      <c r="V27" s="25">
        <v>254.39695</v>
      </c>
      <c r="W27" s="25">
        <v>63.728000000000002</v>
      </c>
      <c r="X27" s="25">
        <v>30.675650000000001</v>
      </c>
      <c r="Y27" s="25">
        <v>1167.2625</v>
      </c>
      <c r="Z27" s="25">
        <v>496.98673000000002</v>
      </c>
      <c r="AA27" s="25">
        <v>1504.7160000000001</v>
      </c>
      <c r="AB27" s="25">
        <v>704.32500000000005</v>
      </c>
      <c r="AC27" s="25">
        <v>2112.712</v>
      </c>
      <c r="AD27" s="25">
        <v>1025.47568</v>
      </c>
      <c r="AE27" s="41">
        <v>0</v>
      </c>
      <c r="AF27" s="41">
        <v>0</v>
      </c>
      <c r="AG27" s="41">
        <v>1007.942</v>
      </c>
      <c r="AH27" s="41">
        <v>459.23172</v>
      </c>
      <c r="AI27" s="41" t="s">
        <v>133</v>
      </c>
      <c r="AJ27" s="41" t="s">
        <v>133</v>
      </c>
      <c r="AK27" s="41" t="s">
        <v>133</v>
      </c>
      <c r="AL27" s="41" t="s">
        <v>133</v>
      </c>
      <c r="AM27" s="41">
        <v>0</v>
      </c>
      <c r="AN27" s="41">
        <v>0</v>
      </c>
      <c r="AO27" s="41">
        <v>1092.7059999999999</v>
      </c>
      <c r="AP27" s="41">
        <v>494.84338000000002</v>
      </c>
    </row>
    <row r="28" spans="1:42" customFormat="1" ht="12.75" x14ac:dyDescent="0.2">
      <c r="A28" s="1" t="s">
        <v>43</v>
      </c>
      <c r="B28" s="1" t="s">
        <v>44</v>
      </c>
      <c r="C28" s="25" t="s">
        <v>133</v>
      </c>
      <c r="D28" s="25" t="s">
        <v>133</v>
      </c>
      <c r="E28" s="25">
        <v>191.76500000000001</v>
      </c>
      <c r="F28" s="25">
        <v>145.90514999999996</v>
      </c>
      <c r="G28" s="25" t="s">
        <v>133</v>
      </c>
      <c r="H28" s="25" t="s">
        <v>133</v>
      </c>
      <c r="I28" s="25">
        <v>2.335</v>
      </c>
      <c r="J28" s="25">
        <v>3.5491999999999999</v>
      </c>
      <c r="K28" s="25" t="s">
        <v>133</v>
      </c>
      <c r="L28" s="25" t="s">
        <v>133</v>
      </c>
      <c r="M28" s="25" t="s">
        <v>133</v>
      </c>
      <c r="N28" s="25" t="s">
        <v>133</v>
      </c>
      <c r="O28" s="25">
        <v>0</v>
      </c>
      <c r="P28" s="25">
        <v>0</v>
      </c>
      <c r="Q28" s="25">
        <v>23.478999999999999</v>
      </c>
      <c r="R28" s="25">
        <v>20.457129999999999</v>
      </c>
      <c r="S28" s="25" t="s">
        <v>133</v>
      </c>
      <c r="T28" s="25" t="s">
        <v>133</v>
      </c>
      <c r="U28" s="25">
        <v>23.894000000000002</v>
      </c>
      <c r="V28" s="25">
        <v>20.784680000000002</v>
      </c>
      <c r="W28" s="25">
        <v>18.63</v>
      </c>
      <c r="X28" s="25">
        <v>21.238199999999999</v>
      </c>
      <c r="Y28" s="25">
        <v>199.32499999999999</v>
      </c>
      <c r="Z28" s="25">
        <v>186.05314999999999</v>
      </c>
      <c r="AA28" s="25"/>
      <c r="AB28" s="25"/>
      <c r="AC28" s="25">
        <v>40.950000000000003</v>
      </c>
      <c r="AD28" s="25">
        <v>25.571000000000002</v>
      </c>
      <c r="AE28" s="41" t="s">
        <v>133</v>
      </c>
      <c r="AF28" s="41" t="s">
        <v>133</v>
      </c>
      <c r="AG28" s="41" t="s">
        <v>133</v>
      </c>
      <c r="AH28" s="41" t="s">
        <v>133</v>
      </c>
      <c r="AI28" s="41" t="s">
        <v>133</v>
      </c>
      <c r="AJ28" s="41" t="s">
        <v>133</v>
      </c>
      <c r="AK28" s="41" t="s">
        <v>133</v>
      </c>
      <c r="AL28" s="41" t="s">
        <v>133</v>
      </c>
      <c r="AM28" s="41">
        <v>0</v>
      </c>
      <c r="AN28" s="41">
        <v>0</v>
      </c>
      <c r="AO28" s="41">
        <v>37.718000000000004</v>
      </c>
      <c r="AP28" s="41">
        <v>34.872239999999998</v>
      </c>
    </row>
    <row r="29" spans="1:42" customFormat="1" ht="12.75" x14ac:dyDescent="0.2">
      <c r="A29" s="1" t="s">
        <v>45</v>
      </c>
      <c r="B29" s="1" t="s">
        <v>46</v>
      </c>
      <c r="C29" s="25">
        <v>7.1289999999999996</v>
      </c>
      <c r="D29" s="25">
        <v>3.9048000000000003</v>
      </c>
      <c r="E29" s="25">
        <v>1274.8889999999997</v>
      </c>
      <c r="F29" s="25">
        <v>518.63978999999995</v>
      </c>
      <c r="G29" s="25" t="s">
        <v>133</v>
      </c>
      <c r="H29" s="25" t="s">
        <v>133</v>
      </c>
      <c r="I29" s="25">
        <v>1061.75918</v>
      </c>
      <c r="J29" s="25">
        <v>435.08619999999996</v>
      </c>
      <c r="K29" s="25" t="s">
        <v>133</v>
      </c>
      <c r="L29" s="25" t="s">
        <v>133</v>
      </c>
      <c r="M29" s="25">
        <v>450.48599999999999</v>
      </c>
      <c r="N29" s="25">
        <v>256.83144000000004</v>
      </c>
      <c r="O29" s="25">
        <v>30</v>
      </c>
      <c r="P29" s="25">
        <v>7.5</v>
      </c>
      <c r="Q29" s="25">
        <v>129.67230000000001</v>
      </c>
      <c r="R29" s="25">
        <v>64.770610000000005</v>
      </c>
      <c r="S29" s="25" t="s">
        <v>133</v>
      </c>
      <c r="T29" s="25" t="s">
        <v>133</v>
      </c>
      <c r="U29" s="25">
        <v>206.00404</v>
      </c>
      <c r="V29" s="25">
        <v>61.119</v>
      </c>
      <c r="W29" s="25">
        <v>10</v>
      </c>
      <c r="X29" s="25">
        <v>5.4614799999999999</v>
      </c>
      <c r="Y29" s="25">
        <v>775.63400000000001</v>
      </c>
      <c r="Z29" s="25">
        <v>402.41699999999997</v>
      </c>
      <c r="AA29" s="25">
        <v>1021.43</v>
      </c>
      <c r="AB29" s="25">
        <v>455.73599999999999</v>
      </c>
      <c r="AC29" s="25">
        <v>765.06299999999999</v>
      </c>
      <c r="AD29" s="25">
        <v>382.53149999999999</v>
      </c>
      <c r="AE29" s="41">
        <v>0</v>
      </c>
      <c r="AF29" s="41">
        <v>0</v>
      </c>
      <c r="AG29" s="41">
        <v>218.48500000000001</v>
      </c>
      <c r="AH29" s="41">
        <v>116.6951</v>
      </c>
      <c r="AI29" s="41" t="s">
        <v>133</v>
      </c>
      <c r="AJ29" s="41" t="s">
        <v>133</v>
      </c>
      <c r="AK29" s="41" t="s">
        <v>133</v>
      </c>
      <c r="AL29" s="41" t="s">
        <v>133</v>
      </c>
      <c r="AM29" s="41">
        <v>0</v>
      </c>
      <c r="AN29" s="41">
        <v>0</v>
      </c>
      <c r="AO29" s="41">
        <v>400.351</v>
      </c>
      <c r="AP29" s="41">
        <v>221.26934</v>
      </c>
    </row>
    <row r="30" spans="1:42" customFormat="1" ht="12.75" x14ac:dyDescent="0.2">
      <c r="A30" s="1" t="s">
        <v>47</v>
      </c>
      <c r="B30" s="1" t="s">
        <v>48</v>
      </c>
      <c r="C30" s="25" t="s">
        <v>133</v>
      </c>
      <c r="D30" s="25" t="s">
        <v>133</v>
      </c>
      <c r="E30" s="25" t="s">
        <v>133</v>
      </c>
      <c r="F30" s="25" t="s">
        <v>133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 t="s">
        <v>133</v>
      </c>
      <c r="L30" s="25" t="s">
        <v>133</v>
      </c>
      <c r="M30" s="25" t="s">
        <v>133</v>
      </c>
      <c r="N30" s="25" t="s">
        <v>133</v>
      </c>
      <c r="O30" s="25" t="s">
        <v>133</v>
      </c>
      <c r="P30" s="25" t="s">
        <v>133</v>
      </c>
      <c r="Q30" s="25" t="s">
        <v>133</v>
      </c>
      <c r="R30" s="25" t="s">
        <v>133</v>
      </c>
      <c r="S30" s="25" t="s">
        <v>133</v>
      </c>
      <c r="T30" s="25" t="s">
        <v>133</v>
      </c>
      <c r="U30" s="25" t="s">
        <v>133</v>
      </c>
      <c r="V30" s="25" t="s">
        <v>133</v>
      </c>
      <c r="W30" s="25" t="s">
        <v>133</v>
      </c>
      <c r="X30" s="25" t="s">
        <v>133</v>
      </c>
      <c r="Y30" s="25" t="s">
        <v>133</v>
      </c>
      <c r="Z30" s="25" t="s">
        <v>133</v>
      </c>
      <c r="AA30" s="25"/>
      <c r="AB30" s="25"/>
      <c r="AC30" s="25"/>
      <c r="AD30" s="25"/>
      <c r="AE30" s="41" t="s">
        <v>133</v>
      </c>
      <c r="AF30" s="41" t="s">
        <v>133</v>
      </c>
      <c r="AG30" s="41" t="s">
        <v>133</v>
      </c>
      <c r="AH30" s="41" t="s">
        <v>133</v>
      </c>
      <c r="AI30" s="41" t="s">
        <v>133</v>
      </c>
      <c r="AJ30" s="41" t="s">
        <v>133</v>
      </c>
      <c r="AK30" s="41" t="s">
        <v>133</v>
      </c>
      <c r="AL30" s="41" t="s">
        <v>133</v>
      </c>
      <c r="AM30" s="41" t="s">
        <v>133</v>
      </c>
      <c r="AN30" s="41" t="s">
        <v>133</v>
      </c>
      <c r="AO30" s="41" t="s">
        <v>133</v>
      </c>
      <c r="AP30" s="41" t="s">
        <v>133</v>
      </c>
    </row>
    <row r="31" spans="1:42" customFormat="1" ht="12.75" x14ac:dyDescent="0.2">
      <c r="A31" s="1" t="s">
        <v>49</v>
      </c>
      <c r="B31" s="1" t="s">
        <v>50</v>
      </c>
      <c r="C31" s="25" t="s">
        <v>133</v>
      </c>
      <c r="D31" s="25" t="s">
        <v>133</v>
      </c>
      <c r="E31" s="25">
        <v>1121.0621999999996</v>
      </c>
      <c r="F31" s="25">
        <v>658.84522000000004</v>
      </c>
      <c r="G31" s="25" t="s">
        <v>133</v>
      </c>
      <c r="H31" s="25" t="s">
        <v>133</v>
      </c>
      <c r="I31" s="25">
        <v>16.378999999999998</v>
      </c>
      <c r="J31" s="25">
        <v>10.200229999999999</v>
      </c>
      <c r="K31" s="25" t="s">
        <v>133</v>
      </c>
      <c r="L31" s="25" t="s">
        <v>133</v>
      </c>
      <c r="M31" s="25">
        <v>19.5</v>
      </c>
      <c r="N31" s="25">
        <v>11.6462</v>
      </c>
      <c r="O31" s="25">
        <v>0</v>
      </c>
      <c r="P31" s="25">
        <v>0</v>
      </c>
      <c r="Q31" s="25">
        <v>135.51599999999999</v>
      </c>
      <c r="R31" s="25">
        <v>72.154399999999995</v>
      </c>
      <c r="S31" s="25">
        <v>111</v>
      </c>
      <c r="T31" s="25">
        <v>8.5815400000000004</v>
      </c>
      <c r="U31" s="25">
        <v>462</v>
      </c>
      <c r="V31" s="25">
        <v>144.78373000000002</v>
      </c>
      <c r="W31" s="25">
        <v>0</v>
      </c>
      <c r="X31" s="25">
        <v>0</v>
      </c>
      <c r="Y31" s="25">
        <v>35.9</v>
      </c>
      <c r="Z31" s="25">
        <v>17.134799999999998</v>
      </c>
      <c r="AA31" s="25"/>
      <c r="AB31" s="25"/>
      <c r="AC31" s="25">
        <v>46.151000000000003</v>
      </c>
      <c r="AD31" s="25">
        <v>18.4604</v>
      </c>
      <c r="AE31" s="41" t="s">
        <v>133</v>
      </c>
      <c r="AF31" s="41" t="s">
        <v>133</v>
      </c>
      <c r="AG31" s="41" t="s">
        <v>133</v>
      </c>
      <c r="AH31" s="41" t="s">
        <v>133</v>
      </c>
      <c r="AI31" s="41" t="s">
        <v>133</v>
      </c>
      <c r="AJ31" s="41" t="s">
        <v>133</v>
      </c>
      <c r="AK31" s="41" t="s">
        <v>133</v>
      </c>
      <c r="AL31" s="41" t="s">
        <v>133</v>
      </c>
      <c r="AM31" s="41" t="s">
        <v>133</v>
      </c>
      <c r="AN31" s="41" t="s">
        <v>133</v>
      </c>
      <c r="AO31" s="41" t="s">
        <v>133</v>
      </c>
      <c r="AP31" s="41" t="s">
        <v>133</v>
      </c>
    </row>
    <row r="32" spans="1:42" customFormat="1" ht="12.75" x14ac:dyDescent="0.2">
      <c r="A32" s="1" t="s">
        <v>51</v>
      </c>
      <c r="B32" s="1" t="s">
        <v>52</v>
      </c>
      <c r="C32" s="25" t="s">
        <v>133</v>
      </c>
      <c r="D32" s="25" t="s">
        <v>133</v>
      </c>
      <c r="E32" s="25">
        <v>72.792999999999992</v>
      </c>
      <c r="F32" s="25">
        <v>85.838300000000004</v>
      </c>
      <c r="G32" s="25" t="s">
        <v>133</v>
      </c>
      <c r="H32" s="25" t="s">
        <v>133</v>
      </c>
      <c r="I32" s="25">
        <v>49.349000000000004</v>
      </c>
      <c r="J32" s="25">
        <v>32.4176</v>
      </c>
      <c r="K32" s="25" t="s">
        <v>133</v>
      </c>
      <c r="L32" s="25" t="s">
        <v>133</v>
      </c>
      <c r="M32" s="25" t="s">
        <v>133</v>
      </c>
      <c r="N32" s="25" t="s">
        <v>133</v>
      </c>
      <c r="O32" s="25" t="s">
        <v>133</v>
      </c>
      <c r="P32" s="25" t="s">
        <v>133</v>
      </c>
      <c r="Q32" s="25" t="s">
        <v>133</v>
      </c>
      <c r="R32" s="25" t="s">
        <v>133</v>
      </c>
      <c r="S32" s="25" t="s">
        <v>133</v>
      </c>
      <c r="T32" s="25" t="s">
        <v>133</v>
      </c>
      <c r="U32" s="25" t="s">
        <v>133</v>
      </c>
      <c r="V32" s="25" t="s">
        <v>133</v>
      </c>
      <c r="W32" s="25">
        <v>0</v>
      </c>
      <c r="X32" s="25">
        <v>0</v>
      </c>
      <c r="Y32" s="25">
        <v>5.8</v>
      </c>
      <c r="Z32" s="25">
        <v>1.2077100000000001</v>
      </c>
      <c r="AA32" s="25"/>
      <c r="AB32" s="25"/>
      <c r="AC32" s="25"/>
      <c r="AD32" s="25"/>
      <c r="AE32" s="41" t="s">
        <v>133</v>
      </c>
      <c r="AF32" s="41" t="s">
        <v>133</v>
      </c>
      <c r="AG32" s="41" t="s">
        <v>133</v>
      </c>
      <c r="AH32" s="41" t="s">
        <v>133</v>
      </c>
      <c r="AI32" s="41" t="s">
        <v>133</v>
      </c>
      <c r="AJ32" s="41" t="s">
        <v>133</v>
      </c>
      <c r="AK32" s="41" t="s">
        <v>133</v>
      </c>
      <c r="AL32" s="41" t="s">
        <v>133</v>
      </c>
      <c r="AM32" s="41" t="s">
        <v>133</v>
      </c>
      <c r="AN32" s="41" t="s">
        <v>133</v>
      </c>
      <c r="AO32" s="41" t="s">
        <v>133</v>
      </c>
      <c r="AP32" s="41" t="s">
        <v>133</v>
      </c>
    </row>
    <row r="33" spans="1:42" customFormat="1" ht="12.75" x14ac:dyDescent="0.2">
      <c r="A33" s="1" t="s">
        <v>53</v>
      </c>
      <c r="B33" s="1" t="s">
        <v>54</v>
      </c>
      <c r="C33" s="25" t="s">
        <v>133</v>
      </c>
      <c r="D33" s="25" t="s">
        <v>133</v>
      </c>
      <c r="E33" s="25">
        <v>106.553</v>
      </c>
      <c r="F33" s="25">
        <v>129.8203</v>
      </c>
      <c r="G33" s="25" t="s">
        <v>133</v>
      </c>
      <c r="H33" s="25" t="s">
        <v>133</v>
      </c>
      <c r="I33" s="25">
        <v>18.624000000000002</v>
      </c>
      <c r="J33" s="25">
        <v>7.218</v>
      </c>
      <c r="K33" s="25" t="s">
        <v>133</v>
      </c>
      <c r="L33" s="25" t="s">
        <v>133</v>
      </c>
      <c r="M33" s="25">
        <v>31.765229999999999</v>
      </c>
      <c r="N33" s="25">
        <v>79.820970000000003</v>
      </c>
      <c r="O33" s="25">
        <v>0</v>
      </c>
      <c r="P33" s="25">
        <v>0</v>
      </c>
      <c r="Q33" s="25">
        <v>83.201999999999998</v>
      </c>
      <c r="R33" s="25">
        <v>63.582700000000003</v>
      </c>
      <c r="S33" s="25" t="s">
        <v>133</v>
      </c>
      <c r="T33" s="25" t="s">
        <v>133</v>
      </c>
      <c r="U33" s="25">
        <v>110.11799999999999</v>
      </c>
      <c r="V33" s="25">
        <v>60.867399999999989</v>
      </c>
      <c r="W33" s="25">
        <v>0</v>
      </c>
      <c r="X33" s="25">
        <v>0</v>
      </c>
      <c r="Y33" s="25">
        <v>6.44</v>
      </c>
      <c r="Z33" s="25">
        <v>1.92737</v>
      </c>
      <c r="AA33" s="25"/>
      <c r="AB33" s="25"/>
      <c r="AC33" s="25">
        <v>6.1</v>
      </c>
      <c r="AD33" s="25">
        <v>1.3002</v>
      </c>
      <c r="AE33" s="41">
        <v>0</v>
      </c>
      <c r="AF33" s="41">
        <v>0</v>
      </c>
      <c r="AG33" s="41">
        <v>22.774999999999999</v>
      </c>
      <c r="AH33" s="41">
        <v>6.8946699999999996</v>
      </c>
      <c r="AI33" s="41">
        <v>0</v>
      </c>
      <c r="AJ33" s="41">
        <v>0</v>
      </c>
      <c r="AK33" s="41">
        <v>21.364999999999998</v>
      </c>
      <c r="AL33" s="41">
        <v>4.0928500000000003</v>
      </c>
      <c r="AM33" s="41">
        <v>0</v>
      </c>
      <c r="AN33" s="41">
        <v>0</v>
      </c>
      <c r="AO33" s="41">
        <v>5.6360000000000001</v>
      </c>
      <c r="AP33" s="41">
        <v>7.6029999999999998</v>
      </c>
    </row>
    <row r="34" spans="1:42" customFormat="1" ht="12.75" x14ac:dyDescent="0.2">
      <c r="A34" s="1" t="s">
        <v>55</v>
      </c>
      <c r="B34" s="1" t="s">
        <v>56</v>
      </c>
      <c r="C34" s="25" t="s">
        <v>133</v>
      </c>
      <c r="D34" s="25" t="s">
        <v>133</v>
      </c>
      <c r="E34" s="25">
        <v>11.574999999999999</v>
      </c>
      <c r="F34" s="25">
        <v>28.808999999999997</v>
      </c>
      <c r="G34" s="25" t="s">
        <v>133</v>
      </c>
      <c r="H34" s="25" t="s">
        <v>133</v>
      </c>
      <c r="I34" s="25">
        <v>6.8780000000000001</v>
      </c>
      <c r="J34" s="25">
        <v>20.081</v>
      </c>
      <c r="K34" s="25" t="s">
        <v>133</v>
      </c>
      <c r="L34" s="25" t="s">
        <v>133</v>
      </c>
      <c r="M34" s="25">
        <v>0.28200000000000003</v>
      </c>
      <c r="N34" s="25">
        <v>0.92459999999999998</v>
      </c>
      <c r="O34" s="25">
        <v>0</v>
      </c>
      <c r="P34" s="25">
        <v>0</v>
      </c>
      <c r="Q34" s="25">
        <v>0.41399999999999998</v>
      </c>
      <c r="R34" s="25">
        <v>1.0995999999999999</v>
      </c>
      <c r="S34" s="25" t="s">
        <v>133</v>
      </c>
      <c r="T34" s="25" t="s">
        <v>133</v>
      </c>
      <c r="U34" s="25">
        <v>1.31</v>
      </c>
      <c r="V34" s="25">
        <v>2.0235300000000001</v>
      </c>
      <c r="W34" s="25">
        <v>0</v>
      </c>
      <c r="X34" s="25">
        <v>0</v>
      </c>
      <c r="Y34" s="25">
        <v>5.1188000000000002</v>
      </c>
      <c r="Z34" s="25">
        <v>9.6250499999999999</v>
      </c>
      <c r="AA34" s="25"/>
      <c r="AB34" s="25"/>
      <c r="AC34" s="25">
        <v>56.894500000000008</v>
      </c>
      <c r="AD34" s="25">
        <v>85.276049999999998</v>
      </c>
      <c r="AE34" s="41">
        <v>0</v>
      </c>
      <c r="AF34" s="41">
        <v>0</v>
      </c>
      <c r="AG34" s="41">
        <v>37.139000000000003</v>
      </c>
      <c r="AH34" s="41">
        <v>97.863759999999999</v>
      </c>
      <c r="AI34" s="41">
        <v>0</v>
      </c>
      <c r="AJ34" s="41">
        <v>0</v>
      </c>
      <c r="AK34" s="41">
        <v>9.8930000000000007</v>
      </c>
      <c r="AL34" s="41">
        <v>20.786000000000001</v>
      </c>
      <c r="AM34" s="41">
        <v>0</v>
      </c>
      <c r="AN34" s="41">
        <v>0</v>
      </c>
      <c r="AO34" s="41">
        <v>9.1379999999999999</v>
      </c>
      <c r="AP34" s="41">
        <v>20.71951</v>
      </c>
    </row>
    <row r="35" spans="1:42" customFormat="1" ht="12.75" x14ac:dyDescent="0.2">
      <c r="A35" s="1" t="s">
        <v>57</v>
      </c>
      <c r="B35" s="1" t="s">
        <v>58</v>
      </c>
      <c r="C35" s="25">
        <v>91.775999999999996</v>
      </c>
      <c r="D35" s="25">
        <v>17.587199999999999</v>
      </c>
      <c r="E35" s="25">
        <v>4666.8355000000001</v>
      </c>
      <c r="F35" s="25">
        <v>906.26623000000063</v>
      </c>
      <c r="G35" s="25" t="s">
        <v>133</v>
      </c>
      <c r="H35" s="25" t="s">
        <v>133</v>
      </c>
      <c r="I35" s="25">
        <v>5030.4700000000021</v>
      </c>
      <c r="J35" s="25">
        <v>1088.1365500000002</v>
      </c>
      <c r="K35" s="25" t="s">
        <v>133</v>
      </c>
      <c r="L35" s="25" t="s">
        <v>133</v>
      </c>
      <c r="M35" s="25">
        <v>1096.7269999999999</v>
      </c>
      <c r="N35" s="25">
        <v>303.32375999999994</v>
      </c>
      <c r="O35" s="25" t="s">
        <v>133</v>
      </c>
      <c r="P35" s="25" t="s">
        <v>133</v>
      </c>
      <c r="Q35" s="25" t="s">
        <v>133</v>
      </c>
      <c r="R35" s="25" t="s">
        <v>133</v>
      </c>
      <c r="S35" s="25" t="s">
        <v>133</v>
      </c>
      <c r="T35" s="25" t="s">
        <v>133</v>
      </c>
      <c r="U35" s="25">
        <v>0.89613000000000009</v>
      </c>
      <c r="V35" s="25">
        <v>2.9331499999999999</v>
      </c>
      <c r="W35" s="25">
        <v>0</v>
      </c>
      <c r="X35" s="25">
        <v>0</v>
      </c>
      <c r="Y35" s="25">
        <v>11.746</v>
      </c>
      <c r="Z35" s="25">
        <v>13.995100000000001</v>
      </c>
      <c r="AA35" s="25">
        <v>19.5</v>
      </c>
      <c r="AB35" s="25">
        <v>24.942</v>
      </c>
      <c r="AC35" s="25">
        <v>9.9680999999999997</v>
      </c>
      <c r="AD35" s="25">
        <v>25.456099999999999</v>
      </c>
      <c r="AE35" s="41">
        <v>0</v>
      </c>
      <c r="AF35" s="41">
        <v>0</v>
      </c>
      <c r="AG35" s="41">
        <v>39.042250000000003</v>
      </c>
      <c r="AH35" s="41">
        <v>22.020879999999998</v>
      </c>
      <c r="AI35" s="41">
        <v>0</v>
      </c>
      <c r="AJ35" s="41">
        <v>0</v>
      </c>
      <c r="AK35" s="41">
        <v>3.8</v>
      </c>
      <c r="AL35" s="41">
        <v>0.39500000000000002</v>
      </c>
      <c r="AM35" s="41">
        <v>0</v>
      </c>
      <c r="AN35" s="41">
        <v>0</v>
      </c>
      <c r="AO35" s="41">
        <v>5.2</v>
      </c>
      <c r="AP35" s="41">
        <v>15.86</v>
      </c>
    </row>
    <row r="36" spans="1:42" customFormat="1" ht="12.75" x14ac:dyDescent="0.2">
      <c r="A36" s="1" t="s">
        <v>59</v>
      </c>
      <c r="B36" s="1" t="s">
        <v>60</v>
      </c>
      <c r="C36" s="25" t="s">
        <v>133</v>
      </c>
      <c r="D36" s="25" t="s">
        <v>133</v>
      </c>
      <c r="E36" s="25">
        <v>13.378</v>
      </c>
      <c r="F36" s="25">
        <v>25.98948</v>
      </c>
      <c r="G36" s="25" t="s">
        <v>133</v>
      </c>
      <c r="H36" s="25" t="s">
        <v>133</v>
      </c>
      <c r="I36" s="25">
        <v>2.4565899999999998</v>
      </c>
      <c r="J36" s="25">
        <v>14.347070000000002</v>
      </c>
      <c r="K36" s="25" t="s">
        <v>133</v>
      </c>
      <c r="L36" s="25" t="s">
        <v>133</v>
      </c>
      <c r="M36" s="25">
        <v>0.95019999999999993</v>
      </c>
      <c r="N36" s="25">
        <v>6.1909999999999998</v>
      </c>
      <c r="O36" s="25">
        <v>0</v>
      </c>
      <c r="P36" s="25">
        <v>0</v>
      </c>
      <c r="Q36" s="25">
        <v>0.66996</v>
      </c>
      <c r="R36" s="25">
        <v>2.5499999999999998</v>
      </c>
      <c r="S36" s="25" t="s">
        <v>133</v>
      </c>
      <c r="T36" s="25" t="s">
        <v>133</v>
      </c>
      <c r="U36" s="25">
        <v>1.46008</v>
      </c>
      <c r="V36" s="25">
        <v>6.666640000000001</v>
      </c>
      <c r="W36" s="25">
        <v>0</v>
      </c>
      <c r="X36" s="25">
        <v>0</v>
      </c>
      <c r="Y36" s="25">
        <v>1.8157099999999999</v>
      </c>
      <c r="Z36" s="25">
        <v>10.552659999999999</v>
      </c>
      <c r="AA36" s="25"/>
      <c r="AB36" s="25"/>
      <c r="AC36" s="25">
        <v>2.4012899999999999</v>
      </c>
      <c r="AD36" s="25">
        <v>13.740969999999999</v>
      </c>
      <c r="AE36" s="41">
        <v>0</v>
      </c>
      <c r="AF36" s="41">
        <v>0</v>
      </c>
      <c r="AG36" s="41">
        <v>2.4371299999999998</v>
      </c>
      <c r="AH36" s="41">
        <v>19.212050000000001</v>
      </c>
      <c r="AI36" s="41">
        <v>0</v>
      </c>
      <c r="AJ36" s="41">
        <v>0</v>
      </c>
      <c r="AK36" s="41">
        <v>0.70316999999999996</v>
      </c>
      <c r="AL36" s="41">
        <v>4.2793299999999999</v>
      </c>
      <c r="AM36" s="41">
        <v>0</v>
      </c>
      <c r="AN36" s="41">
        <v>0</v>
      </c>
      <c r="AO36" s="41">
        <v>0.46505000000000002</v>
      </c>
      <c r="AP36" s="41">
        <v>3.4016999999999999</v>
      </c>
    </row>
    <row r="37" spans="1:42" customFormat="1" ht="12.75" x14ac:dyDescent="0.2">
      <c r="A37" s="1" t="s">
        <v>61</v>
      </c>
      <c r="B37" s="1" t="s">
        <v>62</v>
      </c>
      <c r="C37" s="25" t="s">
        <v>133</v>
      </c>
      <c r="D37" s="25" t="s">
        <v>133</v>
      </c>
      <c r="E37" s="25" t="s">
        <v>133</v>
      </c>
      <c r="F37" s="25" t="s">
        <v>133</v>
      </c>
      <c r="G37" s="25" t="s">
        <v>133</v>
      </c>
      <c r="H37" s="25" t="s">
        <v>133</v>
      </c>
      <c r="I37" s="25" t="s">
        <v>133</v>
      </c>
      <c r="J37" s="25" t="s">
        <v>133</v>
      </c>
      <c r="K37" s="25" t="s">
        <v>133</v>
      </c>
      <c r="L37" s="25" t="s">
        <v>133</v>
      </c>
      <c r="M37" s="25" t="s">
        <v>133</v>
      </c>
      <c r="N37" s="25" t="s">
        <v>133</v>
      </c>
      <c r="O37" s="25">
        <v>0</v>
      </c>
      <c r="P37" s="25">
        <v>0</v>
      </c>
      <c r="Q37" s="25">
        <v>0.12189999999999999</v>
      </c>
      <c r="R37" s="25">
        <v>0.28854000000000002</v>
      </c>
      <c r="S37" s="25" t="s">
        <v>133</v>
      </c>
      <c r="T37" s="25" t="s">
        <v>133</v>
      </c>
      <c r="U37" s="25">
        <v>6.2939999999999996E-2</v>
      </c>
      <c r="V37" s="25">
        <v>0.32390999999999992</v>
      </c>
      <c r="W37" s="25">
        <v>0</v>
      </c>
      <c r="X37" s="25">
        <v>0</v>
      </c>
      <c r="Y37" s="25">
        <v>0.23044000000000001</v>
      </c>
      <c r="Z37" s="25">
        <v>0.88438000000000005</v>
      </c>
      <c r="AA37" s="25"/>
      <c r="AB37" s="25"/>
      <c r="AC37" s="25">
        <v>0.12272</v>
      </c>
      <c r="AD37" s="25">
        <v>0.84716999999999998</v>
      </c>
      <c r="AE37" s="41">
        <v>0</v>
      </c>
      <c r="AF37" s="41">
        <v>0</v>
      </c>
      <c r="AG37" s="41">
        <v>0.12931000000000001</v>
      </c>
      <c r="AH37" s="41">
        <v>0.98185</v>
      </c>
      <c r="AI37" s="41">
        <v>0</v>
      </c>
      <c r="AJ37" s="41">
        <v>0</v>
      </c>
      <c r="AK37" s="41">
        <v>3.2829999999999998E-2</v>
      </c>
      <c r="AL37" s="41">
        <v>0.18082999999999999</v>
      </c>
      <c r="AM37" s="41">
        <v>0</v>
      </c>
      <c r="AN37" s="41">
        <v>0</v>
      </c>
      <c r="AO37" s="41">
        <v>3.3500000000000002E-2</v>
      </c>
      <c r="AP37" s="41">
        <v>0.28055999999999998</v>
      </c>
    </row>
    <row r="38" spans="1:42" customFormat="1" ht="12.75" x14ac:dyDescent="0.2">
      <c r="A38" s="1" t="s">
        <v>63</v>
      </c>
      <c r="B38" s="1" t="s">
        <v>64</v>
      </c>
      <c r="C38" s="25" t="s">
        <v>133</v>
      </c>
      <c r="D38" s="25" t="s">
        <v>133</v>
      </c>
      <c r="E38" s="25">
        <v>4.0000000000000001E-3</v>
      </c>
      <c r="F38" s="25">
        <v>0.123</v>
      </c>
      <c r="G38" s="25" t="s">
        <v>133</v>
      </c>
      <c r="H38" s="25" t="s">
        <v>133</v>
      </c>
      <c r="I38" s="25" t="s">
        <v>133</v>
      </c>
      <c r="J38" s="25" t="s">
        <v>133</v>
      </c>
      <c r="K38" s="25" t="s">
        <v>133</v>
      </c>
      <c r="L38" s="25" t="s">
        <v>133</v>
      </c>
      <c r="M38" s="25">
        <v>2E-3</v>
      </c>
      <c r="N38" s="25">
        <v>3.7999999999999999E-2</v>
      </c>
      <c r="O38" s="25" t="s">
        <v>133</v>
      </c>
      <c r="P38" s="25" t="s">
        <v>133</v>
      </c>
      <c r="Q38" s="25" t="s">
        <v>133</v>
      </c>
      <c r="R38" s="25" t="s">
        <v>133</v>
      </c>
      <c r="S38" s="25" t="s">
        <v>133</v>
      </c>
      <c r="T38" s="25" t="s">
        <v>133</v>
      </c>
      <c r="U38" s="25">
        <v>9.962E-2</v>
      </c>
      <c r="V38" s="25">
        <v>1.1852</v>
      </c>
      <c r="W38" s="25">
        <v>0</v>
      </c>
      <c r="X38" s="25">
        <v>0</v>
      </c>
      <c r="Y38" s="25">
        <v>0.1464</v>
      </c>
      <c r="Z38" s="25">
        <v>2.0333999999999999</v>
      </c>
      <c r="AA38" s="25"/>
      <c r="AB38" s="25"/>
      <c r="AC38" s="25">
        <v>8.6499999999999994E-2</v>
      </c>
      <c r="AD38" s="25">
        <v>1.1657299999999999</v>
      </c>
      <c r="AE38" s="41">
        <v>0</v>
      </c>
      <c r="AF38" s="41">
        <v>0</v>
      </c>
      <c r="AG38" s="41">
        <v>9.9489999999999995E-2</v>
      </c>
      <c r="AH38" s="41">
        <v>1.9462999999999999</v>
      </c>
      <c r="AI38" s="41">
        <v>0</v>
      </c>
      <c r="AJ38" s="41">
        <v>0</v>
      </c>
      <c r="AK38" s="41">
        <v>1.686E-2</v>
      </c>
      <c r="AL38" s="41">
        <v>0.19869999999999999</v>
      </c>
      <c r="AM38" s="41">
        <v>0</v>
      </c>
      <c r="AN38" s="41">
        <v>0</v>
      </c>
      <c r="AO38" s="41">
        <v>4.4119999999999999E-2</v>
      </c>
      <c r="AP38" s="41">
        <v>0.81116999999999995</v>
      </c>
    </row>
    <row r="39" spans="1:42" customFormat="1" ht="12.75" x14ac:dyDescent="0.2">
      <c r="A39" s="1" t="s">
        <v>65</v>
      </c>
      <c r="B39" s="1" t="s">
        <v>66</v>
      </c>
      <c r="C39" s="25" t="s">
        <v>133</v>
      </c>
      <c r="D39" s="25" t="s">
        <v>133</v>
      </c>
      <c r="E39" s="25">
        <v>0.05</v>
      </c>
      <c r="F39" s="25">
        <v>0.443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 t="s">
        <v>133</v>
      </c>
      <c r="L39" s="25" t="s">
        <v>133</v>
      </c>
      <c r="M39" s="25" t="s">
        <v>133</v>
      </c>
      <c r="N39" s="25" t="s">
        <v>133</v>
      </c>
      <c r="O39" s="25" t="s">
        <v>133</v>
      </c>
      <c r="P39" s="25" t="s">
        <v>133</v>
      </c>
      <c r="Q39" s="25" t="s">
        <v>133</v>
      </c>
      <c r="R39" s="25" t="s">
        <v>133</v>
      </c>
      <c r="S39" s="25" t="s">
        <v>133</v>
      </c>
      <c r="T39" s="25" t="s">
        <v>133</v>
      </c>
      <c r="U39" s="25">
        <v>0.01</v>
      </c>
      <c r="V39" s="25">
        <v>0.17002999999999999</v>
      </c>
      <c r="W39" s="25">
        <v>0</v>
      </c>
      <c r="X39" s="25">
        <v>0</v>
      </c>
      <c r="Y39" s="25">
        <v>1.41E-2</v>
      </c>
      <c r="Z39" s="25">
        <v>0.192</v>
      </c>
      <c r="AA39" s="25"/>
      <c r="AB39" s="25"/>
      <c r="AC39" s="25">
        <v>7.9000000000000008E-3</v>
      </c>
      <c r="AD39" s="25">
        <v>8.3999999999999991E-2</v>
      </c>
      <c r="AE39" s="41">
        <v>0</v>
      </c>
      <c r="AF39" s="41">
        <v>0</v>
      </c>
      <c r="AG39" s="41">
        <v>6.4999999999999997E-3</v>
      </c>
      <c r="AH39" s="41">
        <v>0.153</v>
      </c>
      <c r="AI39" s="41" t="s">
        <v>133</v>
      </c>
      <c r="AJ39" s="41" t="s">
        <v>133</v>
      </c>
      <c r="AK39" s="41" t="s">
        <v>133</v>
      </c>
      <c r="AL39" s="41" t="s">
        <v>133</v>
      </c>
      <c r="AM39" s="41" t="s">
        <v>133</v>
      </c>
      <c r="AN39" s="41" t="s">
        <v>133</v>
      </c>
      <c r="AO39" s="41" t="s">
        <v>133</v>
      </c>
      <c r="AP39" s="41" t="s">
        <v>133</v>
      </c>
    </row>
    <row r="40" spans="1:42" customFormat="1" ht="12.75" x14ac:dyDescent="0.2">
      <c r="A40" s="1" t="s">
        <v>67</v>
      </c>
      <c r="B40" s="1" t="s">
        <v>68</v>
      </c>
      <c r="C40" s="25" t="s">
        <v>133</v>
      </c>
      <c r="D40" s="25" t="s">
        <v>133</v>
      </c>
      <c r="E40" s="25">
        <v>0.77</v>
      </c>
      <c r="F40" s="25">
        <v>0.19950000000000001</v>
      </c>
      <c r="G40" s="25" t="s">
        <v>133</v>
      </c>
      <c r="H40" s="25" t="s">
        <v>133</v>
      </c>
      <c r="I40" s="25" t="s">
        <v>133</v>
      </c>
      <c r="J40" s="25" t="s">
        <v>133</v>
      </c>
      <c r="K40" s="25" t="s">
        <v>133</v>
      </c>
      <c r="L40" s="25" t="s">
        <v>133</v>
      </c>
      <c r="M40" s="25">
        <v>1E-3</v>
      </c>
      <c r="N40" s="25">
        <v>8.0000000000000002E-3</v>
      </c>
      <c r="O40" s="25">
        <v>0</v>
      </c>
      <c r="P40" s="25">
        <v>0</v>
      </c>
      <c r="Q40" s="25">
        <v>0.41718</v>
      </c>
      <c r="R40" s="25">
        <v>1.0489999999999999</v>
      </c>
      <c r="S40" s="25" t="s">
        <v>133</v>
      </c>
      <c r="T40" s="25" t="s">
        <v>133</v>
      </c>
      <c r="U40" s="25">
        <v>4.4259999999999987E-2</v>
      </c>
      <c r="V40" s="25">
        <v>0.17723999999999995</v>
      </c>
      <c r="W40" s="25">
        <v>0</v>
      </c>
      <c r="X40" s="25">
        <v>0</v>
      </c>
      <c r="Y40" s="25">
        <v>9.8350000000000007E-2</v>
      </c>
      <c r="Z40" s="25">
        <v>0.49430000000000002</v>
      </c>
      <c r="AA40" s="25"/>
      <c r="AB40" s="25"/>
      <c r="AC40" s="25">
        <v>0.13734000000000002</v>
      </c>
      <c r="AD40" s="25">
        <v>0.50611000000000006</v>
      </c>
      <c r="AE40" s="41">
        <v>0</v>
      </c>
      <c r="AF40" s="41">
        <v>0</v>
      </c>
      <c r="AG40" s="41">
        <v>0.32922000000000001</v>
      </c>
      <c r="AH40" s="41">
        <v>1.4810700000000001</v>
      </c>
      <c r="AI40" s="41">
        <v>0</v>
      </c>
      <c r="AJ40" s="41">
        <v>0</v>
      </c>
      <c r="AK40" s="41">
        <v>0.19031999999999999</v>
      </c>
      <c r="AL40" s="41">
        <v>0.80728999999999995</v>
      </c>
      <c r="AM40" s="41">
        <v>0</v>
      </c>
      <c r="AN40" s="41">
        <v>0</v>
      </c>
      <c r="AO40" s="41">
        <v>1.2959999999999999E-2</v>
      </c>
      <c r="AP40" s="41">
        <v>6.5409999999999996E-2</v>
      </c>
    </row>
    <row r="41" spans="1:42" customFormat="1" ht="12.75" x14ac:dyDescent="0.2">
      <c r="A41" s="1" t="s">
        <v>69</v>
      </c>
      <c r="B41" s="1" t="s">
        <v>70</v>
      </c>
      <c r="C41" s="25" t="s">
        <v>133</v>
      </c>
      <c r="D41" s="25" t="s">
        <v>133</v>
      </c>
      <c r="E41" s="25">
        <v>0.16</v>
      </c>
      <c r="F41" s="25">
        <v>0.52</v>
      </c>
      <c r="G41" s="25" t="s">
        <v>133</v>
      </c>
      <c r="H41" s="25" t="s">
        <v>133</v>
      </c>
      <c r="I41" s="25">
        <v>4.0349999999999997E-2</v>
      </c>
      <c r="J41" s="25">
        <v>0.17992999999999998</v>
      </c>
      <c r="K41" s="25" t="s">
        <v>133</v>
      </c>
      <c r="L41" s="25" t="s">
        <v>133</v>
      </c>
      <c r="M41" s="25">
        <v>8.6000000000000007E-2</v>
      </c>
      <c r="N41" s="25">
        <v>1.0136000000000001</v>
      </c>
      <c r="O41" s="25">
        <v>0</v>
      </c>
      <c r="P41" s="25">
        <v>0</v>
      </c>
      <c r="Q41" s="25">
        <v>0.88475999999999999</v>
      </c>
      <c r="R41" s="25">
        <v>2.2056399999999998</v>
      </c>
      <c r="S41" s="25" t="s">
        <v>133</v>
      </c>
      <c r="T41" s="25" t="s">
        <v>133</v>
      </c>
      <c r="U41" s="25">
        <v>0.65472000000000008</v>
      </c>
      <c r="V41" s="25">
        <v>2.9574300000000004</v>
      </c>
      <c r="W41" s="25">
        <v>0</v>
      </c>
      <c r="X41" s="25">
        <v>0</v>
      </c>
      <c r="Y41" s="25">
        <v>0.94850999999999996</v>
      </c>
      <c r="Z41" s="25">
        <v>4.1806000000000001</v>
      </c>
      <c r="AA41" s="25"/>
      <c r="AB41" s="25"/>
      <c r="AC41" s="25">
        <v>0.73116999999999999</v>
      </c>
      <c r="AD41" s="25">
        <v>3.6470399999999996</v>
      </c>
      <c r="AE41" s="41">
        <v>0</v>
      </c>
      <c r="AF41" s="41">
        <v>0</v>
      </c>
      <c r="AG41" s="41">
        <v>0.71552000000000004</v>
      </c>
      <c r="AH41" s="41">
        <v>5.6936999999999998</v>
      </c>
      <c r="AI41" s="41">
        <v>0</v>
      </c>
      <c r="AJ41" s="41">
        <v>0</v>
      </c>
      <c r="AK41" s="41">
        <v>0.23571</v>
      </c>
      <c r="AL41" s="41">
        <v>1.84829</v>
      </c>
      <c r="AM41" s="41">
        <v>0</v>
      </c>
      <c r="AN41" s="41">
        <v>0</v>
      </c>
      <c r="AO41" s="41">
        <v>0.19411</v>
      </c>
      <c r="AP41" s="41">
        <v>1.39541</v>
      </c>
    </row>
    <row r="42" spans="1:42" customFormat="1" ht="12.75" x14ac:dyDescent="0.2">
      <c r="A42" s="1" t="s">
        <v>71</v>
      </c>
      <c r="B42" s="1" t="s">
        <v>72</v>
      </c>
      <c r="C42" s="25">
        <v>723546.3269999997</v>
      </c>
      <c r="D42" s="25">
        <v>124885.83578000001</v>
      </c>
      <c r="E42" s="25">
        <v>19254.012999999999</v>
      </c>
      <c r="F42" s="25">
        <v>2892.3456999999999</v>
      </c>
      <c r="G42" s="25">
        <v>887104.4201600001</v>
      </c>
      <c r="H42" s="25">
        <v>118400.49492999997</v>
      </c>
      <c r="I42" s="25">
        <v>5236.6820000000007</v>
      </c>
      <c r="J42" s="25">
        <v>635.66887000000008</v>
      </c>
      <c r="K42" s="25">
        <v>918933.68</v>
      </c>
      <c r="L42" s="25">
        <v>123790.8214</v>
      </c>
      <c r="M42" s="25">
        <v>13497.64</v>
      </c>
      <c r="N42" s="25">
        <v>1431.3038899999999</v>
      </c>
      <c r="O42" s="25">
        <v>1055146.9669999999</v>
      </c>
      <c r="P42" s="25">
        <v>144851.27875999999</v>
      </c>
      <c r="Q42" s="25">
        <v>24532.272000000001</v>
      </c>
      <c r="R42" s="25">
        <v>3197.0041999999999</v>
      </c>
      <c r="S42" s="25">
        <v>792687.86200000008</v>
      </c>
      <c r="T42" s="25">
        <v>141791.04380000004</v>
      </c>
      <c r="U42" s="25">
        <v>38077.771999999997</v>
      </c>
      <c r="V42" s="25">
        <v>6226.7763099999993</v>
      </c>
      <c r="W42" s="25">
        <v>799365.424</v>
      </c>
      <c r="X42" s="25">
        <v>168735.52978000001</v>
      </c>
      <c r="Y42" s="25">
        <v>56251.161</v>
      </c>
      <c r="Z42" s="25">
        <v>9143.9599899999994</v>
      </c>
      <c r="AA42" s="25">
        <v>834613.9879999999</v>
      </c>
      <c r="AB42" s="25">
        <v>202722.69245</v>
      </c>
      <c r="AC42" s="25">
        <v>94692.256999999998</v>
      </c>
      <c r="AD42" s="25">
        <v>17446.56436</v>
      </c>
      <c r="AE42" s="41">
        <v>782769.43299999996</v>
      </c>
      <c r="AF42" s="41">
        <v>229720.23461000001</v>
      </c>
      <c r="AG42" s="41">
        <v>121649.12699999999</v>
      </c>
      <c r="AH42" s="41">
        <v>27753.44425</v>
      </c>
      <c r="AI42" s="41">
        <v>280900.59899999999</v>
      </c>
      <c r="AJ42" s="41">
        <v>79280.930300000007</v>
      </c>
      <c r="AK42" s="41">
        <v>49175.235999999997</v>
      </c>
      <c r="AL42" s="41">
        <v>10575.622810000001</v>
      </c>
      <c r="AM42" s="41">
        <v>208552.31700000001</v>
      </c>
      <c r="AN42" s="41">
        <v>56804.478430000003</v>
      </c>
      <c r="AO42" s="41">
        <v>39815.78</v>
      </c>
      <c r="AP42" s="41">
        <v>7564.3707599999998</v>
      </c>
    </row>
    <row r="43" spans="1:42" customFormat="1" ht="12.75" x14ac:dyDescent="0.2">
      <c r="A43" s="1" t="s">
        <v>73</v>
      </c>
      <c r="B43" s="1" t="s">
        <v>74</v>
      </c>
      <c r="C43" s="25">
        <v>128</v>
      </c>
      <c r="D43" s="25">
        <v>19.2</v>
      </c>
      <c r="E43" s="25" t="s">
        <v>133</v>
      </c>
      <c r="F43" s="25" t="s">
        <v>133</v>
      </c>
      <c r="G43" s="25" t="s">
        <v>133</v>
      </c>
      <c r="H43" s="25" t="s">
        <v>133</v>
      </c>
      <c r="I43" s="25" t="s">
        <v>133</v>
      </c>
      <c r="J43" s="25" t="s">
        <v>133</v>
      </c>
      <c r="K43" s="25" t="s">
        <v>133</v>
      </c>
      <c r="L43" s="25" t="s">
        <v>133</v>
      </c>
      <c r="M43" s="25">
        <v>30</v>
      </c>
      <c r="N43" s="25">
        <v>5.2640000000000002</v>
      </c>
      <c r="O43" s="25">
        <v>0</v>
      </c>
      <c r="P43" s="25">
        <v>0</v>
      </c>
      <c r="Q43" s="25">
        <v>24</v>
      </c>
      <c r="R43" s="25">
        <v>4.1915300000000002</v>
      </c>
      <c r="S43" s="25" t="s">
        <v>133</v>
      </c>
      <c r="T43" s="25" t="s">
        <v>133</v>
      </c>
      <c r="U43" s="25" t="s">
        <v>133</v>
      </c>
      <c r="V43" s="25" t="s">
        <v>133</v>
      </c>
      <c r="W43" s="25">
        <v>0</v>
      </c>
      <c r="X43" s="25">
        <v>0</v>
      </c>
      <c r="Y43" s="25">
        <v>1589</v>
      </c>
      <c r="Z43" s="25">
        <v>208.43262999999999</v>
      </c>
      <c r="AA43" s="25"/>
      <c r="AB43" s="25"/>
      <c r="AC43" s="25"/>
      <c r="AD43" s="25"/>
      <c r="AE43" s="41" t="s">
        <v>133</v>
      </c>
      <c r="AF43" s="41" t="s">
        <v>133</v>
      </c>
      <c r="AG43" s="41" t="s">
        <v>133</v>
      </c>
      <c r="AH43" s="41" t="s">
        <v>133</v>
      </c>
      <c r="AI43" s="41" t="s">
        <v>133</v>
      </c>
      <c r="AJ43" s="41" t="s">
        <v>133</v>
      </c>
      <c r="AK43" s="41" t="s">
        <v>133</v>
      </c>
      <c r="AL43" s="41" t="s">
        <v>133</v>
      </c>
      <c r="AM43" s="41" t="s">
        <v>133</v>
      </c>
      <c r="AN43" s="41" t="s">
        <v>133</v>
      </c>
      <c r="AO43" s="41" t="s">
        <v>133</v>
      </c>
      <c r="AP43" s="41" t="s">
        <v>133</v>
      </c>
    </row>
    <row r="44" spans="1:42" customFormat="1" ht="12.75" x14ac:dyDescent="0.2">
      <c r="A44" s="1" t="s">
        <v>75</v>
      </c>
      <c r="B44" s="1" t="s">
        <v>76</v>
      </c>
      <c r="C44" s="25">
        <v>65469.734000000004</v>
      </c>
      <c r="D44" s="25">
        <v>11235.008669999999</v>
      </c>
      <c r="E44" s="25">
        <v>2335.6020000000003</v>
      </c>
      <c r="F44" s="25">
        <v>409.64579000000003</v>
      </c>
      <c r="G44" s="25">
        <v>43366.284</v>
      </c>
      <c r="H44" s="25">
        <v>5538.1660000000011</v>
      </c>
      <c r="I44" s="25">
        <v>510.01</v>
      </c>
      <c r="J44" s="25">
        <v>103.05945</v>
      </c>
      <c r="K44" s="25">
        <v>76001.430999999997</v>
      </c>
      <c r="L44" s="25">
        <v>10624.822540000001</v>
      </c>
      <c r="M44" s="25">
        <v>91</v>
      </c>
      <c r="N44" s="25">
        <v>22.712779999999999</v>
      </c>
      <c r="O44" s="25">
        <v>166058.64300000001</v>
      </c>
      <c r="P44" s="25">
        <v>25719.281060000001</v>
      </c>
      <c r="Q44" s="25">
        <v>8426.7749999999996</v>
      </c>
      <c r="R44" s="25">
        <v>1116.84861</v>
      </c>
      <c r="S44" s="25">
        <v>176077.47099999999</v>
      </c>
      <c r="T44" s="25">
        <v>31320.032619999998</v>
      </c>
      <c r="U44" s="25">
        <v>13440.566999999999</v>
      </c>
      <c r="V44" s="25">
        <v>2253.66921</v>
      </c>
      <c r="W44" s="25">
        <v>66007.414000000004</v>
      </c>
      <c r="X44" s="25">
        <v>11614.58174</v>
      </c>
      <c r="Y44" s="25">
        <v>7578.0559999999996</v>
      </c>
      <c r="Z44" s="25">
        <v>1227.6749400000001</v>
      </c>
      <c r="AA44" s="25">
        <v>121483.70600000001</v>
      </c>
      <c r="AB44" s="25">
        <v>26000.292430000001</v>
      </c>
      <c r="AC44" s="25">
        <v>1686</v>
      </c>
      <c r="AD44" s="25">
        <v>280.95809000000003</v>
      </c>
      <c r="AE44" s="41">
        <v>67245.62</v>
      </c>
      <c r="AF44" s="41">
        <v>17499.661209999998</v>
      </c>
      <c r="AG44" s="41">
        <v>10507.226000000001</v>
      </c>
      <c r="AH44" s="41">
        <v>1649.6214199999999</v>
      </c>
      <c r="AI44" s="41">
        <v>19222.007000000001</v>
      </c>
      <c r="AJ44" s="41">
        <v>4756.4538300000004</v>
      </c>
      <c r="AK44" s="41">
        <v>1633.855</v>
      </c>
      <c r="AL44" s="41">
        <v>276.73599999999999</v>
      </c>
      <c r="AM44" s="41">
        <v>27076.569</v>
      </c>
      <c r="AN44" s="41">
        <v>7148.6254300000001</v>
      </c>
      <c r="AO44" s="41">
        <v>9243.5339999999997</v>
      </c>
      <c r="AP44" s="41">
        <v>1037.8580899999999</v>
      </c>
    </row>
    <row r="45" spans="1:42" customFormat="1" ht="12.75" x14ac:dyDescent="0.2">
      <c r="A45" s="1" t="s">
        <v>77</v>
      </c>
      <c r="B45" s="1" t="s">
        <v>78</v>
      </c>
      <c r="C45" s="25">
        <v>200</v>
      </c>
      <c r="D45" s="25">
        <v>23</v>
      </c>
      <c r="E45" s="25" t="s">
        <v>133</v>
      </c>
      <c r="F45" s="25" t="s">
        <v>133</v>
      </c>
      <c r="G45" s="25">
        <v>246.22</v>
      </c>
      <c r="H45" s="25">
        <v>22.0486</v>
      </c>
      <c r="I45" s="25">
        <v>0.16600000000000001</v>
      </c>
      <c r="J45" s="25">
        <v>6.6000000000000003E-2</v>
      </c>
      <c r="K45" s="25">
        <v>741.4</v>
      </c>
      <c r="L45" s="25">
        <v>200.55745000000002</v>
      </c>
      <c r="M45" s="25">
        <v>7</v>
      </c>
      <c r="N45" s="25">
        <v>4.2409999999999997</v>
      </c>
      <c r="O45" s="25">
        <v>4892.5</v>
      </c>
      <c r="P45" s="25">
        <v>589.18290999999999</v>
      </c>
      <c r="Q45" s="25">
        <v>260.59500000000003</v>
      </c>
      <c r="R45" s="25">
        <v>22.714700000000001</v>
      </c>
      <c r="S45" s="25">
        <v>2899.75</v>
      </c>
      <c r="T45" s="25">
        <v>364.72939999999994</v>
      </c>
      <c r="U45" s="25">
        <v>810.92000000000007</v>
      </c>
      <c r="V45" s="25">
        <v>95.857430000000008</v>
      </c>
      <c r="W45" s="25">
        <v>1016</v>
      </c>
      <c r="X45" s="25">
        <v>103.43</v>
      </c>
      <c r="Y45" s="25">
        <v>101</v>
      </c>
      <c r="Z45" s="25">
        <v>26.169</v>
      </c>
      <c r="AA45" s="25">
        <v>64</v>
      </c>
      <c r="AB45" s="25">
        <v>7.04</v>
      </c>
      <c r="AC45" s="25">
        <v>61.18</v>
      </c>
      <c r="AD45" s="25">
        <v>16.839640000000003</v>
      </c>
      <c r="AE45" s="41">
        <v>204</v>
      </c>
      <c r="AF45" s="41">
        <v>28.56</v>
      </c>
      <c r="AG45" s="41">
        <v>121.084</v>
      </c>
      <c r="AH45" s="41">
        <v>53.892249999999997</v>
      </c>
      <c r="AI45" s="41">
        <v>0</v>
      </c>
      <c r="AJ45" s="41">
        <v>0</v>
      </c>
      <c r="AK45" s="41">
        <v>2E-3</v>
      </c>
      <c r="AL45" s="41">
        <v>1.1050000000000001E-2</v>
      </c>
      <c r="AM45" s="41">
        <v>127</v>
      </c>
      <c r="AN45" s="41">
        <v>17.78</v>
      </c>
      <c r="AO45" s="41">
        <v>228.88</v>
      </c>
      <c r="AP45" s="41">
        <v>19.77542</v>
      </c>
    </row>
    <row r="46" spans="1:42" customFormat="1" ht="12.75" x14ac:dyDescent="0.2">
      <c r="A46" s="1" t="s">
        <v>79</v>
      </c>
      <c r="B46" s="1" t="s">
        <v>80</v>
      </c>
      <c r="C46" s="25">
        <v>934.37</v>
      </c>
      <c r="D46" s="25">
        <v>174.9109</v>
      </c>
      <c r="E46" s="25">
        <v>3.6040000000000001</v>
      </c>
      <c r="F46" s="25">
        <v>11.415979999999999</v>
      </c>
      <c r="G46" s="25" t="s">
        <v>133</v>
      </c>
      <c r="H46" s="25" t="s">
        <v>133</v>
      </c>
      <c r="I46" s="25">
        <v>18.622</v>
      </c>
      <c r="J46" s="25">
        <v>51.01173</v>
      </c>
      <c r="K46" s="25">
        <v>2070.4</v>
      </c>
      <c r="L46" s="25">
        <v>318.488</v>
      </c>
      <c r="M46" s="25">
        <v>40.208309999999997</v>
      </c>
      <c r="N46" s="25">
        <v>220.20867000000001</v>
      </c>
      <c r="O46" s="25">
        <v>2200.6</v>
      </c>
      <c r="P46" s="25">
        <v>336.32600000000002</v>
      </c>
      <c r="Q46" s="25">
        <v>136.0984</v>
      </c>
      <c r="R46" s="25">
        <v>448.7817</v>
      </c>
      <c r="S46" s="25">
        <v>382.1</v>
      </c>
      <c r="T46" s="25">
        <v>56.156999999999996</v>
      </c>
      <c r="U46" s="25">
        <v>492.81709999999998</v>
      </c>
      <c r="V46" s="25">
        <v>643.09240000000011</v>
      </c>
      <c r="W46" s="25">
        <v>0</v>
      </c>
      <c r="X46" s="25">
        <v>0</v>
      </c>
      <c r="Y46" s="25">
        <v>1391.1569</v>
      </c>
      <c r="Z46" s="25">
        <v>392.59611999999998</v>
      </c>
      <c r="AA46" s="25">
        <v>1877</v>
      </c>
      <c r="AB46" s="25">
        <v>453.48</v>
      </c>
      <c r="AC46" s="25">
        <v>31.4574</v>
      </c>
      <c r="AD46" s="25">
        <v>84.714000000000013</v>
      </c>
      <c r="AE46" s="41">
        <v>625</v>
      </c>
      <c r="AF46" s="41">
        <v>168.75</v>
      </c>
      <c r="AG46" s="41">
        <v>50.939</v>
      </c>
      <c r="AH46" s="41">
        <v>164.87214</v>
      </c>
      <c r="AI46" s="41">
        <v>625</v>
      </c>
      <c r="AJ46" s="41">
        <v>168.75</v>
      </c>
      <c r="AK46" s="41">
        <v>0.106</v>
      </c>
      <c r="AL46" s="41">
        <v>0.13239999999999999</v>
      </c>
      <c r="AM46" s="41">
        <v>0</v>
      </c>
      <c r="AN46" s="41">
        <v>0</v>
      </c>
      <c r="AO46" s="41">
        <v>112.63549999999999</v>
      </c>
      <c r="AP46" s="41">
        <v>286.392</v>
      </c>
    </row>
    <row r="47" spans="1:42" customFormat="1" ht="12.75" x14ac:dyDescent="0.2">
      <c r="A47" s="1" t="s">
        <v>81</v>
      </c>
      <c r="B47" s="1" t="s">
        <v>82</v>
      </c>
      <c r="C47" s="25">
        <v>0.496</v>
      </c>
      <c r="D47" s="25">
        <v>0.114</v>
      </c>
      <c r="E47" s="25">
        <v>26.622800000000002</v>
      </c>
      <c r="F47" s="25">
        <v>12.051400000000001</v>
      </c>
      <c r="G47" s="25" t="s">
        <v>133</v>
      </c>
      <c r="H47" s="25" t="s">
        <v>133</v>
      </c>
      <c r="I47" s="25">
        <v>64.318999999999988</v>
      </c>
      <c r="J47" s="25">
        <v>42.756239999999991</v>
      </c>
      <c r="K47" s="25" t="s">
        <v>133</v>
      </c>
      <c r="L47" s="25" t="s">
        <v>133</v>
      </c>
      <c r="M47" s="25">
        <v>19.082799999999999</v>
      </c>
      <c r="N47" s="25">
        <v>10.256860000000001</v>
      </c>
      <c r="O47" s="25">
        <v>0</v>
      </c>
      <c r="P47" s="25">
        <v>0</v>
      </c>
      <c r="Q47" s="25">
        <v>271.33699999999999</v>
      </c>
      <c r="R47" s="25">
        <v>156.04216</v>
      </c>
      <c r="S47" s="25" t="s">
        <v>133</v>
      </c>
      <c r="T47" s="25" t="s">
        <v>133</v>
      </c>
      <c r="U47" s="25">
        <v>2.2578800000000001</v>
      </c>
      <c r="V47" s="25">
        <v>3.1073500000000003</v>
      </c>
      <c r="W47" s="25">
        <v>0</v>
      </c>
      <c r="X47" s="25">
        <v>0</v>
      </c>
      <c r="Y47" s="25">
        <v>27.676200000000001</v>
      </c>
      <c r="Z47" s="25">
        <v>18.498169999999998</v>
      </c>
      <c r="AA47" s="25"/>
      <c r="AB47" s="25"/>
      <c r="AC47" s="25">
        <v>59.141569999999994</v>
      </c>
      <c r="AD47" s="25">
        <v>45.916679999999992</v>
      </c>
      <c r="AE47" s="41">
        <v>0</v>
      </c>
      <c r="AF47" s="41">
        <v>0</v>
      </c>
      <c r="AG47" s="41">
        <v>91.145020000000002</v>
      </c>
      <c r="AH47" s="41">
        <v>129.67966000000001</v>
      </c>
      <c r="AI47" s="41">
        <v>0</v>
      </c>
      <c r="AJ47" s="41">
        <v>0</v>
      </c>
      <c r="AK47" s="41">
        <v>14.192220000000001</v>
      </c>
      <c r="AL47" s="41">
        <v>11.4998</v>
      </c>
      <c r="AM47" s="41">
        <v>0</v>
      </c>
      <c r="AN47" s="41">
        <v>0</v>
      </c>
      <c r="AO47" s="41">
        <v>30.398399999999999</v>
      </c>
      <c r="AP47" s="41">
        <v>17.642969999999998</v>
      </c>
    </row>
    <row r="48" spans="1:42" customFormat="1" ht="12.75" x14ac:dyDescent="0.2">
      <c r="A48" s="1" t="s">
        <v>83</v>
      </c>
      <c r="B48" s="1" t="s">
        <v>84</v>
      </c>
      <c r="C48" s="25" t="s">
        <v>133</v>
      </c>
      <c r="D48" s="25" t="s">
        <v>133</v>
      </c>
      <c r="E48" s="25">
        <v>1.1000000000000001</v>
      </c>
      <c r="F48" s="25">
        <v>4.6906299999999996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 t="s">
        <v>133</v>
      </c>
      <c r="L48" s="25" t="s">
        <v>133</v>
      </c>
      <c r="M48" s="25" t="s">
        <v>133</v>
      </c>
      <c r="N48" s="25" t="s">
        <v>133</v>
      </c>
      <c r="O48" s="25">
        <v>0</v>
      </c>
      <c r="P48" s="25">
        <v>0</v>
      </c>
      <c r="Q48" s="25">
        <v>0.49</v>
      </c>
      <c r="R48" s="25">
        <v>2.5826199999999999</v>
      </c>
      <c r="S48" s="25" t="s">
        <v>133</v>
      </c>
      <c r="T48" s="25" t="s">
        <v>133</v>
      </c>
      <c r="U48" s="25">
        <v>6.35</v>
      </c>
      <c r="V48" s="25">
        <v>26.11975</v>
      </c>
      <c r="W48" s="25">
        <v>0</v>
      </c>
      <c r="X48" s="25">
        <v>0</v>
      </c>
      <c r="Y48" s="25">
        <v>0.3</v>
      </c>
      <c r="Z48" s="25">
        <v>0.30480000000000002</v>
      </c>
      <c r="AA48" s="25"/>
      <c r="AB48" s="25"/>
      <c r="AC48" s="25"/>
      <c r="AD48" s="25"/>
      <c r="AE48" s="41" t="s">
        <v>133</v>
      </c>
      <c r="AF48" s="41" t="s">
        <v>133</v>
      </c>
      <c r="AG48" s="41" t="s">
        <v>133</v>
      </c>
      <c r="AH48" s="41" t="s">
        <v>133</v>
      </c>
      <c r="AI48" s="41" t="s">
        <v>133</v>
      </c>
      <c r="AJ48" s="41" t="s">
        <v>133</v>
      </c>
      <c r="AK48" s="41" t="s">
        <v>133</v>
      </c>
      <c r="AL48" s="41" t="s">
        <v>133</v>
      </c>
      <c r="AM48" s="41" t="s">
        <v>133</v>
      </c>
      <c r="AN48" s="41" t="s">
        <v>133</v>
      </c>
      <c r="AO48" s="41" t="s">
        <v>133</v>
      </c>
      <c r="AP48" s="41" t="s">
        <v>133</v>
      </c>
    </row>
    <row r="49" spans="1:42" customFormat="1" ht="12.75" x14ac:dyDescent="0.2">
      <c r="A49" s="1" t="s">
        <v>85</v>
      </c>
      <c r="B49" s="1" t="s">
        <v>86</v>
      </c>
      <c r="C49" s="25">
        <v>325</v>
      </c>
      <c r="D49" s="25">
        <v>96.799670000000006</v>
      </c>
      <c r="E49" s="25">
        <v>0.75600000000000001</v>
      </c>
      <c r="F49" s="25">
        <v>0.44400000000000001</v>
      </c>
      <c r="G49" s="25" t="s">
        <v>133</v>
      </c>
      <c r="H49" s="25" t="s">
        <v>133</v>
      </c>
      <c r="I49" s="25">
        <v>55.398499999999991</v>
      </c>
      <c r="J49" s="25">
        <v>17.349869999999999</v>
      </c>
      <c r="K49" s="25">
        <v>9</v>
      </c>
      <c r="L49" s="25">
        <v>5.4</v>
      </c>
      <c r="M49" s="25">
        <v>39</v>
      </c>
      <c r="N49" s="25">
        <v>33.99</v>
      </c>
      <c r="O49" s="25">
        <v>154</v>
      </c>
      <c r="P49" s="25">
        <v>42.108280000000001</v>
      </c>
      <c r="Q49" s="25">
        <v>80.004999999999995</v>
      </c>
      <c r="R49" s="25">
        <v>12.933809999999999</v>
      </c>
      <c r="S49" s="25">
        <v>407.5</v>
      </c>
      <c r="T49" s="25">
        <v>118.2115</v>
      </c>
      <c r="U49" s="25">
        <v>8.452</v>
      </c>
      <c r="V49" s="25">
        <v>16.361129999999999</v>
      </c>
      <c r="W49" s="25">
        <v>1012</v>
      </c>
      <c r="X49" s="25">
        <v>272.29399999999998</v>
      </c>
      <c r="Y49" s="25">
        <v>2.17781</v>
      </c>
      <c r="Z49" s="25">
        <v>1.4773099999999999</v>
      </c>
      <c r="AA49" s="25">
        <v>377.54</v>
      </c>
      <c r="AB49" s="25">
        <v>67.9572</v>
      </c>
      <c r="AC49" s="25">
        <v>1.7000000000000001E-2</v>
      </c>
      <c r="AD49" s="25">
        <v>9.7710000000000005E-2</v>
      </c>
      <c r="AE49" s="41">
        <v>1122</v>
      </c>
      <c r="AF49" s="41">
        <v>280.17</v>
      </c>
      <c r="AG49" s="41">
        <v>3.7900000000000003E-2</v>
      </c>
      <c r="AH49" s="41">
        <v>0.14826</v>
      </c>
      <c r="AI49" s="41">
        <v>176</v>
      </c>
      <c r="AJ49" s="41">
        <v>35.200000000000003</v>
      </c>
      <c r="AK49" s="41">
        <v>2.9999999999999997E-4</v>
      </c>
      <c r="AL49" s="41">
        <v>3.6800000000000001E-3</v>
      </c>
      <c r="AM49" s="41" t="s">
        <v>133</v>
      </c>
      <c r="AN49" s="41" t="s">
        <v>133</v>
      </c>
      <c r="AO49" s="41" t="s">
        <v>133</v>
      </c>
      <c r="AP49" s="41" t="s">
        <v>133</v>
      </c>
    </row>
    <row r="50" spans="1:42" customFormat="1" ht="12.75" x14ac:dyDescent="0.2">
      <c r="A50" s="1" t="s">
        <v>87</v>
      </c>
      <c r="B50" s="1" t="s">
        <v>88</v>
      </c>
      <c r="C50" s="25">
        <v>2605.1</v>
      </c>
      <c r="D50" s="25">
        <v>1145.136</v>
      </c>
      <c r="E50" s="25">
        <v>229</v>
      </c>
      <c r="F50" s="25">
        <v>121.461</v>
      </c>
      <c r="G50" s="25">
        <v>1416</v>
      </c>
      <c r="H50" s="25">
        <v>625.04999999999995</v>
      </c>
      <c r="I50" s="25">
        <v>6.6</v>
      </c>
      <c r="J50" s="25">
        <v>5.8440000000000003</v>
      </c>
      <c r="K50" s="25">
        <v>266</v>
      </c>
      <c r="L50" s="25">
        <v>126.35</v>
      </c>
      <c r="M50" s="25">
        <v>452.9</v>
      </c>
      <c r="N50" s="25">
        <v>206.25694999999999</v>
      </c>
      <c r="O50" s="25">
        <v>535</v>
      </c>
      <c r="P50" s="25">
        <v>246.15</v>
      </c>
      <c r="Q50" s="25">
        <v>1604.52</v>
      </c>
      <c r="R50" s="25">
        <v>678.21600000000001</v>
      </c>
      <c r="S50" s="25">
        <v>1306</v>
      </c>
      <c r="T50" s="25">
        <v>512.54</v>
      </c>
      <c r="U50" s="25">
        <v>1415.586</v>
      </c>
      <c r="V50" s="25">
        <v>563.12351000000001</v>
      </c>
      <c r="W50" s="25">
        <v>5908.6639999999998</v>
      </c>
      <c r="X50" s="25">
        <v>2197.82197</v>
      </c>
      <c r="Y50" s="25">
        <v>20.8415</v>
      </c>
      <c r="Z50" s="25">
        <v>31.62445</v>
      </c>
      <c r="AA50" s="25">
        <v>954.6</v>
      </c>
      <c r="AB50" s="25">
        <v>354.54</v>
      </c>
      <c r="AC50" s="25">
        <v>1.08</v>
      </c>
      <c r="AD50" s="25">
        <v>1.66889</v>
      </c>
      <c r="AE50" s="41">
        <v>984.42</v>
      </c>
      <c r="AF50" s="41">
        <v>466.13099999999997</v>
      </c>
      <c r="AG50" s="41">
        <v>2</v>
      </c>
      <c r="AH50" s="41">
        <v>2.95905</v>
      </c>
      <c r="AI50" s="41">
        <v>180</v>
      </c>
      <c r="AJ50" s="41">
        <v>39.6</v>
      </c>
      <c r="AK50" s="41">
        <v>0</v>
      </c>
      <c r="AL50" s="41">
        <v>0</v>
      </c>
      <c r="AM50" s="41">
        <v>340</v>
      </c>
      <c r="AN50" s="41">
        <v>187</v>
      </c>
      <c r="AO50" s="41">
        <v>24.66</v>
      </c>
      <c r="AP50" s="41">
        <v>12.34</v>
      </c>
    </row>
    <row r="51" spans="1:42" customFormat="1" ht="12.75" x14ac:dyDescent="0.2">
      <c r="A51" s="1" t="s">
        <v>89</v>
      </c>
      <c r="B51" s="1" t="s">
        <v>90</v>
      </c>
      <c r="C51" s="25" t="s">
        <v>133</v>
      </c>
      <c r="D51" s="25" t="s">
        <v>133</v>
      </c>
      <c r="E51" s="25">
        <v>390.30999999999995</v>
      </c>
      <c r="F51" s="25">
        <v>124.18217</v>
      </c>
      <c r="G51" s="25" t="s">
        <v>133</v>
      </c>
      <c r="H51" s="25" t="s">
        <v>133</v>
      </c>
      <c r="I51" s="25">
        <v>274.16500000000002</v>
      </c>
      <c r="J51" s="25">
        <v>54.510359999999999</v>
      </c>
      <c r="K51" s="25" t="s">
        <v>133</v>
      </c>
      <c r="L51" s="25" t="s">
        <v>133</v>
      </c>
      <c r="M51" s="25">
        <v>36.987000000000002</v>
      </c>
      <c r="N51" s="25">
        <v>5.9159999999999995</v>
      </c>
      <c r="O51" s="25">
        <v>0</v>
      </c>
      <c r="P51" s="25">
        <v>0</v>
      </c>
      <c r="Q51" s="25">
        <v>4</v>
      </c>
      <c r="R51" s="25">
        <v>0.46</v>
      </c>
      <c r="S51" s="25" t="s">
        <v>133</v>
      </c>
      <c r="T51" s="25" t="s">
        <v>133</v>
      </c>
      <c r="U51" s="25" t="s">
        <v>133</v>
      </c>
      <c r="V51" s="25" t="s">
        <v>133</v>
      </c>
      <c r="W51" s="25">
        <v>0</v>
      </c>
      <c r="X51" s="25">
        <v>0</v>
      </c>
      <c r="Y51" s="25">
        <v>1.0329999999999999</v>
      </c>
      <c r="Z51" s="25">
        <v>0.36159999999999998</v>
      </c>
      <c r="AA51" s="25"/>
      <c r="AB51" s="25"/>
      <c r="AC51" s="25"/>
      <c r="AD51" s="25"/>
      <c r="AE51" s="41">
        <v>0</v>
      </c>
      <c r="AF51" s="41">
        <v>0</v>
      </c>
      <c r="AG51" s="41">
        <v>62.01</v>
      </c>
      <c r="AH51" s="41">
        <v>79.870999999999995</v>
      </c>
      <c r="AI51" s="41">
        <v>0</v>
      </c>
      <c r="AJ51" s="41">
        <v>0</v>
      </c>
      <c r="AK51" s="41">
        <v>3.01</v>
      </c>
      <c r="AL51" s="41">
        <v>6.1210000000000004</v>
      </c>
      <c r="AM51" s="41" t="s">
        <v>133</v>
      </c>
      <c r="AN51" s="41" t="s">
        <v>133</v>
      </c>
      <c r="AO51" s="41" t="s">
        <v>133</v>
      </c>
      <c r="AP51" s="41" t="s">
        <v>133</v>
      </c>
    </row>
    <row r="52" spans="1:42" customFormat="1" ht="12.75" x14ac:dyDescent="0.2">
      <c r="A52" s="1" t="s">
        <v>91</v>
      </c>
      <c r="B52" s="1" t="s">
        <v>92</v>
      </c>
      <c r="C52" s="25">
        <v>69401.837</v>
      </c>
      <c r="D52" s="25">
        <v>28051.774650000003</v>
      </c>
      <c r="E52" s="25">
        <v>4216.9009999999998</v>
      </c>
      <c r="F52" s="25">
        <v>1175.80233</v>
      </c>
      <c r="G52" s="25">
        <v>32245.217000000001</v>
      </c>
      <c r="H52" s="25">
        <v>9101.9490099999985</v>
      </c>
      <c r="I52" s="25">
        <v>1909.6389999999999</v>
      </c>
      <c r="J52" s="25">
        <v>368.63699999999994</v>
      </c>
      <c r="K52" s="25">
        <v>64904.439999999995</v>
      </c>
      <c r="L52" s="25">
        <v>19040.138429999995</v>
      </c>
      <c r="M52" s="25">
        <v>17.600000000000001</v>
      </c>
      <c r="N52" s="25">
        <v>29.574999999999999</v>
      </c>
      <c r="O52" s="25">
        <v>86872.418999999994</v>
      </c>
      <c r="P52" s="25">
        <v>26387.04103</v>
      </c>
      <c r="Q52" s="25">
        <v>0</v>
      </c>
      <c r="R52" s="25">
        <v>0</v>
      </c>
      <c r="S52" s="25">
        <v>75115.188999999998</v>
      </c>
      <c r="T52" s="25">
        <v>27385.187720000002</v>
      </c>
      <c r="U52" s="25">
        <v>18</v>
      </c>
      <c r="V52" s="25">
        <v>3.0710000000000002</v>
      </c>
      <c r="W52" s="25">
        <v>114198.939</v>
      </c>
      <c r="X52" s="25">
        <v>55268.2719</v>
      </c>
      <c r="Y52" s="25">
        <v>41.802050000000001</v>
      </c>
      <c r="Z52" s="25">
        <v>53.658009999999997</v>
      </c>
      <c r="AA52" s="25">
        <v>84652.744999999995</v>
      </c>
      <c r="AB52" s="25">
        <v>59103.323050000006</v>
      </c>
      <c r="AC52" s="25">
        <v>301.27339999999998</v>
      </c>
      <c r="AD52" s="25">
        <v>410.16638999999998</v>
      </c>
      <c r="AE52" s="41">
        <v>116769.306</v>
      </c>
      <c r="AF52" s="41">
        <v>74460.387029999998</v>
      </c>
      <c r="AG52" s="41">
        <v>2415.16</v>
      </c>
      <c r="AH52" s="41">
        <v>2143.16471</v>
      </c>
      <c r="AI52" s="41">
        <v>11716.666999999999</v>
      </c>
      <c r="AJ52" s="41">
        <v>8804.6351300000006</v>
      </c>
      <c r="AK52" s="41">
        <v>14.4</v>
      </c>
      <c r="AL52" s="41">
        <v>24.325900000000001</v>
      </c>
      <c r="AM52" s="41">
        <v>34446.76</v>
      </c>
      <c r="AN52" s="41">
        <v>17191.65237</v>
      </c>
      <c r="AO52" s="41">
        <v>3162.6729999999998</v>
      </c>
      <c r="AP52" s="41">
        <v>1472.7860000000001</v>
      </c>
    </row>
    <row r="53" spans="1:42" customFormat="1" ht="12.75" x14ac:dyDescent="0.2">
      <c r="A53" s="1" t="s">
        <v>93</v>
      </c>
      <c r="B53" s="1" t="s">
        <v>94</v>
      </c>
      <c r="C53" s="25">
        <v>18131.234</v>
      </c>
      <c r="D53" s="25">
        <v>6947.5229499999996</v>
      </c>
      <c r="E53" s="25">
        <v>54.7</v>
      </c>
      <c r="F53" s="25">
        <v>318.45085999999998</v>
      </c>
      <c r="G53" s="25">
        <v>30664.714</v>
      </c>
      <c r="H53" s="25">
        <v>12644.79379</v>
      </c>
      <c r="I53" s="25">
        <v>231.76400000000001</v>
      </c>
      <c r="J53" s="25">
        <v>59.283000000000001</v>
      </c>
      <c r="K53" s="25">
        <v>31631.326000000001</v>
      </c>
      <c r="L53" s="25">
        <v>13966.80357</v>
      </c>
      <c r="M53" s="25">
        <v>15.5</v>
      </c>
      <c r="N53" s="25">
        <v>162.30216999999999</v>
      </c>
      <c r="O53" s="25">
        <v>37104.362000000001</v>
      </c>
      <c r="P53" s="25">
        <v>14806.912130000001</v>
      </c>
      <c r="Q53" s="25">
        <v>2.5049999999999999</v>
      </c>
      <c r="R53" s="25">
        <v>2.9450500000000002</v>
      </c>
      <c r="S53" s="25">
        <v>13667.310000000001</v>
      </c>
      <c r="T53" s="25">
        <v>4898.6881899999998</v>
      </c>
      <c r="U53" s="25" t="s">
        <v>133</v>
      </c>
      <c r="V53" s="25" t="s">
        <v>133</v>
      </c>
      <c r="W53" s="25">
        <v>9273.25</v>
      </c>
      <c r="X53" s="25">
        <v>3648.7220000000002</v>
      </c>
      <c r="Y53" s="25">
        <v>68</v>
      </c>
      <c r="Z53" s="25">
        <v>29.24</v>
      </c>
      <c r="AA53" s="25">
        <v>16122.014999999999</v>
      </c>
      <c r="AB53" s="25">
        <v>9705.9742499999975</v>
      </c>
      <c r="AC53" s="25">
        <v>1.5</v>
      </c>
      <c r="AD53" s="25">
        <v>1.4217500000000001</v>
      </c>
      <c r="AE53" s="41">
        <v>14832.76</v>
      </c>
      <c r="AF53" s="41">
        <v>10830.49941</v>
      </c>
      <c r="AG53" s="41">
        <v>5</v>
      </c>
      <c r="AH53" s="41">
        <v>9.4632400000000008</v>
      </c>
      <c r="AI53" s="41">
        <v>7497.933</v>
      </c>
      <c r="AJ53" s="41">
        <v>5198.08</v>
      </c>
      <c r="AK53" s="41">
        <v>0</v>
      </c>
      <c r="AL53" s="41">
        <v>0</v>
      </c>
      <c r="AM53" s="41">
        <v>3937</v>
      </c>
      <c r="AN53" s="41">
        <v>1703.2860000000001</v>
      </c>
      <c r="AO53" s="41">
        <v>0</v>
      </c>
      <c r="AP53" s="41">
        <v>0</v>
      </c>
    </row>
    <row r="54" spans="1:42" customFormat="1" ht="12.75" x14ac:dyDescent="0.2">
      <c r="A54" s="1" t="s">
        <v>95</v>
      </c>
      <c r="B54" s="1" t="s">
        <v>96</v>
      </c>
      <c r="C54" s="25">
        <v>4651.17</v>
      </c>
      <c r="D54" s="25">
        <v>1570.9101900000003</v>
      </c>
      <c r="E54" s="25">
        <v>253.80369999999999</v>
      </c>
      <c r="F54" s="25">
        <v>902.58686</v>
      </c>
      <c r="G54" s="25">
        <v>15907.224999999999</v>
      </c>
      <c r="H54" s="25">
        <v>4999.3952800000006</v>
      </c>
      <c r="I54" s="25">
        <v>1736.2191700000001</v>
      </c>
      <c r="J54" s="25">
        <v>734.14764999999989</v>
      </c>
      <c r="K54" s="25">
        <v>25737.756999999998</v>
      </c>
      <c r="L54" s="25">
        <v>8075.0679600000003</v>
      </c>
      <c r="M54" s="25">
        <v>4717.1059399999995</v>
      </c>
      <c r="N54" s="25">
        <v>2181.3891600000002</v>
      </c>
      <c r="O54" s="25">
        <v>34446.334999999999</v>
      </c>
      <c r="P54" s="25">
        <v>10283.98041</v>
      </c>
      <c r="Q54" s="25">
        <v>2150.88879</v>
      </c>
      <c r="R54" s="25">
        <v>1102.8558399999999</v>
      </c>
      <c r="S54" s="25">
        <v>34643.377999999997</v>
      </c>
      <c r="T54" s="25">
        <v>11388.971799999999</v>
      </c>
      <c r="U54" s="25">
        <v>1521.652</v>
      </c>
      <c r="V54" s="25">
        <v>389.22006000000005</v>
      </c>
      <c r="W54" s="25">
        <v>18694.365000000002</v>
      </c>
      <c r="X54" s="25">
        <v>5904.4892</v>
      </c>
      <c r="Y54" s="25">
        <v>29.318850000000001</v>
      </c>
      <c r="Z54" s="25">
        <v>97.999340000000004</v>
      </c>
      <c r="AA54" s="25">
        <v>11194.834999999999</v>
      </c>
      <c r="AB54" s="25">
        <v>5420.8833299999997</v>
      </c>
      <c r="AC54" s="25">
        <v>224.44520000000003</v>
      </c>
      <c r="AD54" s="25">
        <v>355.47609</v>
      </c>
      <c r="AE54" s="41">
        <v>15857.579</v>
      </c>
      <c r="AF54" s="41">
        <v>8648.9737499999992</v>
      </c>
      <c r="AG54" s="41">
        <v>15.214</v>
      </c>
      <c r="AH54" s="41">
        <v>136.66408999999999</v>
      </c>
      <c r="AI54" s="41">
        <v>3230.9</v>
      </c>
      <c r="AJ54" s="41">
        <v>1751.731</v>
      </c>
      <c r="AK54" s="41">
        <v>0.875</v>
      </c>
      <c r="AL54" s="41">
        <v>0.95713000000000004</v>
      </c>
      <c r="AM54" s="41">
        <v>4924.3</v>
      </c>
      <c r="AN54" s="41">
        <v>2406.6527500000002</v>
      </c>
      <c r="AO54" s="41">
        <v>3.5249999999999999</v>
      </c>
      <c r="AP54" s="41">
        <v>9.0309000000000008</v>
      </c>
    </row>
    <row r="55" spans="1:42" customFormat="1" ht="12.75" x14ac:dyDescent="0.2">
      <c r="A55" s="1" t="s">
        <v>97</v>
      </c>
      <c r="B55" s="1" t="s">
        <v>98</v>
      </c>
      <c r="C55" s="25">
        <v>30.8</v>
      </c>
      <c r="D55" s="25">
        <v>10.697420000000001</v>
      </c>
      <c r="E55" s="25">
        <v>0.748</v>
      </c>
      <c r="F55" s="25">
        <v>1.3260000000000001</v>
      </c>
      <c r="G55" s="25">
        <v>180</v>
      </c>
      <c r="H55" s="25">
        <v>34.200000000000003</v>
      </c>
      <c r="I55" s="25">
        <v>16</v>
      </c>
      <c r="J55" s="25">
        <v>13.266</v>
      </c>
      <c r="K55" s="25">
        <v>3745.95</v>
      </c>
      <c r="L55" s="25">
        <v>1473.12644</v>
      </c>
      <c r="M55" s="25">
        <v>243.17936</v>
      </c>
      <c r="N55" s="25">
        <v>45.899050000000003</v>
      </c>
      <c r="O55" s="25">
        <v>1959</v>
      </c>
      <c r="P55" s="25">
        <v>762.77774999999997</v>
      </c>
      <c r="Q55" s="25">
        <v>72.820930000000004</v>
      </c>
      <c r="R55" s="25">
        <v>47.237819999999999</v>
      </c>
      <c r="S55" s="25">
        <v>2314</v>
      </c>
      <c r="T55" s="25">
        <v>805.65199999999993</v>
      </c>
      <c r="U55" s="25">
        <v>21.746849999999995</v>
      </c>
      <c r="V55" s="25">
        <v>25.750309999999999</v>
      </c>
      <c r="W55" s="25">
        <v>4453.549</v>
      </c>
      <c r="X55" s="25">
        <v>1596.9673700000001</v>
      </c>
      <c r="Y55" s="25">
        <v>47.171529999999997</v>
      </c>
      <c r="Z55" s="25">
        <v>44.572560000000003</v>
      </c>
      <c r="AA55" s="25">
        <v>802.38</v>
      </c>
      <c r="AB55" s="25">
        <v>367.82893000000001</v>
      </c>
      <c r="AC55" s="25">
        <v>117.83560000000001</v>
      </c>
      <c r="AD55" s="25">
        <v>84.227090000000004</v>
      </c>
      <c r="AE55" s="41">
        <v>3646.4</v>
      </c>
      <c r="AF55" s="41">
        <v>1603.2547400000001</v>
      </c>
      <c r="AG55" s="41">
        <v>240.15438</v>
      </c>
      <c r="AH55" s="41">
        <v>133.74903</v>
      </c>
      <c r="AI55" s="41">
        <v>286</v>
      </c>
      <c r="AJ55" s="41">
        <v>287.38220999999999</v>
      </c>
      <c r="AK55" s="41">
        <v>1.5002800000000001</v>
      </c>
      <c r="AL55" s="41">
        <v>4.1655100000000003</v>
      </c>
      <c r="AM55" s="41">
        <v>3646</v>
      </c>
      <c r="AN55" s="41">
        <v>1131.75541</v>
      </c>
      <c r="AO55" s="41">
        <v>216.25815</v>
      </c>
      <c r="AP55" s="41">
        <v>115.10442</v>
      </c>
    </row>
    <row r="56" spans="1:42" customFormat="1" ht="12.75" x14ac:dyDescent="0.2">
      <c r="A56" s="1" t="s">
        <v>99</v>
      </c>
      <c r="B56" s="1" t="s">
        <v>100</v>
      </c>
      <c r="C56" s="25">
        <v>16</v>
      </c>
      <c r="D56" s="25">
        <v>60.54</v>
      </c>
      <c r="E56" s="25">
        <v>149.60891000000001</v>
      </c>
      <c r="F56" s="25">
        <v>803.34815000000003</v>
      </c>
      <c r="G56" s="25" t="s">
        <v>133</v>
      </c>
      <c r="H56" s="25" t="s">
        <v>133</v>
      </c>
      <c r="I56" s="25">
        <v>27.772390000000001</v>
      </c>
      <c r="J56" s="25">
        <v>188.59979000000001</v>
      </c>
      <c r="K56" s="25">
        <v>5.4</v>
      </c>
      <c r="L56" s="25">
        <v>6.3390000000000004</v>
      </c>
      <c r="M56" s="25">
        <v>135.00920999999997</v>
      </c>
      <c r="N56" s="25">
        <v>474.71298999999999</v>
      </c>
      <c r="O56" s="25">
        <v>432</v>
      </c>
      <c r="P56" s="25">
        <v>344.2328</v>
      </c>
      <c r="Q56" s="25">
        <v>62.086829999999999</v>
      </c>
      <c r="R56" s="25">
        <v>175.41573</v>
      </c>
      <c r="S56" s="25">
        <v>460</v>
      </c>
      <c r="T56" s="25">
        <v>174.10999999999999</v>
      </c>
      <c r="U56" s="25">
        <v>28.130749999999999</v>
      </c>
      <c r="V56" s="25">
        <v>41.367370000000001</v>
      </c>
      <c r="W56" s="25">
        <v>146.80000000000001</v>
      </c>
      <c r="X56" s="25">
        <v>45.925109999999997</v>
      </c>
      <c r="Y56" s="25">
        <v>133.93600000000001</v>
      </c>
      <c r="Z56" s="25">
        <v>73.682190000000006</v>
      </c>
      <c r="AA56" s="25">
        <v>20</v>
      </c>
      <c r="AB56" s="25">
        <v>7.3852000000000002</v>
      </c>
      <c r="AC56" s="25">
        <v>45.594450000000002</v>
      </c>
      <c r="AD56" s="25">
        <v>135.74048999999999</v>
      </c>
      <c r="AE56" s="41">
        <v>0.05</v>
      </c>
      <c r="AF56" s="41">
        <v>8.6199999999999999E-2</v>
      </c>
      <c r="AG56" s="41">
        <v>104.25702</v>
      </c>
      <c r="AH56" s="41">
        <v>299.36642999999998</v>
      </c>
      <c r="AI56" s="41">
        <v>0</v>
      </c>
      <c r="AJ56" s="41">
        <v>0</v>
      </c>
      <c r="AK56" s="41">
        <v>56.194299999999998</v>
      </c>
      <c r="AL56" s="41">
        <v>235.22646</v>
      </c>
      <c r="AM56" s="41">
        <v>0</v>
      </c>
      <c r="AN56" s="41">
        <v>0</v>
      </c>
      <c r="AO56" s="41">
        <v>5.9000000000000003E-4</v>
      </c>
      <c r="AP56" s="41">
        <v>1.4490000000000001</v>
      </c>
    </row>
    <row r="57" spans="1:42" customFormat="1" ht="12.75" x14ac:dyDescent="0.2">
      <c r="A57" s="1" t="s">
        <v>101</v>
      </c>
      <c r="B57" s="1" t="s">
        <v>102</v>
      </c>
      <c r="C57" s="25" t="s">
        <v>133</v>
      </c>
      <c r="D57" s="25" t="s">
        <v>133</v>
      </c>
      <c r="E57" s="25" t="s">
        <v>133</v>
      </c>
      <c r="F57" s="25" t="s">
        <v>133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>
        <v>6.3E-2</v>
      </c>
      <c r="N57" s="25">
        <v>0.61121000000000003</v>
      </c>
      <c r="O57" s="25">
        <v>0</v>
      </c>
      <c r="P57" s="25">
        <v>0</v>
      </c>
      <c r="Q57" s="25">
        <v>1.4999999999999999E-2</v>
      </c>
      <c r="R57" s="25">
        <v>0.189</v>
      </c>
      <c r="S57" s="25" t="s">
        <v>133</v>
      </c>
      <c r="T57" s="25" t="s">
        <v>133</v>
      </c>
      <c r="U57" s="25">
        <v>2.5000000000000001E-2</v>
      </c>
      <c r="V57" s="25">
        <v>0.47572999999999999</v>
      </c>
      <c r="W57" s="25">
        <v>0</v>
      </c>
      <c r="X57" s="25">
        <v>0</v>
      </c>
      <c r="Y57" s="25">
        <v>0.155</v>
      </c>
      <c r="Z57" s="25">
        <v>2.5016099999999999</v>
      </c>
      <c r="AA57" s="25"/>
      <c r="AB57" s="25"/>
      <c r="AC57" s="25">
        <v>0.1</v>
      </c>
      <c r="AD57" s="25">
        <v>1.7636400000000001</v>
      </c>
      <c r="AE57" s="41">
        <v>0</v>
      </c>
      <c r="AF57" s="41">
        <v>0</v>
      </c>
      <c r="AG57" s="41">
        <v>0.1595</v>
      </c>
      <c r="AH57" s="41">
        <v>3.4104299999999999</v>
      </c>
      <c r="AI57" s="41">
        <v>0</v>
      </c>
      <c r="AJ57" s="41">
        <v>0</v>
      </c>
      <c r="AK57" s="41">
        <v>7.4499999999999997E-2</v>
      </c>
      <c r="AL57" s="41">
        <v>0.56921999999999995</v>
      </c>
      <c r="AM57" s="41" t="s">
        <v>133</v>
      </c>
      <c r="AN57" s="41" t="s">
        <v>133</v>
      </c>
      <c r="AO57" s="41" t="s">
        <v>133</v>
      </c>
      <c r="AP57" s="41" t="s">
        <v>133</v>
      </c>
    </row>
    <row r="58" spans="1:42" customFormat="1" ht="12.75" x14ac:dyDescent="0.2">
      <c r="A58" s="1" t="s">
        <v>103</v>
      </c>
      <c r="B58" s="1" t="s">
        <v>104</v>
      </c>
      <c r="C58" s="25" t="s">
        <v>133</v>
      </c>
      <c r="D58" s="25" t="s">
        <v>133</v>
      </c>
      <c r="E58" s="25" t="s">
        <v>133</v>
      </c>
      <c r="F58" s="25" t="s">
        <v>133</v>
      </c>
      <c r="G58" s="25" t="s">
        <v>133</v>
      </c>
      <c r="H58" s="25" t="s">
        <v>133</v>
      </c>
      <c r="I58" s="25" t="s">
        <v>133</v>
      </c>
      <c r="J58" s="25" t="s">
        <v>133</v>
      </c>
      <c r="K58" s="25" t="s">
        <v>133</v>
      </c>
      <c r="L58" s="25" t="s">
        <v>133</v>
      </c>
      <c r="M58" s="25">
        <v>2.2349999999999998E-2</v>
      </c>
      <c r="N58" s="25">
        <v>0.17399999999999999</v>
      </c>
      <c r="O58" s="25">
        <v>0</v>
      </c>
      <c r="P58" s="25">
        <v>0</v>
      </c>
      <c r="Q58" s="25">
        <v>0.20003000000000001</v>
      </c>
      <c r="R58" s="25">
        <v>0.81100000000000005</v>
      </c>
      <c r="S58" s="25" t="s">
        <v>133</v>
      </c>
      <c r="T58" s="25" t="s">
        <v>133</v>
      </c>
      <c r="U58" s="25">
        <v>6.4850000000000005E-2</v>
      </c>
      <c r="V58" s="25">
        <v>0.45033000000000001</v>
      </c>
      <c r="W58" s="25">
        <v>0</v>
      </c>
      <c r="X58" s="25">
        <v>0</v>
      </c>
      <c r="Y58" s="25">
        <v>4.2299999999999997E-2</v>
      </c>
      <c r="Z58" s="25">
        <v>0.317</v>
      </c>
      <c r="AA58" s="25"/>
      <c r="AB58" s="25"/>
      <c r="AC58" s="25">
        <v>4.7509999999999997E-2</v>
      </c>
      <c r="AD58" s="25">
        <v>0.39545999999999998</v>
      </c>
      <c r="AE58" s="41">
        <v>0</v>
      </c>
      <c r="AF58" s="41">
        <v>0</v>
      </c>
      <c r="AG58" s="41">
        <v>0.34245999999999999</v>
      </c>
      <c r="AH58" s="41">
        <v>1.52556</v>
      </c>
      <c r="AI58" s="41">
        <v>0</v>
      </c>
      <c r="AJ58" s="41">
        <v>0</v>
      </c>
      <c r="AK58" s="41">
        <v>0.27100000000000002</v>
      </c>
      <c r="AL58" s="41">
        <v>0.98099999999999998</v>
      </c>
      <c r="AM58" s="41">
        <v>0</v>
      </c>
      <c r="AN58" s="41">
        <v>0</v>
      </c>
      <c r="AO58" s="41">
        <v>4.7499999999999999E-3</v>
      </c>
      <c r="AP58" s="41">
        <v>0.04</v>
      </c>
    </row>
    <row r="59" spans="1:42" customFormat="1" ht="12.75" x14ac:dyDescent="0.2">
      <c r="A59" s="1" t="s">
        <v>105</v>
      </c>
      <c r="B59" s="1" t="s">
        <v>106</v>
      </c>
      <c r="C59" s="25">
        <v>0.56200000000000006</v>
      </c>
      <c r="D59" s="25">
        <v>0.14000000000000001</v>
      </c>
      <c r="E59" s="25">
        <v>32.152000000000001</v>
      </c>
      <c r="F59" s="25">
        <v>6.8859999999999992</v>
      </c>
      <c r="G59" s="25" t="s">
        <v>133</v>
      </c>
      <c r="H59" s="25" t="s">
        <v>133</v>
      </c>
      <c r="I59" s="25">
        <v>28.949999999999996</v>
      </c>
      <c r="J59" s="25">
        <v>4.910000000000001</v>
      </c>
      <c r="K59" s="25" t="s">
        <v>133</v>
      </c>
      <c r="L59" s="25" t="s">
        <v>133</v>
      </c>
      <c r="M59" s="25">
        <v>6.266</v>
      </c>
      <c r="N59" s="25">
        <v>1.0209999999999999</v>
      </c>
      <c r="O59" s="25">
        <v>0</v>
      </c>
      <c r="P59" s="25">
        <v>0</v>
      </c>
      <c r="Q59" s="25">
        <v>0.11812</v>
      </c>
      <c r="R59" s="25">
        <v>1.92571</v>
      </c>
      <c r="S59" s="25" t="s">
        <v>133</v>
      </c>
      <c r="T59" s="25" t="s">
        <v>133</v>
      </c>
      <c r="U59" s="25">
        <v>0.17156000000000002</v>
      </c>
      <c r="V59" s="25">
        <v>4.7831600000000005</v>
      </c>
      <c r="W59" s="25">
        <v>0</v>
      </c>
      <c r="X59" s="25">
        <v>0</v>
      </c>
      <c r="Y59" s="25">
        <v>0.48794999999999999</v>
      </c>
      <c r="Z59" s="25">
        <v>10.07836</v>
      </c>
      <c r="AA59" s="25"/>
      <c r="AB59" s="25"/>
      <c r="AC59" s="25">
        <v>1.6384999999999998</v>
      </c>
      <c r="AD59" s="25">
        <v>38.470329999999997</v>
      </c>
      <c r="AE59" s="41">
        <v>0</v>
      </c>
      <c r="AF59" s="41">
        <v>0</v>
      </c>
      <c r="AG59" s="41">
        <v>23.931999999999999</v>
      </c>
      <c r="AH59" s="41">
        <v>38.473370000000003</v>
      </c>
      <c r="AI59" s="41">
        <v>0</v>
      </c>
      <c r="AJ59" s="41">
        <v>0</v>
      </c>
      <c r="AK59" s="41">
        <v>0.36399999999999999</v>
      </c>
      <c r="AL59" s="41">
        <v>7.1512000000000002</v>
      </c>
      <c r="AM59" s="41">
        <v>0</v>
      </c>
      <c r="AN59" s="41">
        <v>0</v>
      </c>
      <c r="AO59" s="41">
        <v>0.255</v>
      </c>
      <c r="AP59" s="41">
        <v>5.3221600000000002</v>
      </c>
    </row>
    <row r="60" spans="1:42" customFormat="1" ht="12.75" x14ac:dyDescent="0.2">
      <c r="A60" s="1" t="s">
        <v>107</v>
      </c>
      <c r="B60" s="1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  <c r="O60" s="25">
        <v>0</v>
      </c>
      <c r="P60" s="25">
        <v>0</v>
      </c>
      <c r="Q60" s="25">
        <v>1</v>
      </c>
      <c r="R60" s="25">
        <v>0.156</v>
      </c>
      <c r="S60" s="25" t="s">
        <v>133</v>
      </c>
      <c r="T60" s="25" t="s">
        <v>133</v>
      </c>
      <c r="U60" s="25" t="s">
        <v>133</v>
      </c>
      <c r="V60" s="25" t="s">
        <v>133</v>
      </c>
      <c r="W60" s="25" t="s">
        <v>133</v>
      </c>
      <c r="X60" s="25" t="s">
        <v>133</v>
      </c>
      <c r="Y60" s="25" t="s">
        <v>133</v>
      </c>
      <c r="Z60" s="25" t="s">
        <v>133</v>
      </c>
      <c r="AA60" s="25"/>
      <c r="AB60" s="25"/>
      <c r="AC60" s="25"/>
      <c r="AD60" s="25"/>
      <c r="AE60" s="41" t="s">
        <v>133</v>
      </c>
      <c r="AF60" s="41" t="s">
        <v>133</v>
      </c>
      <c r="AG60" s="41" t="s">
        <v>133</v>
      </c>
      <c r="AH60" s="41" t="s">
        <v>133</v>
      </c>
      <c r="AI60" s="41" t="s">
        <v>133</v>
      </c>
      <c r="AJ60" s="41" t="s">
        <v>133</v>
      </c>
      <c r="AK60" s="41" t="s">
        <v>133</v>
      </c>
      <c r="AL60" s="41" t="s">
        <v>133</v>
      </c>
      <c r="AM60" s="41" t="s">
        <v>133</v>
      </c>
      <c r="AN60" s="41" t="s">
        <v>133</v>
      </c>
      <c r="AO60" s="41" t="s">
        <v>133</v>
      </c>
      <c r="AP60" s="41" t="s">
        <v>133</v>
      </c>
    </row>
    <row r="61" spans="1:42" customFormat="1" ht="12.75" x14ac:dyDescent="0.2">
      <c r="A61" s="1" t="s">
        <v>109</v>
      </c>
      <c r="B61" s="1" t="s">
        <v>110</v>
      </c>
      <c r="C61" s="25" t="s">
        <v>133</v>
      </c>
      <c r="D61" s="25" t="s">
        <v>133</v>
      </c>
      <c r="E61" s="25" t="s">
        <v>133</v>
      </c>
      <c r="F61" s="25" t="s">
        <v>133</v>
      </c>
      <c r="G61" s="25" t="s">
        <v>133</v>
      </c>
      <c r="H61" s="25" t="s">
        <v>133</v>
      </c>
      <c r="I61" s="25">
        <v>40</v>
      </c>
      <c r="J61" s="25">
        <v>18.905000000000001</v>
      </c>
      <c r="K61" s="25" t="s">
        <v>133</v>
      </c>
      <c r="L61" s="25" t="s">
        <v>133</v>
      </c>
      <c r="M61" s="25" t="s">
        <v>133</v>
      </c>
      <c r="N61" s="25" t="s">
        <v>133</v>
      </c>
      <c r="O61" s="25" t="s">
        <v>133</v>
      </c>
      <c r="P61" s="25" t="s">
        <v>133</v>
      </c>
      <c r="Q61" s="25" t="s">
        <v>133</v>
      </c>
      <c r="R61" s="25" t="s">
        <v>133</v>
      </c>
      <c r="S61" s="25" t="s">
        <v>133</v>
      </c>
      <c r="T61" s="25" t="s">
        <v>133</v>
      </c>
      <c r="U61" s="25">
        <v>42.75</v>
      </c>
      <c r="V61" s="25">
        <v>8.4513800000000003</v>
      </c>
      <c r="W61" s="25">
        <v>9.5</v>
      </c>
      <c r="X61" s="25">
        <v>2.4700000000000002</v>
      </c>
      <c r="Y61" s="25">
        <v>39.331000000000003</v>
      </c>
      <c r="Z61" s="25">
        <v>8.4174399999999991</v>
      </c>
      <c r="AA61" s="25"/>
      <c r="AB61" s="25"/>
      <c r="AC61" s="25">
        <v>169</v>
      </c>
      <c r="AD61" s="25">
        <v>29.485259999999997</v>
      </c>
      <c r="AE61" s="41">
        <v>0.45</v>
      </c>
      <c r="AF61" s="41">
        <v>0.87095999999999996</v>
      </c>
      <c r="AG61" s="41">
        <v>711.12360000000001</v>
      </c>
      <c r="AH61" s="41">
        <v>59.832700000000003</v>
      </c>
      <c r="AI61" s="41">
        <v>0</v>
      </c>
      <c r="AJ61" s="41">
        <v>0</v>
      </c>
      <c r="AK61" s="41">
        <v>213.5</v>
      </c>
      <c r="AL61" s="41">
        <v>17.01249</v>
      </c>
      <c r="AM61" s="41">
        <v>0</v>
      </c>
      <c r="AN61" s="41">
        <v>0</v>
      </c>
      <c r="AO61" s="41">
        <v>79.998850000000004</v>
      </c>
      <c r="AP61" s="41">
        <v>5.7840299999999996</v>
      </c>
    </row>
    <row r="62" spans="1:42" customFormat="1" ht="12.75" x14ac:dyDescent="0.2">
      <c r="A62" s="1" t="s">
        <v>111</v>
      </c>
      <c r="B62" s="1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>
        <v>0.89999999999999991</v>
      </c>
      <c r="N62" s="25">
        <v>5.8550000000000004</v>
      </c>
      <c r="O62" s="25">
        <v>0</v>
      </c>
      <c r="P62" s="25">
        <v>0</v>
      </c>
      <c r="Q62" s="25">
        <v>0.27500000000000002</v>
      </c>
      <c r="R62" s="25">
        <v>1.9830000000000001</v>
      </c>
      <c r="S62" s="25" t="s">
        <v>133</v>
      </c>
      <c r="T62" s="25" t="s">
        <v>133</v>
      </c>
      <c r="U62" s="25" t="s">
        <v>133</v>
      </c>
      <c r="V62" s="25" t="s">
        <v>133</v>
      </c>
      <c r="W62" s="25" t="s">
        <v>133</v>
      </c>
      <c r="X62" s="25" t="s">
        <v>133</v>
      </c>
      <c r="Y62" s="25" t="s">
        <v>133</v>
      </c>
      <c r="Z62" s="25" t="s">
        <v>133</v>
      </c>
      <c r="AA62" s="25"/>
      <c r="AB62" s="25"/>
      <c r="AC62" s="25"/>
      <c r="AD62" s="25"/>
      <c r="AE62" s="41" t="s">
        <v>133</v>
      </c>
      <c r="AF62" s="41" t="s">
        <v>133</v>
      </c>
      <c r="AG62" s="41" t="s">
        <v>133</v>
      </c>
      <c r="AH62" s="41" t="s">
        <v>133</v>
      </c>
      <c r="AI62" s="41" t="s">
        <v>133</v>
      </c>
      <c r="AJ62" s="41" t="s">
        <v>133</v>
      </c>
      <c r="AK62" s="41" t="s">
        <v>133</v>
      </c>
      <c r="AL62" s="41" t="s">
        <v>133</v>
      </c>
      <c r="AM62" s="41" t="s">
        <v>133</v>
      </c>
      <c r="AN62" s="41" t="s">
        <v>133</v>
      </c>
      <c r="AO62" s="41" t="s">
        <v>133</v>
      </c>
      <c r="AP62" s="41" t="s">
        <v>133</v>
      </c>
    </row>
    <row r="63" spans="1:42" customFormat="1" ht="12.75" x14ac:dyDescent="0.2">
      <c r="A63" s="1" t="s">
        <v>113</v>
      </c>
      <c r="B63" s="1" t="s">
        <v>114</v>
      </c>
      <c r="C63" s="25" t="s">
        <v>133</v>
      </c>
      <c r="D63" s="25" t="s">
        <v>133</v>
      </c>
      <c r="E63" s="25">
        <v>16.20307</v>
      </c>
      <c r="F63" s="25">
        <v>121.69824</v>
      </c>
      <c r="G63" s="25" t="s">
        <v>133</v>
      </c>
      <c r="H63" s="25" t="s">
        <v>133</v>
      </c>
      <c r="I63" s="25">
        <v>1.5</v>
      </c>
      <c r="J63" s="25">
        <v>5.6959999999999997</v>
      </c>
      <c r="K63" s="25" t="s">
        <v>133</v>
      </c>
      <c r="L63" s="25" t="s">
        <v>133</v>
      </c>
      <c r="M63" s="25">
        <v>0.47899999999999998</v>
      </c>
      <c r="N63" s="25">
        <v>1.8940000000000001</v>
      </c>
      <c r="O63" s="25">
        <v>0</v>
      </c>
      <c r="P63" s="25">
        <v>0</v>
      </c>
      <c r="Q63" s="25">
        <v>1.155</v>
      </c>
      <c r="R63" s="25">
        <v>2.92</v>
      </c>
      <c r="S63" s="25" t="s">
        <v>133</v>
      </c>
      <c r="T63" s="25" t="s">
        <v>133</v>
      </c>
      <c r="U63" s="25">
        <v>2.4870000000000003E-2</v>
      </c>
      <c r="V63" s="25">
        <v>0.25130999999999998</v>
      </c>
      <c r="W63" s="25">
        <v>0</v>
      </c>
      <c r="X63" s="25">
        <v>0</v>
      </c>
      <c r="Y63" s="25">
        <v>6.2443499999999998</v>
      </c>
      <c r="Z63" s="25">
        <v>37.987000000000002</v>
      </c>
      <c r="AA63" s="25"/>
      <c r="AB63" s="25"/>
      <c r="AC63" s="25">
        <v>9.3421399999999988</v>
      </c>
      <c r="AD63" s="25">
        <v>53.204639999999998</v>
      </c>
      <c r="AE63" s="41">
        <v>0</v>
      </c>
      <c r="AF63" s="41">
        <v>0</v>
      </c>
      <c r="AG63" s="41">
        <v>8.3299999999999999E-2</v>
      </c>
      <c r="AH63" s="41">
        <v>1.98611</v>
      </c>
      <c r="AI63" s="41">
        <v>0</v>
      </c>
      <c r="AJ63" s="41">
        <v>0</v>
      </c>
      <c r="AK63" s="41">
        <v>3.4000000000000002E-2</v>
      </c>
      <c r="AL63" s="41">
        <v>0.34300000000000003</v>
      </c>
      <c r="AM63" s="41" t="s">
        <v>133</v>
      </c>
      <c r="AN63" s="41" t="s">
        <v>133</v>
      </c>
      <c r="AO63" s="41" t="s">
        <v>133</v>
      </c>
      <c r="AP63" s="41" t="s">
        <v>133</v>
      </c>
    </row>
    <row r="64" spans="1:42" customFormat="1" ht="12.75" x14ac:dyDescent="0.2">
      <c r="A64" s="1" t="s">
        <v>115</v>
      </c>
      <c r="B64" s="1" t="s">
        <v>116</v>
      </c>
      <c r="C64" s="25" t="s">
        <v>133</v>
      </c>
      <c r="D64" s="25" t="s">
        <v>133</v>
      </c>
      <c r="E64" s="25">
        <v>2.4969999999999999</v>
      </c>
      <c r="F64" s="25">
        <v>4.4299799999999996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  <c r="O64" s="25">
        <v>0</v>
      </c>
      <c r="P64" s="25">
        <v>0</v>
      </c>
      <c r="Q64" s="25">
        <v>1.2E-2</v>
      </c>
      <c r="R64" s="25">
        <v>0.19470000000000001</v>
      </c>
      <c r="S64" s="25" t="s">
        <v>133</v>
      </c>
      <c r="T64" s="25" t="s">
        <v>133</v>
      </c>
      <c r="U64" s="25">
        <v>0.14000000000000001</v>
      </c>
      <c r="V64" s="25">
        <v>5.0250000000000004</v>
      </c>
      <c r="W64" s="25" t="s">
        <v>133</v>
      </c>
      <c r="X64" s="25" t="s">
        <v>133</v>
      </c>
      <c r="Y64" s="25" t="s">
        <v>133</v>
      </c>
      <c r="Z64" s="25" t="s">
        <v>133</v>
      </c>
      <c r="AA64" s="25"/>
      <c r="AB64" s="25"/>
      <c r="AC64" s="25"/>
      <c r="AD64" s="25"/>
      <c r="AE64" s="41" t="s">
        <v>133</v>
      </c>
      <c r="AF64" s="41" t="s">
        <v>133</v>
      </c>
      <c r="AG64" s="41" t="s">
        <v>133</v>
      </c>
      <c r="AH64" s="41" t="s">
        <v>133</v>
      </c>
      <c r="AI64" s="41" t="s">
        <v>133</v>
      </c>
      <c r="AJ64" s="41" t="s">
        <v>133</v>
      </c>
      <c r="AK64" s="41" t="s">
        <v>133</v>
      </c>
      <c r="AL64" s="41" t="s">
        <v>133</v>
      </c>
      <c r="AM64" s="41" t="s">
        <v>133</v>
      </c>
      <c r="AN64" s="41" t="s">
        <v>133</v>
      </c>
      <c r="AO64" s="41" t="s">
        <v>133</v>
      </c>
      <c r="AP64" s="41" t="s">
        <v>133</v>
      </c>
    </row>
    <row r="65" spans="1:42" customFormat="1" ht="12.75" x14ac:dyDescent="0.2">
      <c r="A65" s="1" t="s">
        <v>117</v>
      </c>
      <c r="B65" s="1" t="s">
        <v>118</v>
      </c>
      <c r="C65" s="25" t="s">
        <v>133</v>
      </c>
      <c r="D65" s="25" t="s">
        <v>133</v>
      </c>
      <c r="E65" s="25">
        <v>72.656499999999994</v>
      </c>
      <c r="F65" s="25">
        <v>14.428809999999999</v>
      </c>
      <c r="G65" s="25" t="s">
        <v>133</v>
      </c>
      <c r="H65" s="25" t="s">
        <v>133</v>
      </c>
      <c r="I65" s="25">
        <v>66.272199999999998</v>
      </c>
      <c r="J65" s="25">
        <v>6.6335599999999992</v>
      </c>
      <c r="K65" s="25" t="s">
        <v>133</v>
      </c>
      <c r="L65" s="25" t="s">
        <v>133</v>
      </c>
      <c r="M65" s="25">
        <v>114.06399999999999</v>
      </c>
      <c r="N65" s="25">
        <v>43.65578</v>
      </c>
      <c r="O65" s="25">
        <v>0</v>
      </c>
      <c r="P65" s="25">
        <v>0</v>
      </c>
      <c r="Q65" s="25">
        <v>126.218</v>
      </c>
      <c r="R65" s="25">
        <v>50.309370000000001</v>
      </c>
      <c r="S65" s="25" t="s">
        <v>133</v>
      </c>
      <c r="T65" s="25" t="s">
        <v>133</v>
      </c>
      <c r="U65" s="25">
        <v>89.374000000000009</v>
      </c>
      <c r="V65" s="25">
        <v>27.019559999999998</v>
      </c>
      <c r="W65" s="25">
        <v>0</v>
      </c>
      <c r="X65" s="25">
        <v>0</v>
      </c>
      <c r="Y65" s="25">
        <v>109.2</v>
      </c>
      <c r="Z65" s="25">
        <v>29.696960000000001</v>
      </c>
      <c r="AA65" s="25"/>
      <c r="AB65" s="25"/>
      <c r="AC65" s="25">
        <v>72.015800000000013</v>
      </c>
      <c r="AD65" s="25">
        <v>58.979199999999999</v>
      </c>
      <c r="AE65" s="41">
        <v>0</v>
      </c>
      <c r="AF65" s="41">
        <v>0</v>
      </c>
      <c r="AG65" s="41">
        <v>58.814799999999998</v>
      </c>
      <c r="AH65" s="41">
        <v>53.666980000000002</v>
      </c>
      <c r="AI65" s="41">
        <v>0</v>
      </c>
      <c r="AJ65" s="41">
        <v>0</v>
      </c>
      <c r="AK65" s="41">
        <v>12.055</v>
      </c>
      <c r="AL65" s="41">
        <v>1.7097199999999999</v>
      </c>
      <c r="AM65" s="41" t="s">
        <v>133</v>
      </c>
      <c r="AN65" s="41" t="s">
        <v>133</v>
      </c>
      <c r="AO65" s="41" t="s">
        <v>133</v>
      </c>
      <c r="AP65" s="41" t="s">
        <v>133</v>
      </c>
    </row>
    <row r="66" spans="1:42" customFormat="1" ht="12.75" x14ac:dyDescent="0.2">
      <c r="A66" s="1" t="s">
        <v>119</v>
      </c>
      <c r="B66" s="1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  <c r="O66" s="25" t="s">
        <v>133</v>
      </c>
      <c r="P66" s="25" t="s">
        <v>133</v>
      </c>
      <c r="Q66" s="25" t="s">
        <v>133</v>
      </c>
      <c r="R66" s="25" t="s">
        <v>133</v>
      </c>
      <c r="S66" s="25" t="s">
        <v>133</v>
      </c>
      <c r="T66" s="25" t="s">
        <v>133</v>
      </c>
      <c r="U66" s="25" t="s">
        <v>133</v>
      </c>
      <c r="V66" s="25" t="s">
        <v>133</v>
      </c>
      <c r="W66" s="25" t="s">
        <v>133</v>
      </c>
      <c r="X66" s="25" t="s">
        <v>133</v>
      </c>
      <c r="Y66" s="25" t="s">
        <v>133</v>
      </c>
      <c r="Z66" s="25" t="s">
        <v>133</v>
      </c>
      <c r="AA66" s="25"/>
      <c r="AB66" s="25"/>
      <c r="AC66" s="25"/>
      <c r="AD66" s="25"/>
      <c r="AE66" s="41" t="s">
        <v>133</v>
      </c>
      <c r="AF66" s="41" t="s">
        <v>133</v>
      </c>
      <c r="AG66" s="41" t="s">
        <v>133</v>
      </c>
      <c r="AH66" s="41" t="s">
        <v>133</v>
      </c>
      <c r="AI66" s="41" t="s">
        <v>133</v>
      </c>
      <c r="AJ66" s="41" t="s">
        <v>133</v>
      </c>
      <c r="AK66" s="41" t="s">
        <v>133</v>
      </c>
      <c r="AL66" s="41" t="s">
        <v>133</v>
      </c>
      <c r="AM66" s="41" t="s">
        <v>133</v>
      </c>
      <c r="AN66" s="41" t="s">
        <v>133</v>
      </c>
      <c r="AO66" s="41" t="s">
        <v>133</v>
      </c>
      <c r="AP66" s="41" t="s">
        <v>133</v>
      </c>
    </row>
    <row r="67" spans="1:42" customFormat="1" ht="12.75" x14ac:dyDescent="0.2">
      <c r="A67" s="1" t="s">
        <v>121</v>
      </c>
      <c r="B67" s="1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  <c r="O67" s="25" t="s">
        <v>133</v>
      </c>
      <c r="P67" s="25" t="s">
        <v>133</v>
      </c>
      <c r="Q67" s="25" t="s">
        <v>133</v>
      </c>
      <c r="R67" s="25" t="s">
        <v>133</v>
      </c>
      <c r="S67" s="25" t="s">
        <v>133</v>
      </c>
      <c r="T67" s="25" t="s">
        <v>133</v>
      </c>
      <c r="U67" s="25" t="s">
        <v>133</v>
      </c>
      <c r="V67" s="25" t="s">
        <v>133</v>
      </c>
      <c r="W67" s="25" t="s">
        <v>133</v>
      </c>
      <c r="X67" s="25" t="s">
        <v>133</v>
      </c>
      <c r="Y67" s="25" t="s">
        <v>133</v>
      </c>
      <c r="Z67" s="25" t="s">
        <v>133</v>
      </c>
      <c r="AA67" s="25"/>
      <c r="AB67" s="25"/>
      <c r="AC67" s="25"/>
      <c r="AD67" s="25"/>
      <c r="AE67" s="41" t="s">
        <v>133</v>
      </c>
      <c r="AF67" s="41" t="s">
        <v>133</v>
      </c>
      <c r="AG67" s="41" t="s">
        <v>133</v>
      </c>
      <c r="AH67" s="41" t="s">
        <v>133</v>
      </c>
      <c r="AI67" s="41" t="s">
        <v>133</v>
      </c>
      <c r="AJ67" s="41" t="s">
        <v>133</v>
      </c>
      <c r="AK67" s="41" t="s">
        <v>133</v>
      </c>
      <c r="AL67" s="41" t="s">
        <v>133</v>
      </c>
      <c r="AM67" s="41" t="s">
        <v>133</v>
      </c>
      <c r="AN67" s="41" t="s">
        <v>133</v>
      </c>
      <c r="AO67" s="41" t="s">
        <v>133</v>
      </c>
      <c r="AP67" s="41" t="s">
        <v>133</v>
      </c>
    </row>
    <row r="68" spans="1:42" customFormat="1" ht="12.75" x14ac:dyDescent="0.2">
      <c r="A68" s="1" t="s">
        <v>123</v>
      </c>
      <c r="B68" s="1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  <c r="O68" s="25" t="s">
        <v>133</v>
      </c>
      <c r="P68" s="25" t="s">
        <v>133</v>
      </c>
      <c r="Q68" s="25" t="s">
        <v>133</v>
      </c>
      <c r="R68" s="25" t="s">
        <v>133</v>
      </c>
      <c r="S68" s="25" t="s">
        <v>133</v>
      </c>
      <c r="T68" s="25" t="s">
        <v>133</v>
      </c>
      <c r="U68" s="25" t="s">
        <v>133</v>
      </c>
      <c r="V68" s="25" t="s">
        <v>133</v>
      </c>
      <c r="W68" s="25" t="s">
        <v>133</v>
      </c>
      <c r="X68" s="25" t="s">
        <v>133</v>
      </c>
      <c r="Y68" s="25" t="s">
        <v>133</v>
      </c>
      <c r="Z68" s="25" t="s">
        <v>133</v>
      </c>
      <c r="AA68" s="25"/>
      <c r="AB68" s="25"/>
      <c r="AC68" s="25"/>
      <c r="AD68" s="25"/>
      <c r="AE68" s="41">
        <v>0</v>
      </c>
      <c r="AF68" s="41">
        <v>0</v>
      </c>
      <c r="AG68" s="41">
        <v>14.91</v>
      </c>
      <c r="AH68" s="41">
        <v>22.364999999999998</v>
      </c>
      <c r="AI68" s="41" t="s">
        <v>133</v>
      </c>
      <c r="AJ68" s="41" t="s">
        <v>133</v>
      </c>
      <c r="AK68" s="41" t="s">
        <v>133</v>
      </c>
      <c r="AL68" s="41" t="s">
        <v>133</v>
      </c>
      <c r="AM68" s="41">
        <v>0</v>
      </c>
      <c r="AN68" s="41">
        <v>0</v>
      </c>
      <c r="AO68" s="41">
        <v>97.905000000000001</v>
      </c>
      <c r="AP68" s="41">
        <v>171.33375000000001</v>
      </c>
    </row>
    <row r="69" spans="1:42" customFormat="1" ht="12.75" x14ac:dyDescent="0.2">
      <c r="A69" s="1" t="s">
        <v>125</v>
      </c>
      <c r="B69" s="1" t="s">
        <v>126</v>
      </c>
      <c r="C69" s="25" t="s">
        <v>133</v>
      </c>
      <c r="D69" s="25" t="s">
        <v>133</v>
      </c>
      <c r="E69" s="25">
        <v>1.4E-2</v>
      </c>
      <c r="F69" s="25">
        <v>0.11035</v>
      </c>
      <c r="G69" s="25" t="s">
        <v>133</v>
      </c>
      <c r="H69" s="25" t="s">
        <v>133</v>
      </c>
      <c r="I69" s="25">
        <v>1.188E-2</v>
      </c>
      <c r="J69" s="25">
        <v>5.8000000000000003E-2</v>
      </c>
      <c r="K69" s="25">
        <v>5.0000000000000001E-3</v>
      </c>
      <c r="L69" s="25">
        <v>0.61306000000000005</v>
      </c>
      <c r="M69" s="25">
        <v>8.7760000000000005E-2</v>
      </c>
      <c r="N69" s="25">
        <v>0.43597999999999992</v>
      </c>
      <c r="O69" s="25">
        <v>0</v>
      </c>
      <c r="P69" s="25">
        <v>0</v>
      </c>
      <c r="Q69" s="25">
        <v>0.38507999999999998</v>
      </c>
      <c r="R69" s="25">
        <v>1.60823</v>
      </c>
      <c r="S69" s="25" t="s">
        <v>133</v>
      </c>
      <c r="T69" s="25" t="s">
        <v>133</v>
      </c>
      <c r="U69" s="25">
        <v>0.13013999999999998</v>
      </c>
      <c r="V69" s="25">
        <v>0.54544999999999999</v>
      </c>
      <c r="W69" s="25">
        <v>2</v>
      </c>
      <c r="X69" s="25">
        <v>2.188E-2</v>
      </c>
      <c r="Y69" s="25">
        <v>0.73406000000000005</v>
      </c>
      <c r="Z69" s="25">
        <v>3.8155199999999998</v>
      </c>
      <c r="AA69" s="25">
        <v>0.54</v>
      </c>
      <c r="AB69" s="25">
        <v>6.4519999999999994E-2</v>
      </c>
      <c r="AC69" s="25">
        <v>0.2082</v>
      </c>
      <c r="AD69" s="25">
        <v>0.99607000000000001</v>
      </c>
      <c r="AE69" s="41">
        <v>0</v>
      </c>
      <c r="AF69" s="41">
        <v>0</v>
      </c>
      <c r="AG69" s="41">
        <v>0.16947000000000001</v>
      </c>
      <c r="AH69" s="41">
        <v>0.74524000000000001</v>
      </c>
      <c r="AI69" s="41" t="s">
        <v>133</v>
      </c>
      <c r="AJ69" s="41" t="s">
        <v>133</v>
      </c>
      <c r="AK69" s="41" t="s">
        <v>133</v>
      </c>
      <c r="AL69" s="41" t="s">
        <v>133</v>
      </c>
      <c r="AM69" s="41">
        <v>0</v>
      </c>
      <c r="AN69" s="41">
        <v>0</v>
      </c>
      <c r="AO69" s="41">
        <v>7.2499999999999995E-2</v>
      </c>
      <c r="AP69" s="41">
        <v>0.30096000000000001</v>
      </c>
    </row>
    <row r="70" spans="1:42" customFormat="1" ht="12.75" x14ac:dyDescent="0.2">
      <c r="A70" s="1" t="s">
        <v>127</v>
      </c>
      <c r="B70" s="1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  <c r="O70" s="25" t="s">
        <v>133</v>
      </c>
      <c r="P70" s="25" t="s">
        <v>133</v>
      </c>
      <c r="Q70" s="25" t="s">
        <v>133</v>
      </c>
      <c r="R70" s="25" t="s">
        <v>133</v>
      </c>
      <c r="S70" s="25" t="s">
        <v>133</v>
      </c>
      <c r="T70" s="25" t="s">
        <v>133</v>
      </c>
      <c r="U70" s="25">
        <v>0.14799999999999999</v>
      </c>
      <c r="V70" s="25">
        <v>0.39700000000000002</v>
      </c>
      <c r="W70" s="25" t="s">
        <v>133</v>
      </c>
      <c r="X70" s="25" t="s">
        <v>133</v>
      </c>
      <c r="Y70" s="25" t="s">
        <v>133</v>
      </c>
      <c r="Z70" s="25" t="s">
        <v>133</v>
      </c>
      <c r="AA70" s="25">
        <v>5.16</v>
      </c>
      <c r="AB70" s="25">
        <v>0.61656999999999995</v>
      </c>
      <c r="AC70" s="25"/>
      <c r="AD70" s="25"/>
      <c r="AE70" s="41" t="s">
        <v>133</v>
      </c>
      <c r="AF70" s="41" t="s">
        <v>133</v>
      </c>
      <c r="AG70" s="41" t="s">
        <v>133</v>
      </c>
      <c r="AH70" s="41" t="s">
        <v>133</v>
      </c>
      <c r="AI70" s="47" t="s">
        <v>133</v>
      </c>
      <c r="AJ70" s="47" t="s">
        <v>133</v>
      </c>
      <c r="AK70" s="47" t="s">
        <v>133</v>
      </c>
      <c r="AL70" s="47" t="s">
        <v>133</v>
      </c>
      <c r="AM70" s="47" t="s">
        <v>133</v>
      </c>
      <c r="AN70" s="47" t="s">
        <v>133</v>
      </c>
      <c r="AO70" s="47" t="s">
        <v>133</v>
      </c>
      <c r="AP70" s="47" t="s">
        <v>133</v>
      </c>
    </row>
    <row r="71" spans="1:42" customFormat="1" ht="12.75" x14ac:dyDescent="0.2">
      <c r="A71" s="1" t="s">
        <v>129</v>
      </c>
      <c r="B71" s="1" t="s">
        <v>130</v>
      </c>
      <c r="C71" s="25" t="s">
        <v>133</v>
      </c>
      <c r="D71" s="25" t="s">
        <v>133</v>
      </c>
      <c r="E71" s="25">
        <v>0.06</v>
      </c>
      <c r="F71" s="25">
        <v>0.183</v>
      </c>
      <c r="G71" s="25" t="s">
        <v>133</v>
      </c>
      <c r="H71" s="25" t="s">
        <v>133</v>
      </c>
      <c r="I71" s="25">
        <v>0.02</v>
      </c>
      <c r="J71" s="25">
        <v>0.37153000000000003</v>
      </c>
      <c r="K71" s="25" t="s">
        <v>133</v>
      </c>
      <c r="L71" s="25" t="s">
        <v>133</v>
      </c>
      <c r="M71" s="25">
        <v>0.745</v>
      </c>
      <c r="N71" s="25">
        <v>1.429</v>
      </c>
      <c r="O71" s="25">
        <v>0</v>
      </c>
      <c r="P71" s="25">
        <v>0</v>
      </c>
      <c r="Q71" s="25">
        <v>5.0000000000000001E-3</v>
      </c>
      <c r="R71" s="25">
        <v>6.0000000000000001E-3</v>
      </c>
      <c r="S71" s="25" t="s">
        <v>133</v>
      </c>
      <c r="T71" s="25" t="s">
        <v>133</v>
      </c>
      <c r="U71" s="25">
        <v>0.155</v>
      </c>
      <c r="V71" s="25">
        <v>0.81499999999999995</v>
      </c>
      <c r="W71" s="25">
        <v>0</v>
      </c>
      <c r="X71" s="25">
        <v>0</v>
      </c>
      <c r="Y71" s="25">
        <v>1.6970000000000001</v>
      </c>
      <c r="Z71" s="25">
        <v>2.0209999999999999</v>
      </c>
      <c r="AA71" s="25"/>
      <c r="AB71" s="25"/>
      <c r="AC71" s="25"/>
      <c r="AD71" s="25"/>
      <c r="AE71" s="41">
        <v>0</v>
      </c>
      <c r="AF71" s="41">
        <v>0</v>
      </c>
      <c r="AG71" s="41">
        <v>0.90039999999999998</v>
      </c>
      <c r="AH71" s="41">
        <v>0.56899999999999995</v>
      </c>
      <c r="AI71" s="47" t="s">
        <v>133</v>
      </c>
      <c r="AJ71" s="47" t="s">
        <v>133</v>
      </c>
      <c r="AK71" s="47" t="s">
        <v>133</v>
      </c>
      <c r="AL71" s="47" t="s">
        <v>133</v>
      </c>
      <c r="AM71" s="47" t="s">
        <v>133</v>
      </c>
      <c r="AN71" s="47" t="s">
        <v>133</v>
      </c>
      <c r="AO71" s="47" t="s">
        <v>133</v>
      </c>
      <c r="AP71" s="47" t="s">
        <v>133</v>
      </c>
    </row>
    <row r="72" spans="1:42" customFormat="1" ht="12.75" x14ac:dyDescent="0.2">
      <c r="A72" s="6" t="s">
        <v>131</v>
      </c>
      <c r="B72" s="6" t="s">
        <v>132</v>
      </c>
      <c r="C72" s="7" t="s">
        <v>133</v>
      </c>
      <c r="D72" s="7" t="s">
        <v>133</v>
      </c>
      <c r="E72" s="7" t="s">
        <v>133</v>
      </c>
      <c r="F72" s="7" t="s">
        <v>133</v>
      </c>
      <c r="G72" s="7" t="s">
        <v>133</v>
      </c>
      <c r="H72" s="7" t="s">
        <v>133</v>
      </c>
      <c r="I72" s="7" t="s">
        <v>133</v>
      </c>
      <c r="J72" s="7" t="s">
        <v>133</v>
      </c>
      <c r="K72" s="7" t="s">
        <v>133</v>
      </c>
      <c r="L72" s="7" t="s">
        <v>133</v>
      </c>
      <c r="M72" s="7" t="s">
        <v>133</v>
      </c>
      <c r="N72" s="7" t="s">
        <v>133</v>
      </c>
      <c r="O72" s="7" t="s">
        <v>133</v>
      </c>
      <c r="P72" s="7" t="s">
        <v>133</v>
      </c>
      <c r="Q72" s="7" t="s">
        <v>133</v>
      </c>
      <c r="R72" s="7" t="s">
        <v>133</v>
      </c>
      <c r="S72" s="7" t="s">
        <v>133</v>
      </c>
      <c r="T72" s="7" t="s">
        <v>133</v>
      </c>
      <c r="U72" s="7">
        <v>24.78</v>
      </c>
      <c r="V72" s="7">
        <v>21.646000000000001</v>
      </c>
      <c r="W72" s="7" t="s">
        <v>133</v>
      </c>
      <c r="X72" s="7" t="s">
        <v>133</v>
      </c>
      <c r="Y72" s="7" t="s">
        <v>133</v>
      </c>
      <c r="Z72" s="7" t="s">
        <v>133</v>
      </c>
      <c r="AA72" s="34"/>
      <c r="AB72" s="34"/>
      <c r="AC72" s="34"/>
      <c r="AD72" s="34"/>
      <c r="AE72" s="42" t="s">
        <v>133</v>
      </c>
      <c r="AF72" s="42" t="s">
        <v>133</v>
      </c>
      <c r="AG72" s="42" t="s">
        <v>133</v>
      </c>
      <c r="AH72" s="42" t="s">
        <v>133</v>
      </c>
      <c r="AI72" s="42" t="s">
        <v>133</v>
      </c>
      <c r="AJ72" s="42" t="s">
        <v>133</v>
      </c>
      <c r="AK72" s="42" t="s">
        <v>133</v>
      </c>
      <c r="AL72" s="42" t="s">
        <v>133</v>
      </c>
      <c r="AM72" s="42" t="s">
        <v>133</v>
      </c>
      <c r="AN72" s="42" t="s">
        <v>133</v>
      </c>
      <c r="AO72" s="42" t="s">
        <v>133</v>
      </c>
      <c r="AP72" s="42" t="s">
        <v>133</v>
      </c>
    </row>
    <row r="73" spans="1:42" x14ac:dyDescent="0.2">
      <c r="A73" s="18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42" ht="30.75" customHeight="1" x14ac:dyDescent="0.2">
      <c r="A74" s="79" t="s">
        <v>170</v>
      </c>
      <c r="B74" s="79"/>
    </row>
  </sheetData>
  <mergeCells count="35">
    <mergeCell ref="W5:X5"/>
    <mergeCell ref="AI4:AL4"/>
    <mergeCell ref="AI5:AJ5"/>
    <mergeCell ref="AK5:AL5"/>
    <mergeCell ref="AE4:AH4"/>
    <mergeCell ref="Y5:Z5"/>
    <mergeCell ref="AG5:AH5"/>
    <mergeCell ref="W4:Z4"/>
    <mergeCell ref="AM4:AP4"/>
    <mergeCell ref="AM5:AN5"/>
    <mergeCell ref="AO5:AP5"/>
    <mergeCell ref="AA4:AD4"/>
    <mergeCell ref="AA5:AB5"/>
    <mergeCell ref="AE5:AF5"/>
    <mergeCell ref="AC5:AD5"/>
    <mergeCell ref="A74:B74"/>
    <mergeCell ref="S5:T5"/>
    <mergeCell ref="K4:N4"/>
    <mergeCell ref="O4:R4"/>
    <mergeCell ref="A4:A6"/>
    <mergeCell ref="G5:H5"/>
    <mergeCell ref="I5:J5"/>
    <mergeCell ref="K5:L5"/>
    <mergeCell ref="S4:V4"/>
    <mergeCell ref="U5:V5"/>
    <mergeCell ref="A2:AP2"/>
    <mergeCell ref="A1:AP1"/>
    <mergeCell ref="C5:D5"/>
    <mergeCell ref="E5:F5"/>
    <mergeCell ref="B4:B6"/>
    <mergeCell ref="C4:F4"/>
    <mergeCell ref="G4:J4"/>
    <mergeCell ref="O5:P5"/>
    <mergeCell ref="Q5:R5"/>
    <mergeCell ref="M5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8"/>
  <sheetViews>
    <sheetView tabSelected="1" topLeftCell="AE1" zoomScaleNormal="100" workbookViewId="0">
      <selection activeCell="BC1" sqref="BC1"/>
    </sheetView>
  </sheetViews>
  <sheetFormatPr defaultColWidth="8.85546875" defaultRowHeight="12.75" x14ac:dyDescent="0.2"/>
  <cols>
    <col min="1" max="1" width="8.5703125" style="49" customWidth="1"/>
    <col min="2" max="2" width="35.42578125" style="65" customWidth="1"/>
    <col min="3" max="3" width="7.85546875" style="49" customWidth="1"/>
    <col min="4" max="4" width="12.5703125" style="49" customWidth="1"/>
    <col min="5" max="5" width="7.85546875" style="49" customWidth="1"/>
    <col min="6" max="6" width="12.5703125" style="49" customWidth="1"/>
    <col min="7" max="7" width="7.85546875" style="49" customWidth="1"/>
    <col min="8" max="8" width="12.5703125" style="49" customWidth="1"/>
    <col min="9" max="9" width="6.85546875" style="49" customWidth="1"/>
    <col min="10" max="10" width="12.5703125" style="49" customWidth="1"/>
    <col min="11" max="11" width="7.85546875" style="49" customWidth="1"/>
    <col min="12" max="12" width="12.5703125" style="49" customWidth="1"/>
    <col min="13" max="13" width="7.85546875" style="49" customWidth="1"/>
    <col min="14" max="14" width="12.5703125" style="49" customWidth="1"/>
    <col min="15" max="15" width="7.85546875" style="49" customWidth="1"/>
    <col min="16" max="16" width="12.5703125" style="49" customWidth="1"/>
    <col min="17" max="17" width="7.85546875" style="49" customWidth="1"/>
    <col min="18" max="18" width="12.5703125" style="49" customWidth="1"/>
    <col min="19" max="19" width="8.85546875" style="49" customWidth="1"/>
    <col min="20" max="20" width="12.5703125" style="49" customWidth="1"/>
    <col min="21" max="21" width="8.85546875" style="49" customWidth="1"/>
    <col min="22" max="22" width="12.5703125" style="49" customWidth="1"/>
    <col min="23" max="23" width="7.85546875" style="49" customWidth="1"/>
    <col min="24" max="24" width="12.5703125" style="49" customWidth="1"/>
    <col min="25" max="25" width="8.85546875" style="49" customWidth="1"/>
    <col min="26" max="26" width="12.5703125" style="49" customWidth="1"/>
    <col min="27" max="27" width="7.85546875" style="49" customWidth="1"/>
    <col min="28" max="28" width="12.5703125" style="49" customWidth="1"/>
    <col min="29" max="29" width="8.85546875" style="49" customWidth="1"/>
    <col min="30" max="30" width="12.5703125" style="49" customWidth="1"/>
    <col min="31" max="31" width="6.85546875" style="49" customWidth="1"/>
    <col min="32" max="32" width="12.5703125" style="49" customWidth="1"/>
    <col min="33" max="33" width="8.85546875" style="49" customWidth="1"/>
    <col min="34" max="34" width="12.5703125" style="49" customWidth="1"/>
    <col min="35" max="35" width="9" style="49" customWidth="1"/>
    <col min="36" max="36" width="12.5703125" style="49" customWidth="1"/>
    <col min="37" max="37" width="8.85546875" style="49" customWidth="1"/>
    <col min="38" max="42" width="12.5703125" style="49" customWidth="1"/>
    <col min="43" max="43" width="8.85546875" style="49" customWidth="1"/>
    <col min="44" max="44" width="12.5703125" style="49" customWidth="1"/>
    <col min="45" max="45" width="8.85546875" style="49" customWidth="1"/>
    <col min="46" max="50" width="12.5703125" style="49" customWidth="1"/>
    <col min="51" max="16384" width="8.85546875" style="49"/>
  </cols>
  <sheetData>
    <row r="1" spans="1:54" s="48" customFormat="1" ht="31.15" customHeight="1" x14ac:dyDescent="0.2">
      <c r="A1" s="91" t="s">
        <v>157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2"/>
      <c r="AZ1" s="92"/>
      <c r="BA1" s="92"/>
      <c r="BB1" s="92"/>
    </row>
    <row r="2" spans="1:54" s="48" customFormat="1" ht="31.15" customHeight="1" x14ac:dyDescent="0.2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2"/>
      <c r="AZ2" s="92"/>
      <c r="BA2" s="92"/>
      <c r="BB2" s="92"/>
    </row>
    <row r="3" spans="1:54" x14ac:dyDescent="0.2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54" s="48" customFormat="1" ht="12.75" customHeight="1" x14ac:dyDescent="0.2">
      <c r="A4" s="83" t="s">
        <v>159</v>
      </c>
      <c r="B4" s="86" t="s">
        <v>160</v>
      </c>
      <c r="C4" s="81">
        <v>2015</v>
      </c>
      <c r="D4" s="81"/>
      <c r="E4" s="81"/>
      <c r="F4" s="81"/>
      <c r="G4" s="81">
        <v>2016</v>
      </c>
      <c r="H4" s="81"/>
      <c r="I4" s="81"/>
      <c r="J4" s="81"/>
      <c r="K4" s="81">
        <v>2017</v>
      </c>
      <c r="L4" s="81"/>
      <c r="M4" s="81"/>
      <c r="N4" s="81"/>
      <c r="O4" s="81">
        <v>2018</v>
      </c>
      <c r="P4" s="81"/>
      <c r="Q4" s="81"/>
      <c r="R4" s="81"/>
      <c r="S4" s="81">
        <v>2019</v>
      </c>
      <c r="T4" s="81"/>
      <c r="U4" s="81"/>
      <c r="V4" s="81"/>
      <c r="W4" s="81">
        <v>2020</v>
      </c>
      <c r="X4" s="81"/>
      <c r="Y4" s="81"/>
      <c r="Z4" s="81"/>
      <c r="AA4" s="81">
        <v>2021</v>
      </c>
      <c r="AB4" s="81"/>
      <c r="AC4" s="81"/>
      <c r="AD4" s="81"/>
      <c r="AE4" s="88">
        <v>2022</v>
      </c>
      <c r="AF4" s="89"/>
      <c r="AG4" s="89"/>
      <c r="AH4" s="90"/>
      <c r="AI4" s="88">
        <v>2023</v>
      </c>
      <c r="AJ4" s="89"/>
      <c r="AK4" s="89"/>
      <c r="AL4" s="89"/>
      <c r="AM4" s="88">
        <v>2024</v>
      </c>
      <c r="AN4" s="89"/>
      <c r="AO4" s="89"/>
      <c r="AP4" s="89"/>
      <c r="AQ4" s="88" t="s">
        <v>175</v>
      </c>
      <c r="AR4" s="89"/>
      <c r="AS4" s="89"/>
      <c r="AT4" s="89"/>
      <c r="AU4" s="88" t="s">
        <v>176</v>
      </c>
      <c r="AV4" s="89"/>
      <c r="AW4" s="89"/>
      <c r="AX4" s="89"/>
      <c r="AY4" s="88" t="s">
        <v>177</v>
      </c>
      <c r="AZ4" s="89"/>
      <c r="BA4" s="89"/>
      <c r="BB4" s="89"/>
    </row>
    <row r="5" spans="1:54" s="50" customFormat="1" x14ac:dyDescent="0.2">
      <c r="A5" s="84"/>
      <c r="B5" s="86"/>
      <c r="C5" s="81" t="s">
        <v>0</v>
      </c>
      <c r="D5" s="81"/>
      <c r="E5" s="81" t="s">
        <v>1</v>
      </c>
      <c r="F5" s="81"/>
      <c r="G5" s="81" t="s">
        <v>0</v>
      </c>
      <c r="H5" s="81"/>
      <c r="I5" s="81" t="s">
        <v>1</v>
      </c>
      <c r="J5" s="81"/>
      <c r="K5" s="81" t="s">
        <v>0</v>
      </c>
      <c r="L5" s="81"/>
      <c r="M5" s="81" t="s">
        <v>1</v>
      </c>
      <c r="N5" s="81"/>
      <c r="O5" s="81" t="s">
        <v>0</v>
      </c>
      <c r="P5" s="81"/>
      <c r="Q5" s="81" t="s">
        <v>1</v>
      </c>
      <c r="R5" s="81"/>
      <c r="S5" s="81" t="s">
        <v>0</v>
      </c>
      <c r="T5" s="81"/>
      <c r="U5" s="81" t="s">
        <v>1</v>
      </c>
      <c r="V5" s="81"/>
      <c r="W5" s="81" t="s">
        <v>0</v>
      </c>
      <c r="X5" s="81"/>
      <c r="Y5" s="81" t="s">
        <v>1</v>
      </c>
      <c r="Z5" s="81"/>
      <c r="AA5" s="81" t="s">
        <v>0</v>
      </c>
      <c r="AB5" s="81"/>
      <c r="AC5" s="81" t="s">
        <v>1</v>
      </c>
      <c r="AD5" s="81"/>
      <c r="AE5" s="81" t="s">
        <v>0</v>
      </c>
      <c r="AF5" s="81"/>
      <c r="AG5" s="81" t="s">
        <v>1</v>
      </c>
      <c r="AH5" s="81"/>
      <c r="AI5" s="81" t="s">
        <v>0</v>
      </c>
      <c r="AJ5" s="81"/>
      <c r="AK5" s="81" t="s">
        <v>1</v>
      </c>
      <c r="AL5" s="81"/>
      <c r="AM5" s="81" t="s">
        <v>0</v>
      </c>
      <c r="AN5" s="81"/>
      <c r="AO5" s="81" t="s">
        <v>1</v>
      </c>
      <c r="AP5" s="87"/>
      <c r="AQ5" s="81" t="s">
        <v>0</v>
      </c>
      <c r="AR5" s="81"/>
      <c r="AS5" s="81" t="s">
        <v>1</v>
      </c>
      <c r="AT5" s="87"/>
      <c r="AU5" s="81" t="s">
        <v>0</v>
      </c>
      <c r="AV5" s="81"/>
      <c r="AW5" s="81" t="s">
        <v>1</v>
      </c>
      <c r="AX5" s="87"/>
      <c r="AY5" s="81" t="s">
        <v>0</v>
      </c>
      <c r="AZ5" s="81"/>
      <c r="BA5" s="81" t="s">
        <v>1</v>
      </c>
      <c r="BB5" s="87"/>
    </row>
    <row r="6" spans="1:54" s="48" customFormat="1" ht="38.25" x14ac:dyDescent="0.2">
      <c r="A6" s="85"/>
      <c r="B6" s="86"/>
      <c r="C6" s="51" t="s">
        <v>173</v>
      </c>
      <c r="D6" s="51" t="s">
        <v>174</v>
      </c>
      <c r="E6" s="51" t="s">
        <v>173</v>
      </c>
      <c r="F6" s="51" t="s">
        <v>174</v>
      </c>
      <c r="G6" s="51" t="s">
        <v>173</v>
      </c>
      <c r="H6" s="51" t="s">
        <v>174</v>
      </c>
      <c r="I6" s="51" t="s">
        <v>173</v>
      </c>
      <c r="J6" s="51" t="s">
        <v>174</v>
      </c>
      <c r="K6" s="51" t="s">
        <v>173</v>
      </c>
      <c r="L6" s="51" t="s">
        <v>174</v>
      </c>
      <c r="M6" s="51" t="s">
        <v>173</v>
      </c>
      <c r="N6" s="51" t="s">
        <v>174</v>
      </c>
      <c r="O6" s="51" t="s">
        <v>173</v>
      </c>
      <c r="P6" s="51" t="s">
        <v>174</v>
      </c>
      <c r="Q6" s="51" t="s">
        <v>173</v>
      </c>
      <c r="R6" s="51" t="s">
        <v>174</v>
      </c>
      <c r="S6" s="51" t="s">
        <v>173</v>
      </c>
      <c r="T6" s="51" t="s">
        <v>174</v>
      </c>
      <c r="U6" s="51" t="s">
        <v>173</v>
      </c>
      <c r="V6" s="51" t="s">
        <v>174</v>
      </c>
      <c r="W6" s="51" t="s">
        <v>173</v>
      </c>
      <c r="X6" s="51" t="s">
        <v>162</v>
      </c>
      <c r="Y6" s="51" t="s">
        <v>173</v>
      </c>
      <c r="Z6" s="51" t="s">
        <v>174</v>
      </c>
      <c r="AA6" s="51" t="s">
        <v>173</v>
      </c>
      <c r="AB6" s="51" t="s">
        <v>174</v>
      </c>
      <c r="AC6" s="51" t="s">
        <v>173</v>
      </c>
      <c r="AD6" s="51" t="s">
        <v>174</v>
      </c>
      <c r="AE6" s="51" t="s">
        <v>173</v>
      </c>
      <c r="AF6" s="51" t="s">
        <v>174</v>
      </c>
      <c r="AG6" s="51" t="s">
        <v>173</v>
      </c>
      <c r="AH6" s="51" t="s">
        <v>174</v>
      </c>
      <c r="AI6" s="51" t="s">
        <v>173</v>
      </c>
      <c r="AJ6" s="51" t="s">
        <v>174</v>
      </c>
      <c r="AK6" s="51" t="s">
        <v>173</v>
      </c>
      <c r="AL6" s="51" t="s">
        <v>174</v>
      </c>
      <c r="AM6" s="51" t="s">
        <v>173</v>
      </c>
      <c r="AN6" s="51" t="s">
        <v>174</v>
      </c>
      <c r="AO6" s="51" t="s">
        <v>173</v>
      </c>
      <c r="AP6" s="69" t="s">
        <v>174</v>
      </c>
      <c r="AQ6" s="51" t="s">
        <v>173</v>
      </c>
      <c r="AR6" s="51" t="s">
        <v>174</v>
      </c>
      <c r="AS6" s="51" t="s">
        <v>173</v>
      </c>
      <c r="AT6" s="69" t="s">
        <v>174</v>
      </c>
      <c r="AU6" s="51" t="s">
        <v>173</v>
      </c>
      <c r="AV6" s="51" t="s">
        <v>174</v>
      </c>
      <c r="AW6" s="51" t="s">
        <v>173</v>
      </c>
      <c r="AX6" s="69" t="s">
        <v>174</v>
      </c>
      <c r="AY6" s="51" t="s">
        <v>173</v>
      </c>
      <c r="AZ6" s="51" t="s">
        <v>174</v>
      </c>
      <c r="BA6" s="51" t="s">
        <v>173</v>
      </c>
      <c r="BB6" s="69" t="s">
        <v>174</v>
      </c>
    </row>
    <row r="7" spans="1:54" s="13" customFormat="1" ht="12" customHeight="1" x14ac:dyDescent="0.2">
      <c r="A7" s="52"/>
      <c r="B7" s="64" t="s">
        <v>2</v>
      </c>
      <c r="C7" s="53">
        <v>63454.237199999996</v>
      </c>
      <c r="D7" s="53">
        <v>14730.745179999998</v>
      </c>
      <c r="E7" s="53">
        <v>13634.793249999999</v>
      </c>
      <c r="F7" s="53">
        <v>5677.1554599999999</v>
      </c>
      <c r="G7" s="53">
        <v>77374.003399999987</v>
      </c>
      <c r="H7" s="53">
        <v>10320.560819999999</v>
      </c>
      <c r="I7" s="53">
        <v>3985.4306099999999</v>
      </c>
      <c r="J7" s="53">
        <v>3555.5030499999998</v>
      </c>
      <c r="K7" s="53">
        <v>36759.130999999994</v>
      </c>
      <c r="L7" s="53">
        <v>7223.739489999999</v>
      </c>
      <c r="M7" s="53">
        <v>11339.94018</v>
      </c>
      <c r="N7" s="53">
        <v>4940.5781300000017</v>
      </c>
      <c r="O7" s="53">
        <v>71930.719000000012</v>
      </c>
      <c r="P7" s="53">
        <v>12389.78004</v>
      </c>
      <c r="Q7" s="53">
        <v>41041.257430000005</v>
      </c>
      <c r="R7" s="53">
        <v>6982.5573899999999</v>
      </c>
      <c r="S7" s="53">
        <v>139420.58599999998</v>
      </c>
      <c r="T7" s="53">
        <v>27599.727269999999</v>
      </c>
      <c r="U7" s="53">
        <v>112571.14411000004</v>
      </c>
      <c r="V7" s="53">
        <v>22987.804120000001</v>
      </c>
      <c r="W7" s="53">
        <v>59164.414499999999</v>
      </c>
      <c r="X7" s="53">
        <v>16130.843489999997</v>
      </c>
      <c r="Y7" s="53">
        <v>252412.07848000005</v>
      </c>
      <c r="Z7" s="53">
        <v>37930.241780000004</v>
      </c>
      <c r="AA7" s="53">
        <v>33221.476049999997</v>
      </c>
      <c r="AB7" s="53">
        <v>12648.878389999998</v>
      </c>
      <c r="AC7" s="53">
        <v>282101.68959999998</v>
      </c>
      <c r="AD7" s="54">
        <v>60434.251769999988</v>
      </c>
      <c r="AE7" s="54">
        <v>8277.1025000000009</v>
      </c>
      <c r="AF7" s="54">
        <v>4129.6601899999996</v>
      </c>
      <c r="AG7" s="54">
        <v>520804.88831000001</v>
      </c>
      <c r="AH7" s="54">
        <v>118595.45581000001</v>
      </c>
      <c r="AI7" s="54">
        <f t="shared" ref="AI7:AP7" si="0">SUM(AI8:AI72)</f>
        <v>26276.8855</v>
      </c>
      <c r="AJ7" s="54">
        <f t="shared" si="0"/>
        <v>8535.2129299999997</v>
      </c>
      <c r="AK7" s="54">
        <f t="shared" si="0"/>
        <v>630016.35774000024</v>
      </c>
      <c r="AL7" s="54">
        <f t="shared" si="0"/>
        <v>102519.73588999998</v>
      </c>
      <c r="AM7" s="54">
        <f t="shared" si="0"/>
        <v>28491.979500000001</v>
      </c>
      <c r="AN7" s="54">
        <f t="shared" si="0"/>
        <v>13791.67389</v>
      </c>
      <c r="AO7" s="54">
        <f t="shared" si="0"/>
        <v>410833.97377999994</v>
      </c>
      <c r="AP7" s="54">
        <f t="shared" si="0"/>
        <v>77232.487830000013</v>
      </c>
      <c r="AQ7" s="54">
        <f t="shared" ref="AQ7:BB7" si="1">SUM(AQ8:AQ72)</f>
        <v>125552.57236000002</v>
      </c>
      <c r="AR7" s="54">
        <f t="shared" si="1"/>
        <v>37184.52003</v>
      </c>
      <c r="AS7" s="54">
        <f t="shared" si="1"/>
        <v>191739.26009000003</v>
      </c>
      <c r="AT7" s="54">
        <f t="shared" si="1"/>
        <v>32537.509910000001</v>
      </c>
      <c r="AU7" s="54">
        <f t="shared" si="1"/>
        <v>52453.175860000003</v>
      </c>
      <c r="AV7" s="54">
        <f t="shared" si="1"/>
        <v>19262.100139999999</v>
      </c>
      <c r="AW7" s="54">
        <f t="shared" si="1"/>
        <v>80934.354889999973</v>
      </c>
      <c r="AX7" s="54">
        <f t="shared" si="1"/>
        <v>14662.959480000003</v>
      </c>
      <c r="AY7" s="54">
        <f t="shared" si="1"/>
        <v>25538.47</v>
      </c>
      <c r="AZ7" s="54">
        <f t="shared" si="1"/>
        <v>6232.2703099999999</v>
      </c>
      <c r="BA7" s="54">
        <f t="shared" si="1"/>
        <v>284600.58651999995</v>
      </c>
      <c r="BB7" s="54">
        <f t="shared" si="1"/>
        <v>47933.781470000016</v>
      </c>
    </row>
    <row r="8" spans="1:54" s="38" customFormat="1" ht="89.25" x14ac:dyDescent="0.2">
      <c r="A8" s="48" t="s">
        <v>3</v>
      </c>
      <c r="B8" s="65" t="s">
        <v>4</v>
      </c>
      <c r="C8" s="55" t="s">
        <v>133</v>
      </c>
      <c r="D8" s="55" t="s">
        <v>133</v>
      </c>
      <c r="E8" s="55" t="s">
        <v>133</v>
      </c>
      <c r="F8" s="55" t="s">
        <v>133</v>
      </c>
      <c r="G8" s="55">
        <v>0</v>
      </c>
      <c r="H8" s="55">
        <v>0</v>
      </c>
      <c r="I8" s="55">
        <v>1.1499999999999999</v>
      </c>
      <c r="J8" s="55">
        <v>1.958</v>
      </c>
      <c r="K8" s="55">
        <v>0</v>
      </c>
      <c r="L8" s="55">
        <v>0</v>
      </c>
      <c r="M8" s="55">
        <v>1.2</v>
      </c>
      <c r="N8" s="55">
        <v>3.9389500000000002</v>
      </c>
      <c r="O8" s="55">
        <v>0</v>
      </c>
      <c r="P8" s="55">
        <v>0</v>
      </c>
      <c r="Q8" s="55">
        <v>1.77</v>
      </c>
      <c r="R8" s="55">
        <v>4.1845100000000004</v>
      </c>
      <c r="S8" s="55">
        <v>0</v>
      </c>
      <c r="T8" s="55">
        <v>0</v>
      </c>
      <c r="U8" s="55">
        <v>2.0036999999999998</v>
      </c>
      <c r="V8" s="55">
        <v>7.6062599999999998</v>
      </c>
      <c r="W8" s="55">
        <v>0</v>
      </c>
      <c r="X8" s="55">
        <v>0</v>
      </c>
      <c r="Y8" s="55">
        <v>2.3769999999999998</v>
      </c>
      <c r="Z8" s="55">
        <v>7.0409100000000002</v>
      </c>
      <c r="AA8" s="55">
        <v>0</v>
      </c>
      <c r="AB8" s="55">
        <v>0</v>
      </c>
      <c r="AC8" s="55">
        <v>6.6264000000000003</v>
      </c>
      <c r="AD8" s="55">
        <v>10.05311</v>
      </c>
      <c r="AE8" s="56">
        <v>0.4</v>
      </c>
      <c r="AF8" s="56">
        <v>128.233</v>
      </c>
      <c r="AG8" s="56">
        <v>2.6579999999999999</v>
      </c>
      <c r="AH8" s="56">
        <v>8.8655600000000003</v>
      </c>
      <c r="AI8" s="67">
        <v>73.861500000000007</v>
      </c>
      <c r="AJ8" s="67">
        <v>538.70443999999998</v>
      </c>
      <c r="AK8" s="67">
        <v>7.2115</v>
      </c>
      <c r="AL8" s="67">
        <v>22.944780000000002</v>
      </c>
      <c r="AM8" s="67">
        <v>44.103499999999997</v>
      </c>
      <c r="AN8" s="67">
        <v>460.55083999999999</v>
      </c>
      <c r="AO8" s="67">
        <v>2.5876000000000001</v>
      </c>
      <c r="AP8" s="67">
        <v>13.59412</v>
      </c>
      <c r="AQ8" s="67">
        <v>33.563000000000002</v>
      </c>
      <c r="AR8" s="67">
        <v>427.08762000000002</v>
      </c>
      <c r="AS8" s="67">
        <v>2.3489</v>
      </c>
      <c r="AT8" s="67">
        <v>15.88495</v>
      </c>
      <c r="AU8" s="67">
        <v>33.563000000000002</v>
      </c>
      <c r="AV8" s="67">
        <v>427.08762000000002</v>
      </c>
      <c r="AW8" s="67">
        <v>1.8698999999999999</v>
      </c>
      <c r="AX8" s="67">
        <v>13.01965</v>
      </c>
      <c r="AY8" s="67">
        <v>0</v>
      </c>
      <c r="AZ8" s="67">
        <v>0</v>
      </c>
      <c r="BA8" s="67">
        <v>0.38400000000000001</v>
      </c>
      <c r="BB8" s="67">
        <v>0.74794000000000005</v>
      </c>
    </row>
    <row r="9" spans="1:54" s="38" customFormat="1" ht="38.25" x14ac:dyDescent="0.2">
      <c r="A9" s="48" t="s">
        <v>5</v>
      </c>
      <c r="B9" s="65" t="s">
        <v>6</v>
      </c>
      <c r="C9" s="57">
        <v>0</v>
      </c>
      <c r="D9" s="57">
        <v>0</v>
      </c>
      <c r="E9" s="57">
        <v>26.922999999999998</v>
      </c>
      <c r="F9" s="57">
        <v>53.921869999999998</v>
      </c>
      <c r="G9" s="55">
        <v>0</v>
      </c>
      <c r="H9" s="55">
        <v>0</v>
      </c>
      <c r="I9" s="55">
        <v>9.8520000000000003</v>
      </c>
      <c r="J9" s="55">
        <v>27.082249999999998</v>
      </c>
      <c r="K9" s="55">
        <v>0</v>
      </c>
      <c r="L9" s="55">
        <v>0</v>
      </c>
      <c r="M9" s="55">
        <v>86.561300000000003</v>
      </c>
      <c r="N9" s="55">
        <v>88.914699999999996</v>
      </c>
      <c r="O9" s="55">
        <v>0</v>
      </c>
      <c r="P9" s="55">
        <v>0</v>
      </c>
      <c r="Q9" s="55">
        <v>459.01889999999997</v>
      </c>
      <c r="R9" s="55">
        <v>67.034940000000006</v>
      </c>
      <c r="S9" s="55">
        <v>0</v>
      </c>
      <c r="T9" s="55">
        <v>0</v>
      </c>
      <c r="U9" s="55">
        <v>99.997320000000002</v>
      </c>
      <c r="V9" s="55">
        <v>59.449399999999997</v>
      </c>
      <c r="W9" s="55">
        <v>0</v>
      </c>
      <c r="X9" s="55">
        <v>0</v>
      </c>
      <c r="Y9" s="55">
        <v>363.28798999999998</v>
      </c>
      <c r="Z9" s="55">
        <v>74.795810000000003</v>
      </c>
      <c r="AA9" s="55">
        <v>0</v>
      </c>
      <c r="AB9" s="55">
        <v>0</v>
      </c>
      <c r="AC9" s="55">
        <v>321.06058999999999</v>
      </c>
      <c r="AD9" s="55">
        <v>93.180750000000003</v>
      </c>
      <c r="AE9" s="56">
        <v>0</v>
      </c>
      <c r="AF9" s="56">
        <v>0</v>
      </c>
      <c r="AG9" s="56">
        <v>298.69542000000001</v>
      </c>
      <c r="AH9" s="56">
        <v>151.91958</v>
      </c>
      <c r="AI9" s="67">
        <v>54.283999999999999</v>
      </c>
      <c r="AJ9" s="67">
        <v>267.45100000000002</v>
      </c>
      <c r="AK9" s="67">
        <v>497.31963000000002</v>
      </c>
      <c r="AL9" s="67">
        <v>282.73984999999999</v>
      </c>
      <c r="AM9" s="67">
        <v>14.329000000000001</v>
      </c>
      <c r="AN9" s="67">
        <v>41.643079999999998</v>
      </c>
      <c r="AO9" s="67">
        <v>816.37618999999995</v>
      </c>
      <c r="AP9" s="67">
        <v>491.24266</v>
      </c>
      <c r="AQ9" s="67">
        <v>19.847000000000001</v>
      </c>
      <c r="AR9" s="67">
        <v>70.011600000000001</v>
      </c>
      <c r="AS9" s="67">
        <v>721.37012000000004</v>
      </c>
      <c r="AT9" s="67">
        <v>372.63508999999999</v>
      </c>
      <c r="AU9" s="67">
        <v>19.847000000000001</v>
      </c>
      <c r="AV9" s="67">
        <v>70.011600000000001</v>
      </c>
      <c r="AW9" s="67">
        <v>359.05671999999998</v>
      </c>
      <c r="AX9" s="67">
        <v>200.82337000000001</v>
      </c>
      <c r="AY9" s="67">
        <v>0</v>
      </c>
      <c r="AZ9" s="67">
        <v>0</v>
      </c>
      <c r="BA9" s="67">
        <v>287.82718999999997</v>
      </c>
      <c r="BB9" s="67">
        <v>264.64335</v>
      </c>
    </row>
    <row r="10" spans="1:54" s="38" customFormat="1" ht="76.5" x14ac:dyDescent="0.2">
      <c r="A10" s="49" t="s">
        <v>7</v>
      </c>
      <c r="B10" s="65" t="s">
        <v>8</v>
      </c>
      <c r="C10" s="57">
        <v>0</v>
      </c>
      <c r="D10" s="57">
        <v>0</v>
      </c>
      <c r="E10" s="57">
        <v>15.8287</v>
      </c>
      <c r="F10" s="57">
        <v>15.731909999999999</v>
      </c>
      <c r="G10" s="55">
        <v>0</v>
      </c>
      <c r="H10" s="55">
        <v>0</v>
      </c>
      <c r="I10" s="55">
        <v>10.018969999999999</v>
      </c>
      <c r="J10" s="55">
        <v>19.10615</v>
      </c>
      <c r="K10" s="55">
        <v>0</v>
      </c>
      <c r="L10" s="55">
        <v>0</v>
      </c>
      <c r="M10" s="55">
        <v>5.18485</v>
      </c>
      <c r="N10" s="55">
        <v>16.722290000000001</v>
      </c>
      <c r="O10" s="55">
        <v>0</v>
      </c>
      <c r="P10" s="55">
        <v>0</v>
      </c>
      <c r="Q10" s="55">
        <v>6.6741000000000001</v>
      </c>
      <c r="R10" s="55">
        <v>21.16198</v>
      </c>
      <c r="S10" s="55">
        <v>0</v>
      </c>
      <c r="T10" s="55">
        <v>0</v>
      </c>
      <c r="U10" s="55">
        <v>12.764699999999999</v>
      </c>
      <c r="V10" s="55">
        <v>25.112189999999998</v>
      </c>
      <c r="W10" s="55">
        <v>0</v>
      </c>
      <c r="X10" s="55">
        <v>0</v>
      </c>
      <c r="Y10" s="55">
        <v>4.56426</v>
      </c>
      <c r="Z10" s="55">
        <v>12.186210000000001</v>
      </c>
      <c r="AA10" s="55">
        <v>0</v>
      </c>
      <c r="AB10" s="55">
        <v>0</v>
      </c>
      <c r="AC10" s="55">
        <v>1.28077</v>
      </c>
      <c r="AD10" s="55">
        <v>15.31967</v>
      </c>
      <c r="AE10" s="56">
        <v>0</v>
      </c>
      <c r="AF10" s="56">
        <v>0</v>
      </c>
      <c r="AG10" s="56">
        <v>1.3502400000000001</v>
      </c>
      <c r="AH10" s="56">
        <v>24.27262</v>
      </c>
      <c r="AI10" s="67">
        <v>0</v>
      </c>
      <c r="AJ10" s="67">
        <v>0</v>
      </c>
      <c r="AK10" s="67">
        <v>8.3462999999999994</v>
      </c>
      <c r="AL10" s="67">
        <v>41.551259999999999</v>
      </c>
      <c r="AM10" s="67">
        <v>0</v>
      </c>
      <c r="AN10" s="67">
        <v>0</v>
      </c>
      <c r="AO10" s="67">
        <v>1.9577</v>
      </c>
      <c r="AP10" s="67">
        <v>24.983979999999999</v>
      </c>
      <c r="AQ10" s="67">
        <v>0</v>
      </c>
      <c r="AR10" s="67">
        <v>0</v>
      </c>
      <c r="AS10" s="67">
        <v>0.5</v>
      </c>
      <c r="AT10" s="67">
        <v>2.3690000000000002</v>
      </c>
      <c r="AU10" s="67">
        <v>0</v>
      </c>
      <c r="AV10" s="67">
        <v>0</v>
      </c>
      <c r="AW10" s="67">
        <v>0.5</v>
      </c>
      <c r="AX10" s="67">
        <v>2.3690000000000002</v>
      </c>
      <c r="AY10" s="67" t="s">
        <v>133</v>
      </c>
      <c r="AZ10" s="67" t="s">
        <v>133</v>
      </c>
      <c r="BA10" s="67" t="s">
        <v>133</v>
      </c>
      <c r="BB10" s="67" t="s">
        <v>133</v>
      </c>
    </row>
    <row r="11" spans="1:54" s="38" customFormat="1" ht="89.25" x14ac:dyDescent="0.2">
      <c r="A11" s="49" t="s">
        <v>9</v>
      </c>
      <c r="B11" s="65" t="s">
        <v>10</v>
      </c>
      <c r="C11" s="57">
        <v>0</v>
      </c>
      <c r="D11" s="57">
        <v>0</v>
      </c>
      <c r="E11" s="57">
        <v>11.4</v>
      </c>
      <c r="F11" s="57">
        <v>1.9109</v>
      </c>
      <c r="G11" s="55">
        <v>0</v>
      </c>
      <c r="H11" s="55">
        <v>0</v>
      </c>
      <c r="I11" s="55">
        <v>30.173999999999999</v>
      </c>
      <c r="J11" s="55">
        <v>6.7509300000000003</v>
      </c>
      <c r="K11" s="55">
        <v>0</v>
      </c>
      <c r="L11" s="55">
        <v>0</v>
      </c>
      <c r="M11" s="55">
        <v>68</v>
      </c>
      <c r="N11" s="55">
        <v>15.49546</v>
      </c>
      <c r="O11" s="55">
        <v>0</v>
      </c>
      <c r="P11" s="55">
        <v>0</v>
      </c>
      <c r="Q11" s="55">
        <v>35.433999999999997</v>
      </c>
      <c r="R11" s="55">
        <v>4.2222200000000001</v>
      </c>
      <c r="S11" s="55">
        <v>0</v>
      </c>
      <c r="T11" s="55">
        <v>0</v>
      </c>
      <c r="U11" s="55">
        <v>118.85850000000001</v>
      </c>
      <c r="V11" s="55">
        <v>10.626810000000001</v>
      </c>
      <c r="W11" s="55">
        <v>0</v>
      </c>
      <c r="X11" s="55">
        <v>0</v>
      </c>
      <c r="Y11" s="55">
        <v>84.035079999999994</v>
      </c>
      <c r="Z11" s="55">
        <v>7.7063800000000002</v>
      </c>
      <c r="AA11" s="55">
        <v>0</v>
      </c>
      <c r="AB11" s="55">
        <v>0</v>
      </c>
      <c r="AC11" s="55">
        <v>205.33247</v>
      </c>
      <c r="AD11" s="55">
        <v>16.870989999999999</v>
      </c>
      <c r="AE11" s="56">
        <v>0</v>
      </c>
      <c r="AF11" s="56">
        <v>0</v>
      </c>
      <c r="AG11" s="56">
        <v>47.333620000000003</v>
      </c>
      <c r="AH11" s="56">
        <v>6.6596700000000002</v>
      </c>
      <c r="AI11" s="67">
        <v>0</v>
      </c>
      <c r="AJ11" s="67">
        <v>0</v>
      </c>
      <c r="AK11" s="67">
        <v>127.43420999999999</v>
      </c>
      <c r="AL11" s="67">
        <v>9.7859300000000005</v>
      </c>
      <c r="AM11" s="67">
        <v>9.6000000000000002E-2</v>
      </c>
      <c r="AN11" s="67">
        <v>0.73499999999999999</v>
      </c>
      <c r="AO11" s="67">
        <v>189.70078000000001</v>
      </c>
      <c r="AP11" s="67">
        <v>17.852989999999998</v>
      </c>
      <c r="AQ11" s="67">
        <v>0</v>
      </c>
      <c r="AR11" s="67">
        <v>0</v>
      </c>
      <c r="AS11" s="67">
        <v>41.504399999999997</v>
      </c>
      <c r="AT11" s="67">
        <v>8.6363900000000005</v>
      </c>
      <c r="AU11" s="67">
        <v>0</v>
      </c>
      <c r="AV11" s="67">
        <v>0</v>
      </c>
      <c r="AW11" s="67">
        <v>0.34470000000000001</v>
      </c>
      <c r="AX11" s="67">
        <v>0.30941000000000002</v>
      </c>
      <c r="AY11" s="67">
        <v>0</v>
      </c>
      <c r="AZ11" s="67">
        <v>0</v>
      </c>
      <c r="BA11" s="67">
        <v>1.312E-2</v>
      </c>
      <c r="BB11" s="67">
        <v>5.4239999999999997E-2</v>
      </c>
    </row>
    <row r="12" spans="1:54" s="38" customFormat="1" x14ac:dyDescent="0.2">
      <c r="A12" s="49" t="s">
        <v>11</v>
      </c>
      <c r="B12" s="65" t="s">
        <v>12</v>
      </c>
      <c r="C12" s="57">
        <v>484.74</v>
      </c>
      <c r="D12" s="57">
        <v>43.228769999999997</v>
      </c>
      <c r="E12" s="57">
        <v>1.35E-2</v>
      </c>
      <c r="F12" s="57">
        <v>4.8149999999999998E-2</v>
      </c>
      <c r="G12" s="55">
        <v>499.96</v>
      </c>
      <c r="H12" s="55">
        <v>61.235999999999997</v>
      </c>
      <c r="I12" s="55">
        <v>100</v>
      </c>
      <c r="J12" s="55">
        <v>100.04281</v>
      </c>
      <c r="K12" s="55">
        <v>20.82</v>
      </c>
      <c r="L12" s="55">
        <v>7.44</v>
      </c>
      <c r="M12" s="55">
        <v>63.938000000000002</v>
      </c>
      <c r="N12" s="55">
        <v>23.702590000000001</v>
      </c>
      <c r="O12" s="55">
        <v>0</v>
      </c>
      <c r="P12" s="55">
        <v>0</v>
      </c>
      <c r="Q12" s="55">
        <v>60</v>
      </c>
      <c r="R12" s="55">
        <v>29.949000000000002</v>
      </c>
      <c r="S12" s="55">
        <v>0</v>
      </c>
      <c r="T12" s="55">
        <v>0</v>
      </c>
      <c r="U12" s="55">
        <v>119.5</v>
      </c>
      <c r="V12" s="55">
        <v>10.47268</v>
      </c>
      <c r="W12" s="55">
        <v>5.141</v>
      </c>
      <c r="X12" s="55">
        <v>0.223</v>
      </c>
      <c r="Y12" s="55">
        <v>16385.57</v>
      </c>
      <c r="Z12" s="55">
        <v>487.52620000000002</v>
      </c>
      <c r="AA12" s="55">
        <v>0</v>
      </c>
      <c r="AB12" s="55">
        <v>0</v>
      </c>
      <c r="AC12" s="55">
        <v>1170</v>
      </c>
      <c r="AD12" s="55">
        <v>214.38274999999999</v>
      </c>
      <c r="AE12" s="56">
        <v>0</v>
      </c>
      <c r="AF12" s="56">
        <v>0</v>
      </c>
      <c r="AG12" s="56">
        <v>265.78699999999998</v>
      </c>
      <c r="AH12" s="56">
        <v>149.02127999999999</v>
      </c>
      <c r="AI12" s="67">
        <v>20</v>
      </c>
      <c r="AJ12" s="67">
        <v>14.666</v>
      </c>
      <c r="AK12" s="67">
        <v>677.11500000000001</v>
      </c>
      <c r="AL12" s="67">
        <v>106.88129000000001</v>
      </c>
      <c r="AM12" s="67">
        <v>0</v>
      </c>
      <c r="AN12" s="67">
        <v>0</v>
      </c>
      <c r="AO12" s="67">
        <v>265</v>
      </c>
      <c r="AP12" s="67">
        <v>76.067329999999998</v>
      </c>
      <c r="AQ12" s="67">
        <v>275.55500000000001</v>
      </c>
      <c r="AR12" s="67">
        <v>221.93799999999999</v>
      </c>
      <c r="AS12" s="67">
        <v>402.7</v>
      </c>
      <c r="AT12" s="67">
        <v>182.16255000000001</v>
      </c>
      <c r="AU12" s="67">
        <v>275.55500000000001</v>
      </c>
      <c r="AV12" s="67">
        <v>221.93799999999999</v>
      </c>
      <c r="AW12" s="67">
        <v>400</v>
      </c>
      <c r="AX12" s="67">
        <v>181.59055000000001</v>
      </c>
      <c r="AY12" s="67">
        <v>0</v>
      </c>
      <c r="AZ12" s="67">
        <v>0</v>
      </c>
      <c r="BA12" s="67">
        <v>347.42624999999998</v>
      </c>
      <c r="BB12" s="67">
        <v>294.05056000000002</v>
      </c>
    </row>
    <row r="13" spans="1:54" s="38" customFormat="1" x14ac:dyDescent="0.2">
      <c r="A13" s="49" t="s">
        <v>13</v>
      </c>
      <c r="B13" s="65" t="s">
        <v>14</v>
      </c>
      <c r="C13" s="55" t="s">
        <v>133</v>
      </c>
      <c r="D13" s="55" t="s">
        <v>133</v>
      </c>
      <c r="E13" s="55" t="s">
        <v>133</v>
      </c>
      <c r="F13" s="55" t="s">
        <v>133</v>
      </c>
      <c r="G13" s="55" t="s">
        <v>133</v>
      </c>
      <c r="H13" s="55" t="s">
        <v>133</v>
      </c>
      <c r="I13" s="55" t="s">
        <v>133</v>
      </c>
      <c r="J13" s="55" t="s">
        <v>133</v>
      </c>
      <c r="K13" s="55">
        <v>0</v>
      </c>
      <c r="L13" s="55">
        <v>0</v>
      </c>
      <c r="M13" s="55">
        <v>0.6</v>
      </c>
      <c r="N13" s="55">
        <v>0.17243</v>
      </c>
      <c r="O13" s="55">
        <v>111.825</v>
      </c>
      <c r="P13" s="55">
        <v>72.516000000000005</v>
      </c>
      <c r="Q13" s="55">
        <v>16</v>
      </c>
      <c r="R13" s="55">
        <v>2.3610000000000002</v>
      </c>
      <c r="S13" s="55" t="s">
        <v>133</v>
      </c>
      <c r="T13" s="55" t="s">
        <v>133</v>
      </c>
      <c r="U13" s="55" t="s">
        <v>133</v>
      </c>
      <c r="V13" s="55" t="s">
        <v>133</v>
      </c>
      <c r="W13" s="55">
        <v>0</v>
      </c>
      <c r="X13" s="55">
        <v>0</v>
      </c>
      <c r="Y13" s="55">
        <v>277.80700000000002</v>
      </c>
      <c r="Z13" s="55">
        <v>55.346589999999999</v>
      </c>
      <c r="AA13" s="55">
        <v>0</v>
      </c>
      <c r="AB13" s="55">
        <v>0</v>
      </c>
      <c r="AC13" s="55">
        <v>205.95</v>
      </c>
      <c r="AD13" s="55">
        <v>42.086530000000003</v>
      </c>
      <c r="AE13" s="56">
        <v>0</v>
      </c>
      <c r="AF13" s="56">
        <v>0</v>
      </c>
      <c r="AG13" s="56">
        <v>51.4</v>
      </c>
      <c r="AH13" s="56">
        <v>21.30921</v>
      </c>
      <c r="AI13" s="67">
        <v>0</v>
      </c>
      <c r="AJ13" s="67">
        <v>0</v>
      </c>
      <c r="AK13" s="67">
        <v>69.129000000000005</v>
      </c>
      <c r="AL13" s="67">
        <v>10.814</v>
      </c>
      <c r="AM13" s="67">
        <v>0</v>
      </c>
      <c r="AN13" s="67">
        <v>0</v>
      </c>
      <c r="AO13" s="67">
        <v>345.1</v>
      </c>
      <c r="AP13" s="67">
        <v>116.12172</v>
      </c>
      <c r="AQ13" s="67">
        <v>20</v>
      </c>
      <c r="AR13" s="67">
        <v>21.123000000000001</v>
      </c>
      <c r="AS13" s="67">
        <v>542.55499999999995</v>
      </c>
      <c r="AT13" s="67">
        <v>185.95446000000001</v>
      </c>
      <c r="AU13" s="67">
        <v>0</v>
      </c>
      <c r="AV13" s="67">
        <v>0</v>
      </c>
      <c r="AW13" s="67">
        <v>245.79</v>
      </c>
      <c r="AX13" s="67">
        <v>88.580560000000006</v>
      </c>
      <c r="AY13" s="67">
        <v>0</v>
      </c>
      <c r="AZ13" s="67">
        <v>0</v>
      </c>
      <c r="BA13" s="67">
        <v>68.248130000000003</v>
      </c>
      <c r="BB13" s="67">
        <v>70.006519999999995</v>
      </c>
    </row>
    <row r="14" spans="1:54" s="38" customFormat="1" ht="38.25" x14ac:dyDescent="0.2">
      <c r="A14" s="49" t="s">
        <v>15</v>
      </c>
      <c r="B14" s="65" t="s">
        <v>16</v>
      </c>
      <c r="C14" s="57">
        <v>1.028</v>
      </c>
      <c r="D14" s="57">
        <v>0.99826000000000004</v>
      </c>
      <c r="E14" s="57">
        <v>0</v>
      </c>
      <c r="F14" s="57">
        <v>0</v>
      </c>
      <c r="G14" s="55">
        <v>32.9</v>
      </c>
      <c r="H14" s="55">
        <v>6.2065599999999996</v>
      </c>
      <c r="I14" s="55">
        <v>53.19</v>
      </c>
      <c r="J14" s="55">
        <v>5.9290000000000003</v>
      </c>
      <c r="K14" s="55">
        <v>0</v>
      </c>
      <c r="L14" s="55">
        <v>0</v>
      </c>
      <c r="M14" s="55">
        <v>2.0000000000000001E-4</v>
      </c>
      <c r="N14" s="55">
        <v>2.5000000000000001E-3</v>
      </c>
      <c r="O14" s="55">
        <v>37.82</v>
      </c>
      <c r="P14" s="55">
        <v>16.23</v>
      </c>
      <c r="Q14" s="55">
        <v>0</v>
      </c>
      <c r="R14" s="55">
        <v>0</v>
      </c>
      <c r="S14" s="55">
        <v>0</v>
      </c>
      <c r="T14" s="55">
        <v>0</v>
      </c>
      <c r="U14" s="55">
        <v>4.0060000000000002</v>
      </c>
      <c r="V14" s="55">
        <v>7.0679999999999996</v>
      </c>
      <c r="W14" s="55">
        <v>14.914999999999999</v>
      </c>
      <c r="X14" s="55">
        <v>0.76500000000000001</v>
      </c>
      <c r="Y14" s="55">
        <v>54.64</v>
      </c>
      <c r="Z14" s="55">
        <v>18.609719999999999</v>
      </c>
      <c r="AA14" s="55">
        <v>0</v>
      </c>
      <c r="AB14" s="55">
        <v>0</v>
      </c>
      <c r="AC14" s="55">
        <v>45.46</v>
      </c>
      <c r="AD14" s="55">
        <v>21.4587</v>
      </c>
      <c r="AE14" s="56">
        <v>0</v>
      </c>
      <c r="AF14" s="56">
        <v>0</v>
      </c>
      <c r="AG14" s="56">
        <v>10</v>
      </c>
      <c r="AH14" s="56">
        <v>16.837</v>
      </c>
      <c r="AI14" s="67">
        <v>48</v>
      </c>
      <c r="AJ14" s="67">
        <v>1.2833699999999999</v>
      </c>
      <c r="AK14" s="67">
        <v>11.5822</v>
      </c>
      <c r="AL14" s="67">
        <v>15.931369999999999</v>
      </c>
      <c r="AM14" s="67">
        <v>112.06</v>
      </c>
      <c r="AN14" s="67">
        <v>202.56268</v>
      </c>
      <c r="AO14" s="67">
        <v>13.753</v>
      </c>
      <c r="AP14" s="67">
        <v>23.519130000000001</v>
      </c>
      <c r="AQ14" s="67">
        <v>106.85</v>
      </c>
      <c r="AR14" s="67">
        <v>233.83965000000001</v>
      </c>
      <c r="AS14" s="67">
        <v>11.739000000000001</v>
      </c>
      <c r="AT14" s="67">
        <v>22.73828</v>
      </c>
      <c r="AU14" s="67">
        <v>106.85</v>
      </c>
      <c r="AV14" s="67">
        <v>233.83965000000001</v>
      </c>
      <c r="AW14" s="67">
        <v>11.644600000000001</v>
      </c>
      <c r="AX14" s="67">
        <v>22.086559999999999</v>
      </c>
      <c r="AY14" s="67">
        <v>0</v>
      </c>
      <c r="AZ14" s="67">
        <v>0</v>
      </c>
      <c r="BA14" s="67">
        <v>7.5</v>
      </c>
      <c r="BB14" s="67">
        <v>13.323</v>
      </c>
    </row>
    <row r="15" spans="1:54" s="38" customFormat="1" ht="51" x14ac:dyDescent="0.2">
      <c r="A15" s="49" t="s">
        <v>17</v>
      </c>
      <c r="B15" s="65" t="s">
        <v>18</v>
      </c>
      <c r="C15" s="57">
        <v>1.044</v>
      </c>
      <c r="D15" s="57">
        <v>0.24987000000000001</v>
      </c>
      <c r="E15" s="57">
        <v>89.850200000000001</v>
      </c>
      <c r="F15" s="57">
        <v>41.536099999999998</v>
      </c>
      <c r="G15" s="55" t="s">
        <v>133</v>
      </c>
      <c r="H15" s="55" t="s">
        <v>133</v>
      </c>
      <c r="I15" s="55" t="s">
        <v>133</v>
      </c>
      <c r="J15" s="55" t="s">
        <v>133</v>
      </c>
      <c r="K15" s="55">
        <v>44.02</v>
      </c>
      <c r="L15" s="55">
        <v>5.41805</v>
      </c>
      <c r="M15" s="55">
        <v>0</v>
      </c>
      <c r="N15" s="55">
        <v>0</v>
      </c>
      <c r="O15" s="55">
        <v>0</v>
      </c>
      <c r="P15" s="55">
        <v>0</v>
      </c>
      <c r="Q15" s="55">
        <v>2.2000000000000002</v>
      </c>
      <c r="R15" s="55">
        <v>0.442</v>
      </c>
      <c r="S15" s="55" t="s">
        <v>133</v>
      </c>
      <c r="T15" s="55" t="s">
        <v>133</v>
      </c>
      <c r="U15" s="55" t="s">
        <v>133</v>
      </c>
      <c r="V15" s="55" t="s">
        <v>133</v>
      </c>
      <c r="W15" s="55" t="s">
        <v>133</v>
      </c>
      <c r="X15" s="55" t="s">
        <v>133</v>
      </c>
      <c r="Y15" s="55" t="s">
        <v>133</v>
      </c>
      <c r="Z15" s="55" t="s">
        <v>133</v>
      </c>
      <c r="AA15" s="55" t="s">
        <v>133</v>
      </c>
      <c r="AB15" s="55" t="s">
        <v>133</v>
      </c>
      <c r="AC15" s="55" t="s">
        <v>133</v>
      </c>
      <c r="AD15" s="55" t="s">
        <v>133</v>
      </c>
      <c r="AE15" s="56">
        <v>0</v>
      </c>
      <c r="AF15" s="56">
        <v>0</v>
      </c>
      <c r="AG15" s="56">
        <v>1</v>
      </c>
      <c r="AH15" s="56">
        <v>2.2693300000000001</v>
      </c>
      <c r="AI15" s="67">
        <v>0</v>
      </c>
      <c r="AJ15" s="67">
        <v>0</v>
      </c>
      <c r="AK15" s="67">
        <v>19.02</v>
      </c>
      <c r="AL15" s="67">
        <v>19.15945</v>
      </c>
      <c r="AM15" s="67">
        <v>0</v>
      </c>
      <c r="AN15" s="67">
        <v>0</v>
      </c>
      <c r="AO15" s="67">
        <v>9.3000000000000007</v>
      </c>
      <c r="AP15" s="67">
        <v>3.6265900000000002</v>
      </c>
      <c r="AQ15" s="67">
        <v>35.118000000000002</v>
      </c>
      <c r="AR15" s="67">
        <v>55.045999999999999</v>
      </c>
      <c r="AS15" s="67">
        <v>0.02</v>
      </c>
      <c r="AT15" s="67">
        <v>2.2960000000000001E-2</v>
      </c>
      <c r="AU15" s="67">
        <v>35.118000000000002</v>
      </c>
      <c r="AV15" s="67">
        <v>55.045999999999999</v>
      </c>
      <c r="AW15" s="67">
        <v>0</v>
      </c>
      <c r="AX15" s="67">
        <v>0</v>
      </c>
      <c r="AY15" s="67" t="s">
        <v>133</v>
      </c>
      <c r="AZ15" s="67" t="s">
        <v>133</v>
      </c>
      <c r="BA15" s="67" t="s">
        <v>133</v>
      </c>
      <c r="BB15" s="67" t="s">
        <v>133</v>
      </c>
    </row>
    <row r="16" spans="1:54" s="38" customFormat="1" ht="38.25" x14ac:dyDescent="0.2">
      <c r="A16" s="49" t="s">
        <v>19</v>
      </c>
      <c r="B16" s="65" t="s">
        <v>20</v>
      </c>
      <c r="C16" s="55" t="s">
        <v>133</v>
      </c>
      <c r="D16" s="55" t="s">
        <v>133</v>
      </c>
      <c r="E16" s="55" t="s">
        <v>133</v>
      </c>
      <c r="F16" s="55" t="s">
        <v>133</v>
      </c>
      <c r="G16" s="55" t="s">
        <v>133</v>
      </c>
      <c r="H16" s="55" t="s">
        <v>133</v>
      </c>
      <c r="I16" s="55" t="s">
        <v>133</v>
      </c>
      <c r="J16" s="55" t="s">
        <v>133</v>
      </c>
      <c r="K16" s="55" t="s">
        <v>133</v>
      </c>
      <c r="L16" s="55" t="s">
        <v>133</v>
      </c>
      <c r="M16" s="55" t="s">
        <v>133</v>
      </c>
      <c r="N16" s="55" t="s">
        <v>133</v>
      </c>
      <c r="O16" s="55" t="s">
        <v>133</v>
      </c>
      <c r="P16" s="55" t="s">
        <v>133</v>
      </c>
      <c r="Q16" s="55" t="s">
        <v>133</v>
      </c>
      <c r="R16" s="55" t="s">
        <v>133</v>
      </c>
      <c r="S16" s="55" t="s">
        <v>133</v>
      </c>
      <c r="T16" s="55" t="s">
        <v>133</v>
      </c>
      <c r="U16" s="55" t="s">
        <v>133</v>
      </c>
      <c r="V16" s="55" t="s">
        <v>133</v>
      </c>
      <c r="W16" s="55">
        <v>0</v>
      </c>
      <c r="X16" s="55">
        <v>0</v>
      </c>
      <c r="Y16" s="55">
        <v>63.508000000000003</v>
      </c>
      <c r="Z16" s="55">
        <v>9.7208100000000002</v>
      </c>
      <c r="AA16" s="55">
        <v>0</v>
      </c>
      <c r="AB16" s="55">
        <v>0</v>
      </c>
      <c r="AC16" s="55">
        <v>69.962000000000003</v>
      </c>
      <c r="AD16" s="55">
        <v>12.418480000000001</v>
      </c>
      <c r="AE16" s="56">
        <v>0</v>
      </c>
      <c r="AF16" s="56">
        <v>0</v>
      </c>
      <c r="AG16" s="56">
        <v>23</v>
      </c>
      <c r="AH16" s="56">
        <v>4.4709899999999996</v>
      </c>
      <c r="AI16" s="67">
        <v>0</v>
      </c>
      <c r="AJ16" s="67">
        <v>0</v>
      </c>
      <c r="AK16" s="67">
        <v>2.94</v>
      </c>
      <c r="AL16" s="67">
        <v>1.425</v>
      </c>
      <c r="AM16" s="67">
        <v>0</v>
      </c>
      <c r="AN16" s="67">
        <v>0</v>
      </c>
      <c r="AO16" s="67">
        <v>45.29</v>
      </c>
      <c r="AP16" s="67">
        <v>14.44666</v>
      </c>
      <c r="AQ16" s="67">
        <v>0</v>
      </c>
      <c r="AR16" s="67">
        <v>0</v>
      </c>
      <c r="AS16" s="67">
        <v>100.11799999999999</v>
      </c>
      <c r="AT16" s="67">
        <v>24.049980000000001</v>
      </c>
      <c r="AU16" s="67">
        <v>0</v>
      </c>
      <c r="AV16" s="67">
        <v>0</v>
      </c>
      <c r="AW16" s="67">
        <v>34.963999999999999</v>
      </c>
      <c r="AX16" s="67">
        <v>6.5433199999999996</v>
      </c>
      <c r="AY16" s="67">
        <v>0</v>
      </c>
      <c r="AZ16" s="67">
        <v>0</v>
      </c>
      <c r="BA16" s="67">
        <v>37.703000000000003</v>
      </c>
      <c r="BB16" s="67">
        <v>21.76463</v>
      </c>
    </row>
    <row r="17" spans="1:54" s="38" customFormat="1" ht="51" x14ac:dyDescent="0.2">
      <c r="A17" s="49" t="s">
        <v>21</v>
      </c>
      <c r="B17" s="65" t="s">
        <v>22</v>
      </c>
      <c r="C17" s="57">
        <v>1.266</v>
      </c>
      <c r="D17" s="57">
        <v>0.42809999999999998</v>
      </c>
      <c r="E17" s="57">
        <v>0.123</v>
      </c>
      <c r="F17" s="57">
        <v>0.18029000000000001</v>
      </c>
      <c r="G17" s="55" t="s">
        <v>133</v>
      </c>
      <c r="H17" s="55" t="s">
        <v>133</v>
      </c>
      <c r="I17" s="55" t="s">
        <v>133</v>
      </c>
      <c r="J17" s="55" t="s">
        <v>133</v>
      </c>
      <c r="K17" s="55">
        <v>0</v>
      </c>
      <c r="L17" s="55">
        <v>0</v>
      </c>
      <c r="M17" s="55">
        <v>0.5</v>
      </c>
      <c r="N17" s="55">
        <v>6.0010000000000001E-2</v>
      </c>
      <c r="O17" s="55" t="s">
        <v>133</v>
      </c>
      <c r="P17" s="55" t="s">
        <v>133</v>
      </c>
      <c r="Q17" s="55" t="s">
        <v>133</v>
      </c>
      <c r="R17" s="55" t="s">
        <v>133</v>
      </c>
      <c r="S17" s="55">
        <v>137.68</v>
      </c>
      <c r="T17" s="55">
        <v>34.446719999999999</v>
      </c>
      <c r="U17" s="55">
        <v>0.53800000000000003</v>
      </c>
      <c r="V17" s="55">
        <v>0.44819999999999999</v>
      </c>
      <c r="W17" s="55">
        <v>0</v>
      </c>
      <c r="X17" s="55">
        <v>0</v>
      </c>
      <c r="Y17" s="55">
        <v>164.53</v>
      </c>
      <c r="Z17" s="55">
        <v>7.6597400000000002</v>
      </c>
      <c r="AA17" s="55">
        <v>20</v>
      </c>
      <c r="AB17" s="55">
        <v>3.1599699999999999</v>
      </c>
      <c r="AC17" s="55">
        <v>38.340000000000003</v>
      </c>
      <c r="AD17" s="55">
        <v>8.3773900000000001</v>
      </c>
      <c r="AE17" s="56">
        <v>0</v>
      </c>
      <c r="AF17" s="56">
        <v>0</v>
      </c>
      <c r="AG17" s="56">
        <v>12.32</v>
      </c>
      <c r="AH17" s="56">
        <v>4.0790300000000004</v>
      </c>
      <c r="AI17" s="67" t="s">
        <v>133</v>
      </c>
      <c r="AJ17" s="67" t="s">
        <v>133</v>
      </c>
      <c r="AK17" s="67" t="s">
        <v>133</v>
      </c>
      <c r="AL17" s="67" t="s">
        <v>133</v>
      </c>
      <c r="AM17" s="67">
        <v>83.01</v>
      </c>
      <c r="AN17" s="67">
        <v>69.227999999999994</v>
      </c>
      <c r="AO17" s="67">
        <v>10.37</v>
      </c>
      <c r="AP17" s="67">
        <v>1.37666</v>
      </c>
      <c r="AQ17" s="67">
        <v>103.15049999999999</v>
      </c>
      <c r="AR17" s="67">
        <v>71.981610000000003</v>
      </c>
      <c r="AS17" s="67">
        <v>216.31299999999999</v>
      </c>
      <c r="AT17" s="67">
        <v>28.997479999999999</v>
      </c>
      <c r="AU17" s="67">
        <v>38.5</v>
      </c>
      <c r="AV17" s="67">
        <v>26.986000000000001</v>
      </c>
      <c r="AW17" s="67">
        <v>94</v>
      </c>
      <c r="AX17" s="67">
        <v>7.2807000000000004</v>
      </c>
      <c r="AY17" s="67">
        <v>19.635000000000002</v>
      </c>
      <c r="AZ17" s="67">
        <v>9.64</v>
      </c>
      <c r="BA17" s="67">
        <v>2.1120000000000001</v>
      </c>
      <c r="BB17" s="67">
        <v>0.51132</v>
      </c>
    </row>
    <row r="18" spans="1:54" s="38" customFormat="1" ht="25.5" x14ac:dyDescent="0.2">
      <c r="A18" s="49" t="s">
        <v>23</v>
      </c>
      <c r="B18" s="65" t="s">
        <v>24</v>
      </c>
      <c r="C18" s="55" t="s">
        <v>133</v>
      </c>
      <c r="D18" s="55" t="s">
        <v>133</v>
      </c>
      <c r="E18" s="55" t="s">
        <v>133</v>
      </c>
      <c r="F18" s="55" t="s">
        <v>133</v>
      </c>
      <c r="G18" s="55" t="s">
        <v>133</v>
      </c>
      <c r="H18" s="55" t="s">
        <v>133</v>
      </c>
      <c r="I18" s="55" t="s">
        <v>133</v>
      </c>
      <c r="J18" s="55" t="s">
        <v>133</v>
      </c>
      <c r="K18" s="55">
        <v>0</v>
      </c>
      <c r="L18" s="55">
        <v>0</v>
      </c>
      <c r="M18" s="55">
        <v>28.12</v>
      </c>
      <c r="N18" s="55">
        <v>18.608000000000001</v>
      </c>
      <c r="O18" s="55">
        <v>0</v>
      </c>
      <c r="P18" s="55">
        <v>0</v>
      </c>
      <c r="Q18" s="55">
        <v>16</v>
      </c>
      <c r="R18" s="55">
        <v>2.3610000000000002</v>
      </c>
      <c r="S18" s="55">
        <v>11.603999999999999</v>
      </c>
      <c r="T18" s="55">
        <v>6.9623999999999997</v>
      </c>
      <c r="U18" s="55">
        <v>0</v>
      </c>
      <c r="V18" s="55">
        <v>0</v>
      </c>
      <c r="W18" s="55">
        <v>0</v>
      </c>
      <c r="X18" s="55">
        <v>0</v>
      </c>
      <c r="Y18" s="55">
        <v>284.90199999999999</v>
      </c>
      <c r="Z18" s="55">
        <v>65.319730000000007</v>
      </c>
      <c r="AA18" s="55">
        <v>0</v>
      </c>
      <c r="AB18" s="55">
        <v>0</v>
      </c>
      <c r="AC18" s="55">
        <v>373.04700000000003</v>
      </c>
      <c r="AD18" s="55">
        <v>87.071449999999999</v>
      </c>
      <c r="AE18" s="56">
        <v>0</v>
      </c>
      <c r="AF18" s="56">
        <v>0</v>
      </c>
      <c r="AG18" s="56">
        <v>148.26</v>
      </c>
      <c r="AH18" s="56">
        <v>50.042180000000002</v>
      </c>
      <c r="AI18" s="67">
        <v>0</v>
      </c>
      <c r="AJ18" s="67">
        <v>0</v>
      </c>
      <c r="AK18" s="67">
        <v>46.164999999999999</v>
      </c>
      <c r="AL18" s="67">
        <v>10.985569999999999</v>
      </c>
      <c r="AM18" s="67">
        <v>0</v>
      </c>
      <c r="AN18" s="67">
        <v>0</v>
      </c>
      <c r="AO18" s="67">
        <v>419.14</v>
      </c>
      <c r="AP18" s="67">
        <v>109.78557000000001</v>
      </c>
      <c r="AQ18" s="67">
        <v>0</v>
      </c>
      <c r="AR18" s="67">
        <v>0</v>
      </c>
      <c r="AS18" s="67">
        <v>721.48199999999997</v>
      </c>
      <c r="AT18" s="67">
        <v>147.17344</v>
      </c>
      <c r="AU18" s="67">
        <v>0</v>
      </c>
      <c r="AV18" s="67">
        <v>0</v>
      </c>
      <c r="AW18" s="67">
        <v>323.84800000000001</v>
      </c>
      <c r="AX18" s="67">
        <v>62.680439999999997</v>
      </c>
      <c r="AY18" s="67">
        <v>0</v>
      </c>
      <c r="AZ18" s="67">
        <v>0</v>
      </c>
      <c r="BA18" s="67">
        <v>83.364000000000004</v>
      </c>
      <c r="BB18" s="67">
        <v>93.989369999999994</v>
      </c>
    </row>
    <row r="19" spans="1:54" s="38" customFormat="1" ht="25.5" x14ac:dyDescent="0.2">
      <c r="A19" s="49" t="s">
        <v>25</v>
      </c>
      <c r="B19" s="65" t="s">
        <v>26</v>
      </c>
      <c r="C19" s="57">
        <v>2.4319999999999999</v>
      </c>
      <c r="D19" s="57">
        <v>0.60799999999999998</v>
      </c>
      <c r="E19" s="57">
        <v>10.2843</v>
      </c>
      <c r="F19" s="57">
        <v>7.2089999999999996</v>
      </c>
      <c r="G19" s="55" t="s">
        <v>133</v>
      </c>
      <c r="H19" s="55" t="s">
        <v>133</v>
      </c>
      <c r="I19" s="55" t="s">
        <v>133</v>
      </c>
      <c r="J19" s="55" t="s">
        <v>133</v>
      </c>
      <c r="K19" s="55" t="s">
        <v>133</v>
      </c>
      <c r="L19" s="55" t="s">
        <v>133</v>
      </c>
      <c r="M19" s="55" t="s">
        <v>133</v>
      </c>
      <c r="N19" s="55" t="s">
        <v>133</v>
      </c>
      <c r="O19" s="55">
        <v>0</v>
      </c>
      <c r="P19" s="55">
        <v>0</v>
      </c>
      <c r="Q19" s="55">
        <v>40</v>
      </c>
      <c r="R19" s="55">
        <v>44.893000000000001</v>
      </c>
      <c r="S19" s="55">
        <v>0</v>
      </c>
      <c r="T19" s="55">
        <v>0</v>
      </c>
      <c r="U19" s="55">
        <v>0.28000000000000003</v>
      </c>
      <c r="V19" s="55">
        <v>0.38292999999999999</v>
      </c>
      <c r="W19" s="55">
        <v>0</v>
      </c>
      <c r="X19" s="55">
        <v>0</v>
      </c>
      <c r="Y19" s="55">
        <v>785.14</v>
      </c>
      <c r="Z19" s="55">
        <v>179.72</v>
      </c>
      <c r="AA19" s="55">
        <v>0</v>
      </c>
      <c r="AB19" s="55">
        <v>0</v>
      </c>
      <c r="AC19" s="55">
        <v>25</v>
      </c>
      <c r="AD19" s="55">
        <v>10.460430000000001</v>
      </c>
      <c r="AE19" s="56" t="s">
        <v>133</v>
      </c>
      <c r="AF19" s="56" t="s">
        <v>133</v>
      </c>
      <c r="AG19" s="56" t="s">
        <v>133</v>
      </c>
      <c r="AH19" s="56" t="s">
        <v>133</v>
      </c>
      <c r="AI19" s="67">
        <v>0</v>
      </c>
      <c r="AJ19" s="67">
        <v>0</v>
      </c>
      <c r="AK19" s="67">
        <v>640.70000000000005</v>
      </c>
      <c r="AL19" s="67">
        <v>76.031649999999999</v>
      </c>
      <c r="AM19" s="67" t="s">
        <v>133</v>
      </c>
      <c r="AN19" s="67" t="s">
        <v>133</v>
      </c>
      <c r="AO19" s="67" t="s">
        <v>133</v>
      </c>
      <c r="AP19" s="67" t="s">
        <v>133</v>
      </c>
      <c r="AQ19" s="67">
        <v>0</v>
      </c>
      <c r="AR19" s="67">
        <v>0</v>
      </c>
      <c r="AS19" s="67">
        <v>1.18</v>
      </c>
      <c r="AT19" s="67">
        <v>0.50355000000000005</v>
      </c>
      <c r="AU19" s="67">
        <v>0</v>
      </c>
      <c r="AV19" s="67">
        <v>0</v>
      </c>
      <c r="AW19" s="67">
        <v>1.1000000000000001</v>
      </c>
      <c r="AX19" s="67">
        <v>0.38100000000000001</v>
      </c>
      <c r="AY19" s="67">
        <v>0</v>
      </c>
      <c r="AZ19" s="67">
        <v>0</v>
      </c>
      <c r="BA19" s="67">
        <v>844.56</v>
      </c>
      <c r="BB19" s="67">
        <v>139.22461000000001</v>
      </c>
    </row>
    <row r="20" spans="1:54" s="38" customFormat="1" x14ac:dyDescent="0.2">
      <c r="A20" s="49" t="s">
        <v>27</v>
      </c>
      <c r="B20" s="65" t="s">
        <v>28</v>
      </c>
      <c r="C20" s="57">
        <v>0</v>
      </c>
      <c r="D20" s="57">
        <v>0</v>
      </c>
      <c r="E20" s="57">
        <v>3.7194500000000001</v>
      </c>
      <c r="F20" s="57">
        <v>3.3269099999999998</v>
      </c>
      <c r="G20" s="55">
        <v>0</v>
      </c>
      <c r="H20" s="55">
        <v>0</v>
      </c>
      <c r="I20" s="55">
        <v>3.2000000000000002E-3</v>
      </c>
      <c r="J20" s="55">
        <v>1.704E-2</v>
      </c>
      <c r="K20" s="55">
        <v>0</v>
      </c>
      <c r="L20" s="55">
        <v>0</v>
      </c>
      <c r="M20" s="55">
        <v>0.52778999999999998</v>
      </c>
      <c r="N20" s="55">
        <v>0.69155999999999995</v>
      </c>
      <c r="O20" s="55">
        <v>0</v>
      </c>
      <c r="P20" s="55">
        <v>0</v>
      </c>
      <c r="Q20" s="55">
        <v>4.0000000000000001E-3</v>
      </c>
      <c r="R20" s="55">
        <v>1.516E-2</v>
      </c>
      <c r="S20" s="55">
        <v>8.9760000000000009</v>
      </c>
      <c r="T20" s="55">
        <v>8.3476800000000004</v>
      </c>
      <c r="U20" s="55">
        <v>0.17580000000000001</v>
      </c>
      <c r="V20" s="55">
        <v>0.18076999999999999</v>
      </c>
      <c r="W20" s="55">
        <v>0</v>
      </c>
      <c r="X20" s="55">
        <v>0</v>
      </c>
      <c r="Y20" s="55">
        <v>1250.0530000000001</v>
      </c>
      <c r="Z20" s="55">
        <v>295.06281999999999</v>
      </c>
      <c r="AA20" s="55">
        <v>0</v>
      </c>
      <c r="AB20" s="55">
        <v>0</v>
      </c>
      <c r="AC20" s="55">
        <v>1888.15</v>
      </c>
      <c r="AD20" s="55">
        <v>451.43972000000002</v>
      </c>
      <c r="AE20" s="56">
        <v>0</v>
      </c>
      <c r="AF20" s="56">
        <v>0</v>
      </c>
      <c r="AG20" s="56">
        <v>900.14499999999998</v>
      </c>
      <c r="AH20" s="56">
        <v>246.65137999999999</v>
      </c>
      <c r="AI20" s="67">
        <v>0</v>
      </c>
      <c r="AJ20" s="67">
        <v>0</v>
      </c>
      <c r="AK20" s="67">
        <v>32.571750000000002</v>
      </c>
      <c r="AL20" s="67">
        <v>9.1037700000000008</v>
      </c>
      <c r="AM20" s="67">
        <v>0</v>
      </c>
      <c r="AN20" s="67">
        <v>0</v>
      </c>
      <c r="AO20" s="67">
        <v>236.72499999999999</v>
      </c>
      <c r="AP20" s="67">
        <v>102.04531</v>
      </c>
      <c r="AQ20" s="67">
        <v>13.797000000000001</v>
      </c>
      <c r="AR20" s="67">
        <v>20.047999999999998</v>
      </c>
      <c r="AS20" s="67">
        <v>427.38967000000002</v>
      </c>
      <c r="AT20" s="67">
        <v>178.99779000000001</v>
      </c>
      <c r="AU20" s="67">
        <v>13.797000000000001</v>
      </c>
      <c r="AV20" s="67">
        <v>20.047999999999998</v>
      </c>
      <c r="AW20" s="67">
        <v>232.72067000000001</v>
      </c>
      <c r="AX20" s="67">
        <v>58.547609999999999</v>
      </c>
      <c r="AY20" s="67">
        <v>29.867999999999999</v>
      </c>
      <c r="AZ20" s="67">
        <v>26.390999999999998</v>
      </c>
      <c r="BA20" s="67">
        <v>76.338160000000002</v>
      </c>
      <c r="BB20" s="67">
        <v>87.29495</v>
      </c>
    </row>
    <row r="21" spans="1:54" s="38" customFormat="1" ht="25.5" x14ac:dyDescent="0.2">
      <c r="A21" s="49" t="s">
        <v>29</v>
      </c>
      <c r="B21" s="65" t="s">
        <v>30</v>
      </c>
      <c r="C21" s="57">
        <v>0</v>
      </c>
      <c r="D21" s="57">
        <v>0</v>
      </c>
      <c r="E21" s="57">
        <v>51.34516</v>
      </c>
      <c r="F21" s="57">
        <v>96.105360000000005</v>
      </c>
      <c r="G21" s="55">
        <v>136</v>
      </c>
      <c r="H21" s="55">
        <v>19.479299999999999</v>
      </c>
      <c r="I21" s="55">
        <v>31.17229</v>
      </c>
      <c r="J21" s="55">
        <v>48.859430000000003</v>
      </c>
      <c r="K21" s="55">
        <v>300</v>
      </c>
      <c r="L21" s="55">
        <v>94.653019999999998</v>
      </c>
      <c r="M21" s="55">
        <v>86.209549999999993</v>
      </c>
      <c r="N21" s="55">
        <v>104.33942999999999</v>
      </c>
      <c r="O21" s="55">
        <v>0</v>
      </c>
      <c r="P21" s="55">
        <v>0</v>
      </c>
      <c r="Q21" s="55">
        <v>97.533159999999995</v>
      </c>
      <c r="R21" s="55">
        <v>109.29868999999999</v>
      </c>
      <c r="S21" s="55">
        <v>68</v>
      </c>
      <c r="T21" s="55">
        <v>11.593999999999999</v>
      </c>
      <c r="U21" s="55">
        <v>152.17789999999999</v>
      </c>
      <c r="V21" s="55">
        <v>201.41750999999999</v>
      </c>
      <c r="W21" s="55">
        <v>0</v>
      </c>
      <c r="X21" s="55">
        <v>0</v>
      </c>
      <c r="Y21" s="55">
        <v>273.51535999999999</v>
      </c>
      <c r="Z21" s="55">
        <v>303.48039</v>
      </c>
      <c r="AA21" s="55">
        <v>0</v>
      </c>
      <c r="AB21" s="55">
        <v>0</v>
      </c>
      <c r="AC21" s="55">
        <v>425.18419999999998</v>
      </c>
      <c r="AD21" s="55">
        <v>472.70544000000001</v>
      </c>
      <c r="AE21" s="56">
        <v>0</v>
      </c>
      <c r="AF21" s="56">
        <v>0</v>
      </c>
      <c r="AG21" s="56">
        <v>476.16820000000001</v>
      </c>
      <c r="AH21" s="56">
        <v>593.80412000000001</v>
      </c>
      <c r="AI21" s="67">
        <v>20.16</v>
      </c>
      <c r="AJ21" s="67">
        <v>15.725</v>
      </c>
      <c r="AK21" s="67">
        <v>271.35221000000001</v>
      </c>
      <c r="AL21" s="67">
        <v>325.84239000000002</v>
      </c>
      <c r="AM21" s="67">
        <v>0</v>
      </c>
      <c r="AN21" s="67">
        <v>0</v>
      </c>
      <c r="AO21" s="67">
        <v>434.73899999999998</v>
      </c>
      <c r="AP21" s="67">
        <v>473.34793000000002</v>
      </c>
      <c r="AQ21" s="67">
        <v>0</v>
      </c>
      <c r="AR21" s="67">
        <v>0</v>
      </c>
      <c r="AS21" s="67">
        <v>350.63159999999999</v>
      </c>
      <c r="AT21" s="67">
        <v>479.70458000000002</v>
      </c>
      <c r="AU21" s="67">
        <v>0</v>
      </c>
      <c r="AV21" s="67">
        <v>0</v>
      </c>
      <c r="AW21" s="67">
        <v>133.3854</v>
      </c>
      <c r="AX21" s="67">
        <v>188.93791999999999</v>
      </c>
      <c r="AY21" s="67">
        <v>0</v>
      </c>
      <c r="AZ21" s="67">
        <v>0</v>
      </c>
      <c r="BA21" s="67">
        <v>230.30179999999999</v>
      </c>
      <c r="BB21" s="67">
        <v>293.77069999999998</v>
      </c>
    </row>
    <row r="22" spans="1:54" s="38" customFormat="1" ht="38.25" x14ac:dyDescent="0.2">
      <c r="A22" s="49" t="s">
        <v>31</v>
      </c>
      <c r="B22" s="65" t="s">
        <v>32</v>
      </c>
      <c r="C22" s="57">
        <v>309.63600000000002</v>
      </c>
      <c r="D22" s="57">
        <v>75.574060000000003</v>
      </c>
      <c r="E22" s="57">
        <v>1026.6891000000001</v>
      </c>
      <c r="F22" s="57">
        <v>264.18905999999998</v>
      </c>
      <c r="G22" s="55">
        <v>20.100000000000001</v>
      </c>
      <c r="H22" s="55">
        <v>11.75381</v>
      </c>
      <c r="I22" s="55">
        <v>264.49126999999999</v>
      </c>
      <c r="J22" s="55">
        <v>165.41758999999999</v>
      </c>
      <c r="K22" s="55">
        <v>160</v>
      </c>
      <c r="L22" s="55">
        <v>97.183999999999997</v>
      </c>
      <c r="M22" s="55">
        <v>918.71896000000004</v>
      </c>
      <c r="N22" s="55">
        <v>360.80227000000002</v>
      </c>
      <c r="O22" s="55">
        <v>4105.3760000000002</v>
      </c>
      <c r="P22" s="55">
        <v>698.82924000000003</v>
      </c>
      <c r="Q22" s="55">
        <v>1461.2926500000001</v>
      </c>
      <c r="R22" s="55">
        <v>325.78312</v>
      </c>
      <c r="S22" s="55">
        <v>2.0699999999999998</v>
      </c>
      <c r="T22" s="55">
        <v>0.34599999999999997</v>
      </c>
      <c r="U22" s="55">
        <v>2740.1311000000001</v>
      </c>
      <c r="V22" s="55">
        <v>848.14032999999995</v>
      </c>
      <c r="W22" s="55">
        <v>10.93</v>
      </c>
      <c r="X22" s="55">
        <v>4.8680000000000003</v>
      </c>
      <c r="Y22" s="55">
        <v>3703.2858000000001</v>
      </c>
      <c r="Z22" s="55">
        <v>730.29116999999997</v>
      </c>
      <c r="AA22" s="55">
        <v>216</v>
      </c>
      <c r="AB22" s="55">
        <v>148.87700000000001</v>
      </c>
      <c r="AC22" s="55">
        <v>2968.6078299999999</v>
      </c>
      <c r="AD22" s="55">
        <v>764.01976000000002</v>
      </c>
      <c r="AE22" s="56">
        <v>97.5</v>
      </c>
      <c r="AF22" s="56">
        <v>103.39100000000001</v>
      </c>
      <c r="AG22" s="56">
        <v>13211.32755</v>
      </c>
      <c r="AH22" s="56">
        <v>4662.5238900000004</v>
      </c>
      <c r="AI22" s="67">
        <v>5</v>
      </c>
      <c r="AJ22" s="67">
        <v>1.823</v>
      </c>
      <c r="AK22" s="67">
        <v>11778.06215</v>
      </c>
      <c r="AL22" s="67">
        <v>4215.8269600000003</v>
      </c>
      <c r="AM22" s="67">
        <v>0</v>
      </c>
      <c r="AN22" s="67">
        <v>0</v>
      </c>
      <c r="AO22" s="67">
        <v>8384.5016099999993</v>
      </c>
      <c r="AP22" s="67">
        <v>2851.0814</v>
      </c>
      <c r="AQ22" s="67">
        <v>0</v>
      </c>
      <c r="AR22" s="67">
        <v>0</v>
      </c>
      <c r="AS22" s="67">
        <v>7816.5840799999996</v>
      </c>
      <c r="AT22" s="67">
        <v>2556.2727799999998</v>
      </c>
      <c r="AU22" s="67">
        <v>0</v>
      </c>
      <c r="AV22" s="67">
        <v>0</v>
      </c>
      <c r="AW22" s="67">
        <v>3760.6657599999999</v>
      </c>
      <c r="AX22" s="67">
        <v>1381.9286199999999</v>
      </c>
      <c r="AY22" s="67">
        <v>0</v>
      </c>
      <c r="AZ22" s="67">
        <v>0</v>
      </c>
      <c r="BA22" s="67">
        <v>6412.4991600000003</v>
      </c>
      <c r="BB22" s="67">
        <v>1410.9822099999999</v>
      </c>
    </row>
    <row r="23" spans="1:54" s="38" customFormat="1" ht="102" x14ac:dyDescent="0.2">
      <c r="A23" s="49" t="s">
        <v>33</v>
      </c>
      <c r="B23" s="65" t="s">
        <v>34</v>
      </c>
      <c r="C23" s="57">
        <v>0</v>
      </c>
      <c r="D23" s="57">
        <v>0</v>
      </c>
      <c r="E23" s="57">
        <v>3.0000000000000001E-3</v>
      </c>
      <c r="F23" s="57">
        <v>4.9000000000000002E-2</v>
      </c>
      <c r="G23" s="55">
        <v>0</v>
      </c>
      <c r="H23" s="55">
        <v>0</v>
      </c>
      <c r="I23" s="55">
        <v>3.5999999999999999E-3</v>
      </c>
      <c r="J23" s="55">
        <v>1.687E-2</v>
      </c>
      <c r="K23" s="55" t="s">
        <v>133</v>
      </c>
      <c r="L23" s="55" t="s">
        <v>133</v>
      </c>
      <c r="M23" s="55" t="s">
        <v>133</v>
      </c>
      <c r="N23" s="55" t="s">
        <v>133</v>
      </c>
      <c r="O23" s="55" t="s">
        <v>133</v>
      </c>
      <c r="P23" s="55" t="s">
        <v>133</v>
      </c>
      <c r="Q23" s="55" t="s">
        <v>133</v>
      </c>
      <c r="R23" s="55" t="s">
        <v>133</v>
      </c>
      <c r="S23" s="55" t="s">
        <v>133</v>
      </c>
      <c r="T23" s="55" t="s">
        <v>133</v>
      </c>
      <c r="U23" s="55" t="s">
        <v>133</v>
      </c>
      <c r="V23" s="55" t="s">
        <v>133</v>
      </c>
      <c r="W23" s="55" t="s">
        <v>133</v>
      </c>
      <c r="X23" s="55" t="s">
        <v>133</v>
      </c>
      <c r="Y23" s="55" t="s">
        <v>133</v>
      </c>
      <c r="Z23" s="55" t="s">
        <v>133</v>
      </c>
      <c r="AA23" s="55" t="s">
        <v>133</v>
      </c>
      <c r="AB23" s="55" t="s">
        <v>133</v>
      </c>
      <c r="AC23" s="55" t="s">
        <v>133</v>
      </c>
      <c r="AD23" s="55" t="s">
        <v>133</v>
      </c>
      <c r="AE23" s="56" t="s">
        <v>133</v>
      </c>
      <c r="AF23" s="56" t="s">
        <v>133</v>
      </c>
      <c r="AG23" s="56" t="s">
        <v>133</v>
      </c>
      <c r="AH23" s="56" t="s">
        <v>133</v>
      </c>
      <c r="AI23" s="67" t="s">
        <v>133</v>
      </c>
      <c r="AJ23" s="67" t="s">
        <v>133</v>
      </c>
      <c r="AK23" s="67" t="s">
        <v>133</v>
      </c>
      <c r="AL23" s="67" t="s">
        <v>133</v>
      </c>
      <c r="AM23" s="67" t="s">
        <v>133</v>
      </c>
      <c r="AN23" s="67" t="s">
        <v>133</v>
      </c>
      <c r="AO23" s="67" t="s">
        <v>133</v>
      </c>
      <c r="AP23" s="67" t="s">
        <v>133</v>
      </c>
      <c r="AQ23" s="67" t="s">
        <v>133</v>
      </c>
      <c r="AR23" s="67" t="s">
        <v>133</v>
      </c>
      <c r="AS23" s="67" t="s">
        <v>133</v>
      </c>
      <c r="AT23" s="67" t="s">
        <v>133</v>
      </c>
      <c r="AU23" s="67" t="s">
        <v>133</v>
      </c>
      <c r="AV23" s="67" t="s">
        <v>133</v>
      </c>
      <c r="AW23" s="67" t="s">
        <v>133</v>
      </c>
      <c r="AX23" s="67" t="s">
        <v>133</v>
      </c>
      <c r="AY23" s="67" t="s">
        <v>133</v>
      </c>
      <c r="AZ23" s="67" t="s">
        <v>133</v>
      </c>
      <c r="BA23" s="67" t="s">
        <v>133</v>
      </c>
      <c r="BB23" s="67" t="s">
        <v>133</v>
      </c>
    </row>
    <row r="24" spans="1:54" s="38" customFormat="1" ht="51" x14ac:dyDescent="0.2">
      <c r="A24" s="49" t="s">
        <v>35</v>
      </c>
      <c r="B24" s="65" t="s">
        <v>36</v>
      </c>
      <c r="C24" s="57">
        <v>0</v>
      </c>
      <c r="D24" s="57">
        <v>0</v>
      </c>
      <c r="E24" s="57">
        <v>66.694460000000007</v>
      </c>
      <c r="F24" s="57">
        <v>578.68881999999996</v>
      </c>
      <c r="G24" s="55">
        <v>0</v>
      </c>
      <c r="H24" s="55">
        <v>0</v>
      </c>
      <c r="I24" s="55">
        <v>0.33442</v>
      </c>
      <c r="J24" s="55">
        <v>1.14558</v>
      </c>
      <c r="K24" s="55">
        <v>0</v>
      </c>
      <c r="L24" s="55">
        <v>0</v>
      </c>
      <c r="M24" s="55">
        <v>0.46878999999999998</v>
      </c>
      <c r="N24" s="55">
        <v>3.1042000000000001</v>
      </c>
      <c r="O24" s="55">
        <v>0</v>
      </c>
      <c r="P24" s="55">
        <v>0</v>
      </c>
      <c r="Q24" s="55">
        <v>0.10115</v>
      </c>
      <c r="R24" s="55">
        <v>0.45023999999999997</v>
      </c>
      <c r="S24" s="55">
        <v>17.564</v>
      </c>
      <c r="T24" s="55">
        <v>10.414999999999999</v>
      </c>
      <c r="U24" s="55">
        <v>3.0939000000000001</v>
      </c>
      <c r="V24" s="55">
        <v>6.6049699999999998</v>
      </c>
      <c r="W24" s="55">
        <v>18.5</v>
      </c>
      <c r="X24" s="55">
        <v>5.7732999999999999</v>
      </c>
      <c r="Y24" s="55">
        <v>7.4139200000000001</v>
      </c>
      <c r="Z24" s="55">
        <v>17.808869999999999</v>
      </c>
      <c r="AA24" s="55">
        <v>0</v>
      </c>
      <c r="AB24" s="55">
        <v>0</v>
      </c>
      <c r="AC24" s="55">
        <v>5.7266500000000002</v>
      </c>
      <c r="AD24" s="55">
        <v>17.57103</v>
      </c>
      <c r="AE24" s="56">
        <v>0</v>
      </c>
      <c r="AF24" s="56">
        <v>0</v>
      </c>
      <c r="AG24" s="56">
        <v>4.9076300000000002</v>
      </c>
      <c r="AH24" s="56">
        <v>16.768249999999998</v>
      </c>
      <c r="AI24" s="67">
        <v>0</v>
      </c>
      <c r="AJ24" s="67">
        <v>0</v>
      </c>
      <c r="AK24" s="67">
        <v>5.5022399999999996</v>
      </c>
      <c r="AL24" s="67">
        <v>14.5312</v>
      </c>
      <c r="AM24" s="67">
        <v>10.75</v>
      </c>
      <c r="AN24" s="67">
        <v>37.470939999999999</v>
      </c>
      <c r="AO24" s="67">
        <v>4.3441200000000002</v>
      </c>
      <c r="AP24" s="67">
        <v>13.318580000000001</v>
      </c>
      <c r="AQ24" s="67">
        <v>213.14599999999999</v>
      </c>
      <c r="AR24" s="67">
        <v>140.19757999999999</v>
      </c>
      <c r="AS24" s="67">
        <v>2.4037600000000001</v>
      </c>
      <c r="AT24" s="67">
        <v>9.9145000000000003</v>
      </c>
      <c r="AU24" s="67">
        <v>168.18600000000001</v>
      </c>
      <c r="AV24" s="67">
        <v>106.01</v>
      </c>
      <c r="AW24" s="67">
        <v>1.2894399999999999</v>
      </c>
      <c r="AX24" s="67">
        <v>5.0381600000000004</v>
      </c>
      <c r="AY24" s="67">
        <v>0</v>
      </c>
      <c r="AZ24" s="67">
        <v>0</v>
      </c>
      <c r="BA24" s="67">
        <v>0.48648000000000002</v>
      </c>
      <c r="BB24" s="67">
        <v>2.2260200000000001</v>
      </c>
    </row>
    <row r="25" spans="1:54" s="38" customFormat="1" ht="38.25" x14ac:dyDescent="0.2">
      <c r="A25" s="49" t="s">
        <v>37</v>
      </c>
      <c r="B25" s="65" t="s">
        <v>38</v>
      </c>
      <c r="C25" s="57">
        <v>239.34299999999999</v>
      </c>
      <c r="D25" s="57">
        <v>156.21600000000001</v>
      </c>
      <c r="E25" s="57">
        <v>121.378</v>
      </c>
      <c r="F25" s="57">
        <v>1222.7900400000001</v>
      </c>
      <c r="G25" s="55">
        <v>0</v>
      </c>
      <c r="H25" s="55">
        <v>0</v>
      </c>
      <c r="I25" s="55">
        <v>82.192440000000005</v>
      </c>
      <c r="J25" s="55">
        <v>650.10559000000001</v>
      </c>
      <c r="K25" s="55">
        <v>0</v>
      </c>
      <c r="L25" s="55">
        <v>0</v>
      </c>
      <c r="M25" s="55">
        <v>85.177499999999995</v>
      </c>
      <c r="N25" s="55">
        <v>530.47743000000003</v>
      </c>
      <c r="O25" s="55">
        <v>689.51300000000003</v>
      </c>
      <c r="P25" s="55">
        <v>408.13047999999998</v>
      </c>
      <c r="Q25" s="55">
        <v>116.99346</v>
      </c>
      <c r="R25" s="55">
        <v>775.91317000000004</v>
      </c>
      <c r="S25" s="55">
        <v>405.89600000000002</v>
      </c>
      <c r="T25" s="55">
        <v>393.04899999999998</v>
      </c>
      <c r="U25" s="55">
        <v>46.439720000000001</v>
      </c>
      <c r="V25" s="55">
        <v>304.14326999999997</v>
      </c>
      <c r="W25" s="55">
        <v>3533.2489999999998</v>
      </c>
      <c r="X25" s="55">
        <v>2858.9155599999999</v>
      </c>
      <c r="Y25" s="55">
        <v>22.5413</v>
      </c>
      <c r="Z25" s="55">
        <v>26.531639999999999</v>
      </c>
      <c r="AA25" s="55">
        <v>4835.0219999999999</v>
      </c>
      <c r="AB25" s="55">
        <v>4811.8074100000003</v>
      </c>
      <c r="AC25" s="55">
        <v>3.3064</v>
      </c>
      <c r="AD25" s="55">
        <v>25.097539999999999</v>
      </c>
      <c r="AE25" s="56">
        <v>80.67</v>
      </c>
      <c r="AF25" s="56">
        <v>74.221819999999994</v>
      </c>
      <c r="AG25" s="56">
        <v>2.3154400000000002</v>
      </c>
      <c r="AH25" s="56">
        <v>22.80744</v>
      </c>
      <c r="AI25" s="67">
        <v>682.45100000000002</v>
      </c>
      <c r="AJ25" s="67">
        <v>622.57492000000002</v>
      </c>
      <c r="AK25" s="67">
        <v>6.4336399999999996</v>
      </c>
      <c r="AL25" s="67">
        <v>27.835100000000001</v>
      </c>
      <c r="AM25" s="67">
        <v>113.5</v>
      </c>
      <c r="AN25" s="67">
        <v>119.56955000000001</v>
      </c>
      <c r="AO25" s="67">
        <v>3.79278</v>
      </c>
      <c r="AP25" s="67">
        <v>24.669530000000002</v>
      </c>
      <c r="AQ25" s="67">
        <v>156.97999999999999</v>
      </c>
      <c r="AR25" s="67">
        <v>89.731660000000005</v>
      </c>
      <c r="AS25" s="67">
        <v>1.835</v>
      </c>
      <c r="AT25" s="67">
        <v>13.84836</v>
      </c>
      <c r="AU25" s="67">
        <v>116.98</v>
      </c>
      <c r="AV25" s="67">
        <v>59.509210000000003</v>
      </c>
      <c r="AW25" s="67">
        <v>0.84</v>
      </c>
      <c r="AX25" s="67">
        <v>5.9936299999999996</v>
      </c>
      <c r="AY25" s="67">
        <v>0</v>
      </c>
      <c r="AZ25" s="67">
        <v>0</v>
      </c>
      <c r="BA25" s="67">
        <v>0.53300000000000003</v>
      </c>
      <c r="BB25" s="67">
        <v>4.81053</v>
      </c>
    </row>
    <row r="26" spans="1:54" s="38" customFormat="1" ht="25.5" x14ac:dyDescent="0.2">
      <c r="A26" s="49" t="s">
        <v>39</v>
      </c>
      <c r="B26" s="65" t="s">
        <v>40</v>
      </c>
      <c r="C26" s="55" t="s">
        <v>133</v>
      </c>
      <c r="D26" s="55" t="s">
        <v>133</v>
      </c>
      <c r="E26" s="55" t="s">
        <v>133</v>
      </c>
      <c r="F26" s="55" t="s">
        <v>133</v>
      </c>
      <c r="G26" s="55" t="s">
        <v>133</v>
      </c>
      <c r="H26" s="55" t="s">
        <v>133</v>
      </c>
      <c r="I26" s="55" t="s">
        <v>133</v>
      </c>
      <c r="J26" s="55" t="s">
        <v>133</v>
      </c>
      <c r="K26" s="55">
        <v>0</v>
      </c>
      <c r="L26" s="55">
        <v>0</v>
      </c>
      <c r="M26" s="55">
        <v>679.98599999999999</v>
      </c>
      <c r="N26" s="55">
        <v>558.44672000000003</v>
      </c>
      <c r="O26" s="55">
        <v>0</v>
      </c>
      <c r="P26" s="55">
        <v>0</v>
      </c>
      <c r="Q26" s="55">
        <v>407.71039999999999</v>
      </c>
      <c r="R26" s="55">
        <v>267.33006</v>
      </c>
      <c r="S26" s="55">
        <v>0</v>
      </c>
      <c r="T26" s="55">
        <v>0</v>
      </c>
      <c r="U26" s="55">
        <v>6057.9373999999998</v>
      </c>
      <c r="V26" s="55">
        <v>4709.0954300000003</v>
      </c>
      <c r="W26" s="55">
        <v>0</v>
      </c>
      <c r="X26" s="55">
        <v>0</v>
      </c>
      <c r="Y26" s="55">
        <v>10247.470429999999</v>
      </c>
      <c r="Z26" s="55">
        <v>6573.8866600000001</v>
      </c>
      <c r="AA26" s="55">
        <v>2.5</v>
      </c>
      <c r="AB26" s="55">
        <v>0.26900000000000002</v>
      </c>
      <c r="AC26" s="55">
        <v>12678.64558</v>
      </c>
      <c r="AD26" s="55">
        <v>9133.8170499999997</v>
      </c>
      <c r="AE26" s="56">
        <v>0</v>
      </c>
      <c r="AF26" s="56">
        <v>0</v>
      </c>
      <c r="AG26" s="56">
        <v>5013.1002200000003</v>
      </c>
      <c r="AH26" s="56">
        <v>4498.8706700000002</v>
      </c>
      <c r="AI26" s="67">
        <v>0</v>
      </c>
      <c r="AJ26" s="67">
        <v>0</v>
      </c>
      <c r="AK26" s="67">
        <v>494.58742000000001</v>
      </c>
      <c r="AL26" s="67">
        <v>485.91367000000002</v>
      </c>
      <c r="AM26" s="67">
        <v>0</v>
      </c>
      <c r="AN26" s="67">
        <v>0</v>
      </c>
      <c r="AO26" s="67">
        <v>278.64999999999998</v>
      </c>
      <c r="AP26" s="67">
        <v>95.440240000000003</v>
      </c>
      <c r="AQ26" s="67">
        <v>209.5076</v>
      </c>
      <c r="AR26" s="67">
        <v>115.2107</v>
      </c>
      <c r="AS26" s="67">
        <v>201.38499999999999</v>
      </c>
      <c r="AT26" s="67">
        <v>40.734769999999997</v>
      </c>
      <c r="AU26" s="67">
        <v>209.5076</v>
      </c>
      <c r="AV26" s="67">
        <v>115.2107</v>
      </c>
      <c r="AW26" s="67">
        <v>196.06</v>
      </c>
      <c r="AX26" s="67">
        <v>38.091999999999999</v>
      </c>
      <c r="AY26" s="67" t="s">
        <v>133</v>
      </c>
      <c r="AZ26" s="67" t="s">
        <v>133</v>
      </c>
      <c r="BA26" s="67" t="s">
        <v>133</v>
      </c>
      <c r="BB26" s="67" t="s">
        <v>133</v>
      </c>
    </row>
    <row r="27" spans="1:54" s="38" customFormat="1" ht="38.25" x14ac:dyDescent="0.2">
      <c r="A27" s="49" t="s">
        <v>41</v>
      </c>
      <c r="B27" s="65" t="s">
        <v>42</v>
      </c>
      <c r="C27" s="57">
        <v>156.80000000000001</v>
      </c>
      <c r="D27" s="57">
        <v>62.72</v>
      </c>
      <c r="E27" s="57">
        <v>0</v>
      </c>
      <c r="F27" s="57">
        <v>0</v>
      </c>
      <c r="G27" s="55">
        <v>10</v>
      </c>
      <c r="H27" s="55">
        <v>7.2949999999999999</v>
      </c>
      <c r="I27" s="55">
        <v>0.02</v>
      </c>
      <c r="J27" s="55">
        <v>6.8000000000000005E-2</v>
      </c>
      <c r="K27" s="55">
        <v>0</v>
      </c>
      <c r="L27" s="55">
        <v>0</v>
      </c>
      <c r="M27" s="55">
        <v>0.88287000000000004</v>
      </c>
      <c r="N27" s="55">
        <v>3.9323899999999998</v>
      </c>
      <c r="O27" s="55">
        <v>2375.2869999999998</v>
      </c>
      <c r="P27" s="55">
        <v>546.58392000000003</v>
      </c>
      <c r="Q27" s="55">
        <v>1.1000000000000001</v>
      </c>
      <c r="R27" s="55">
        <v>3.4413200000000002</v>
      </c>
      <c r="S27" s="55">
        <v>2289.5419999999999</v>
      </c>
      <c r="T27" s="55">
        <v>570.78189999999995</v>
      </c>
      <c r="U27" s="55">
        <v>15.200240000000001</v>
      </c>
      <c r="V27" s="55">
        <v>10.188459999999999</v>
      </c>
      <c r="W27" s="55">
        <v>649.57600000000002</v>
      </c>
      <c r="X27" s="55">
        <v>806.83123999999998</v>
      </c>
      <c r="Y27" s="55">
        <v>98.571650000000005</v>
      </c>
      <c r="Z27" s="55">
        <v>91.904750000000007</v>
      </c>
      <c r="AA27" s="55">
        <v>3383.0309999999999</v>
      </c>
      <c r="AB27" s="55">
        <v>892.86711000000003</v>
      </c>
      <c r="AC27" s="55">
        <v>113.33217999999999</v>
      </c>
      <c r="AD27" s="55">
        <v>82.251890000000003</v>
      </c>
      <c r="AE27" s="56">
        <v>312.42</v>
      </c>
      <c r="AF27" s="56">
        <v>93.154799999999994</v>
      </c>
      <c r="AG27" s="56">
        <v>18.504999999999999</v>
      </c>
      <c r="AH27" s="56">
        <v>8.5243800000000007</v>
      </c>
      <c r="AI27" s="67">
        <v>1310.3489999999999</v>
      </c>
      <c r="AJ27" s="67">
        <v>367.03516999999999</v>
      </c>
      <c r="AK27" s="67">
        <v>2.8188800000000001</v>
      </c>
      <c r="AL27" s="67">
        <v>1.52719</v>
      </c>
      <c r="AM27" s="67">
        <v>672.22400000000005</v>
      </c>
      <c r="AN27" s="67">
        <v>201.15378000000001</v>
      </c>
      <c r="AO27" s="67">
        <v>0</v>
      </c>
      <c r="AP27" s="67">
        <v>0</v>
      </c>
      <c r="AQ27" s="67">
        <v>1285.0615</v>
      </c>
      <c r="AR27" s="67">
        <v>409.29478999999998</v>
      </c>
      <c r="AS27" s="67">
        <v>2.3199999999999998</v>
      </c>
      <c r="AT27" s="67">
        <v>1.0309699999999999</v>
      </c>
      <c r="AU27" s="67">
        <v>1158.2365</v>
      </c>
      <c r="AV27" s="67">
        <v>367.81979000000001</v>
      </c>
      <c r="AW27" s="67">
        <v>2.3199999999999998</v>
      </c>
      <c r="AX27" s="67">
        <v>1.0309699999999999</v>
      </c>
      <c r="AY27" s="67">
        <v>120.2</v>
      </c>
      <c r="AZ27" s="67">
        <v>31.645</v>
      </c>
      <c r="BA27" s="67">
        <v>0</v>
      </c>
      <c r="BB27" s="67">
        <v>0</v>
      </c>
    </row>
    <row r="28" spans="1:54" s="38" customFormat="1" x14ac:dyDescent="0.2">
      <c r="A28" s="49" t="s">
        <v>43</v>
      </c>
      <c r="B28" s="65" t="s">
        <v>44</v>
      </c>
      <c r="C28" s="55" t="s">
        <v>133</v>
      </c>
      <c r="D28" s="55" t="s">
        <v>133</v>
      </c>
      <c r="E28" s="55" t="s">
        <v>133</v>
      </c>
      <c r="F28" s="55" t="s">
        <v>133</v>
      </c>
      <c r="G28" s="55">
        <v>58.877000000000002</v>
      </c>
      <c r="H28" s="55">
        <v>30.594000000000001</v>
      </c>
      <c r="I28" s="55">
        <v>0</v>
      </c>
      <c r="J28" s="55">
        <v>0</v>
      </c>
      <c r="K28" s="55">
        <v>0</v>
      </c>
      <c r="L28" s="55">
        <v>0</v>
      </c>
      <c r="M28" s="55">
        <v>6.0560000000000003E-2</v>
      </c>
      <c r="N28" s="55">
        <v>0.11128</v>
      </c>
      <c r="O28" s="55" t="s">
        <v>133</v>
      </c>
      <c r="P28" s="55" t="s">
        <v>133</v>
      </c>
      <c r="Q28" s="55" t="s">
        <v>133</v>
      </c>
      <c r="R28" s="55" t="s">
        <v>133</v>
      </c>
      <c r="S28" s="55">
        <v>65</v>
      </c>
      <c r="T28" s="55">
        <v>29.21489</v>
      </c>
      <c r="U28" s="55">
        <v>141.208</v>
      </c>
      <c r="V28" s="55">
        <v>151.08838</v>
      </c>
      <c r="W28" s="55">
        <v>67.86</v>
      </c>
      <c r="X28" s="55">
        <v>46.036009999999997</v>
      </c>
      <c r="Y28" s="55">
        <v>551.74099999999999</v>
      </c>
      <c r="Z28" s="55">
        <v>81.360879999999995</v>
      </c>
      <c r="AA28" s="55">
        <v>0</v>
      </c>
      <c r="AB28" s="55">
        <v>0</v>
      </c>
      <c r="AC28" s="55">
        <v>2771.596</v>
      </c>
      <c r="AD28" s="55">
        <v>416.95371</v>
      </c>
      <c r="AE28" s="56">
        <v>59.1</v>
      </c>
      <c r="AF28" s="56">
        <v>43.165999999999997</v>
      </c>
      <c r="AG28" s="56">
        <v>336.98</v>
      </c>
      <c r="AH28" s="56">
        <v>125.69538</v>
      </c>
      <c r="AI28" s="67">
        <v>0</v>
      </c>
      <c r="AJ28" s="67">
        <v>0</v>
      </c>
      <c r="AK28" s="67">
        <v>62.58</v>
      </c>
      <c r="AL28" s="67">
        <v>25.553820000000002</v>
      </c>
      <c r="AM28" s="67">
        <v>0</v>
      </c>
      <c r="AN28" s="67">
        <v>0</v>
      </c>
      <c r="AO28" s="67">
        <v>131.35400000000001</v>
      </c>
      <c r="AP28" s="67">
        <v>38.714849999999998</v>
      </c>
      <c r="AQ28" s="67">
        <v>231.47499999999999</v>
      </c>
      <c r="AR28" s="67">
        <v>70.843000000000004</v>
      </c>
      <c r="AS28" s="67">
        <v>120.52</v>
      </c>
      <c r="AT28" s="67">
        <v>32.242939999999997</v>
      </c>
      <c r="AU28" s="67">
        <v>231.47499999999999</v>
      </c>
      <c r="AV28" s="67">
        <v>70.843000000000004</v>
      </c>
      <c r="AW28" s="67">
        <v>111.32</v>
      </c>
      <c r="AX28" s="67">
        <v>27.50648</v>
      </c>
      <c r="AY28" s="67">
        <v>40.021000000000001</v>
      </c>
      <c r="AZ28" s="67">
        <v>25.706</v>
      </c>
      <c r="BA28" s="67">
        <v>4.2</v>
      </c>
      <c r="BB28" s="67">
        <v>2.9119000000000002</v>
      </c>
    </row>
    <row r="29" spans="1:54" s="38" customFormat="1" x14ac:dyDescent="0.2">
      <c r="A29" s="49" t="s">
        <v>45</v>
      </c>
      <c r="B29" s="65" t="s">
        <v>46</v>
      </c>
      <c r="C29" s="57">
        <v>68.483000000000004</v>
      </c>
      <c r="D29" s="57">
        <v>34.552999999999997</v>
      </c>
      <c r="E29" s="57">
        <v>16.971800000000002</v>
      </c>
      <c r="F29" s="57">
        <v>48.731729999999999</v>
      </c>
      <c r="G29" s="55">
        <v>0</v>
      </c>
      <c r="H29" s="55">
        <v>0</v>
      </c>
      <c r="I29" s="55">
        <v>30.568000000000001</v>
      </c>
      <c r="J29" s="55">
        <v>83.176460000000006</v>
      </c>
      <c r="K29" s="55">
        <v>0</v>
      </c>
      <c r="L29" s="55">
        <v>0</v>
      </c>
      <c r="M29" s="55">
        <v>65.385390000000001</v>
      </c>
      <c r="N29" s="55">
        <v>134.04991000000001</v>
      </c>
      <c r="O29" s="55">
        <v>520.798</v>
      </c>
      <c r="P29" s="55">
        <v>147.19718</v>
      </c>
      <c r="Q29" s="55">
        <v>32.546500000000002</v>
      </c>
      <c r="R29" s="55">
        <v>79.448759999999993</v>
      </c>
      <c r="S29" s="55">
        <v>920.68399999999997</v>
      </c>
      <c r="T29" s="55">
        <v>258.20699999999999</v>
      </c>
      <c r="U29" s="55">
        <v>67.063280000000006</v>
      </c>
      <c r="V29" s="55">
        <v>129.09797</v>
      </c>
      <c r="W29" s="55">
        <v>202.06</v>
      </c>
      <c r="X29" s="55">
        <v>202.90538000000001</v>
      </c>
      <c r="Y29" s="55">
        <v>178.15754999999999</v>
      </c>
      <c r="Z29" s="55">
        <v>111.82837000000001</v>
      </c>
      <c r="AA29" s="55">
        <v>1280.4380000000001</v>
      </c>
      <c r="AB29" s="55">
        <v>304.27807000000001</v>
      </c>
      <c r="AC29" s="55">
        <v>431.14109999999999</v>
      </c>
      <c r="AD29" s="55">
        <v>115.0164</v>
      </c>
      <c r="AE29" s="56">
        <v>0.6</v>
      </c>
      <c r="AF29" s="56">
        <v>0.24165</v>
      </c>
      <c r="AG29" s="56">
        <v>128.00399999999999</v>
      </c>
      <c r="AH29" s="56">
        <v>87.133989999999997</v>
      </c>
      <c r="AI29" s="67">
        <v>546.37400000000002</v>
      </c>
      <c r="AJ29" s="67">
        <v>187.94990000000001</v>
      </c>
      <c r="AK29" s="67">
        <v>29.108599999999999</v>
      </c>
      <c r="AL29" s="67">
        <v>44.954630000000002</v>
      </c>
      <c r="AM29" s="67">
        <v>342.78</v>
      </c>
      <c r="AN29" s="67">
        <v>112.67664000000001</v>
      </c>
      <c r="AO29" s="67">
        <v>229.55645000000001</v>
      </c>
      <c r="AP29" s="67">
        <v>192.90738999999999</v>
      </c>
      <c r="AQ29" s="67">
        <v>399.18700000000001</v>
      </c>
      <c r="AR29" s="67">
        <v>123.94173000000001</v>
      </c>
      <c r="AS29" s="67">
        <v>308.70206000000002</v>
      </c>
      <c r="AT29" s="67">
        <v>218.61126999999999</v>
      </c>
      <c r="AU29" s="67">
        <v>320.18700000000001</v>
      </c>
      <c r="AV29" s="67">
        <v>106.37273</v>
      </c>
      <c r="AW29" s="67">
        <v>207.93600000000001</v>
      </c>
      <c r="AX29" s="67">
        <v>101.67609</v>
      </c>
      <c r="AY29" s="67">
        <v>0</v>
      </c>
      <c r="AZ29" s="67">
        <v>0</v>
      </c>
      <c r="BA29" s="67">
        <v>20.38</v>
      </c>
      <c r="BB29" s="67">
        <v>30.33663</v>
      </c>
    </row>
    <row r="30" spans="1:54" s="38" customFormat="1" x14ac:dyDescent="0.2">
      <c r="A30" s="49" t="s">
        <v>47</v>
      </c>
      <c r="B30" s="65" t="s">
        <v>48</v>
      </c>
      <c r="C30" s="55" t="s">
        <v>133</v>
      </c>
      <c r="D30" s="55" t="s">
        <v>133</v>
      </c>
      <c r="E30" s="55" t="s">
        <v>133</v>
      </c>
      <c r="F30" s="55" t="s">
        <v>133</v>
      </c>
      <c r="G30" s="55" t="s">
        <v>133</v>
      </c>
      <c r="H30" s="55" t="s">
        <v>133</v>
      </c>
      <c r="I30" s="55" t="s">
        <v>133</v>
      </c>
      <c r="J30" s="55" t="s">
        <v>133</v>
      </c>
      <c r="K30" s="55">
        <v>0</v>
      </c>
      <c r="L30" s="55">
        <v>0</v>
      </c>
      <c r="M30" s="55">
        <v>4.0000000000000001E-3</v>
      </c>
      <c r="N30" s="55">
        <v>2.5399999999999999E-2</v>
      </c>
      <c r="O30" s="55" t="s">
        <v>133</v>
      </c>
      <c r="P30" s="55" t="s">
        <v>133</v>
      </c>
      <c r="Q30" s="55" t="s">
        <v>133</v>
      </c>
      <c r="R30" s="55" t="s">
        <v>133</v>
      </c>
      <c r="S30" s="55" t="s">
        <v>133</v>
      </c>
      <c r="T30" s="55" t="s">
        <v>133</v>
      </c>
      <c r="U30" s="55" t="s">
        <v>133</v>
      </c>
      <c r="V30" s="55" t="s">
        <v>133</v>
      </c>
      <c r="W30" s="55" t="s">
        <v>133</v>
      </c>
      <c r="X30" s="55" t="s">
        <v>133</v>
      </c>
      <c r="Y30" s="55" t="s">
        <v>133</v>
      </c>
      <c r="Z30" s="55" t="s">
        <v>133</v>
      </c>
      <c r="AA30" s="55" t="s">
        <v>133</v>
      </c>
      <c r="AB30" s="55" t="s">
        <v>133</v>
      </c>
      <c r="AC30" s="55" t="s">
        <v>133</v>
      </c>
      <c r="AD30" s="55" t="s">
        <v>133</v>
      </c>
      <c r="AE30" s="56">
        <v>0</v>
      </c>
      <c r="AF30" s="56">
        <v>0</v>
      </c>
      <c r="AG30" s="56">
        <v>4.5</v>
      </c>
      <c r="AH30" s="56">
        <v>1.5692999999999999</v>
      </c>
      <c r="AI30" s="67" t="s">
        <v>133</v>
      </c>
      <c r="AJ30" s="67" t="s">
        <v>133</v>
      </c>
      <c r="AK30" s="67" t="s">
        <v>133</v>
      </c>
      <c r="AL30" s="67" t="s">
        <v>133</v>
      </c>
      <c r="AM30" s="67" t="s">
        <v>133</v>
      </c>
      <c r="AN30" s="67" t="s">
        <v>133</v>
      </c>
      <c r="AO30" s="67" t="s">
        <v>133</v>
      </c>
      <c r="AP30" s="67" t="s">
        <v>133</v>
      </c>
      <c r="AQ30" s="67">
        <v>0</v>
      </c>
      <c r="AR30" s="67">
        <v>0</v>
      </c>
      <c r="AS30" s="67">
        <v>19</v>
      </c>
      <c r="AT30" s="67">
        <v>1.17611</v>
      </c>
      <c r="AU30" s="67">
        <v>0</v>
      </c>
      <c r="AV30" s="67">
        <v>0</v>
      </c>
      <c r="AW30" s="67">
        <v>2.5</v>
      </c>
      <c r="AX30" s="67">
        <v>0.49310999999999999</v>
      </c>
      <c r="AY30" s="67" t="s">
        <v>133</v>
      </c>
      <c r="AZ30" s="67" t="s">
        <v>133</v>
      </c>
      <c r="BA30" s="67" t="s">
        <v>133</v>
      </c>
      <c r="BB30" s="67" t="s">
        <v>133</v>
      </c>
    </row>
    <row r="31" spans="1:54" s="38" customFormat="1" x14ac:dyDescent="0.2">
      <c r="A31" s="49" t="s">
        <v>49</v>
      </c>
      <c r="B31" s="65" t="s">
        <v>50</v>
      </c>
      <c r="C31" s="57">
        <v>0</v>
      </c>
      <c r="D31" s="57">
        <v>0</v>
      </c>
      <c r="E31" s="57">
        <v>723.39599999999996</v>
      </c>
      <c r="F31" s="57">
        <v>244.01400000000001</v>
      </c>
      <c r="G31" s="55" t="s">
        <v>133</v>
      </c>
      <c r="H31" s="55" t="s">
        <v>133</v>
      </c>
      <c r="I31" s="55" t="s">
        <v>133</v>
      </c>
      <c r="J31" s="55" t="s">
        <v>133</v>
      </c>
      <c r="K31" s="55">
        <v>135.08000000000001</v>
      </c>
      <c r="L31" s="55">
        <v>42.83</v>
      </c>
      <c r="M31" s="55">
        <v>240.624</v>
      </c>
      <c r="N31" s="55">
        <v>52.35284</v>
      </c>
      <c r="O31" s="55">
        <v>0</v>
      </c>
      <c r="P31" s="55">
        <v>0</v>
      </c>
      <c r="Q31" s="55">
        <v>4190.96</v>
      </c>
      <c r="R31" s="55">
        <v>336.19099999999997</v>
      </c>
      <c r="S31" s="55">
        <v>287.5</v>
      </c>
      <c r="T31" s="55">
        <v>12.28396</v>
      </c>
      <c r="U31" s="55">
        <v>735.41200000000003</v>
      </c>
      <c r="V31" s="55">
        <v>295.31934999999999</v>
      </c>
      <c r="W31" s="55">
        <v>0</v>
      </c>
      <c r="X31" s="55">
        <v>0</v>
      </c>
      <c r="Y31" s="55">
        <v>1063.3800000000001</v>
      </c>
      <c r="Z31" s="55">
        <v>250.02023</v>
      </c>
      <c r="AA31" s="55">
        <v>97.5</v>
      </c>
      <c r="AB31" s="55">
        <v>5.7646199999999999</v>
      </c>
      <c r="AC31" s="55">
        <v>1441.7560000000001</v>
      </c>
      <c r="AD31" s="55">
        <v>184.01032000000001</v>
      </c>
      <c r="AE31" s="56">
        <v>0</v>
      </c>
      <c r="AF31" s="56">
        <v>0</v>
      </c>
      <c r="AG31" s="56">
        <v>24</v>
      </c>
      <c r="AH31" s="56">
        <v>6.4013</v>
      </c>
      <c r="AI31" s="67">
        <v>0</v>
      </c>
      <c r="AJ31" s="67">
        <v>0</v>
      </c>
      <c r="AK31" s="67">
        <v>169.48699999999999</v>
      </c>
      <c r="AL31" s="67">
        <v>66.326390000000004</v>
      </c>
      <c r="AM31" s="67">
        <v>20.25</v>
      </c>
      <c r="AN31" s="67">
        <v>4.915</v>
      </c>
      <c r="AO31" s="67">
        <v>73.177999999999997</v>
      </c>
      <c r="AP31" s="67">
        <v>23.167449999999999</v>
      </c>
      <c r="AQ31" s="67">
        <v>2.7269999999999999</v>
      </c>
      <c r="AR31" s="67">
        <v>3.7607699999999999</v>
      </c>
      <c r="AS31" s="67">
        <v>22.32</v>
      </c>
      <c r="AT31" s="67">
        <v>4.8088199999999999</v>
      </c>
      <c r="AU31" s="67">
        <v>2.7269999999999999</v>
      </c>
      <c r="AV31" s="67">
        <v>3.7607699999999999</v>
      </c>
      <c r="AW31" s="67">
        <v>17.2</v>
      </c>
      <c r="AX31" s="67">
        <v>3.5836800000000002</v>
      </c>
      <c r="AY31" s="67">
        <v>37.561999999999998</v>
      </c>
      <c r="AZ31" s="67">
        <v>25.094000000000001</v>
      </c>
      <c r="BA31" s="67">
        <v>0</v>
      </c>
      <c r="BB31" s="67">
        <v>0</v>
      </c>
    </row>
    <row r="32" spans="1:54" s="38" customFormat="1" ht="38.25" x14ac:dyDescent="0.2">
      <c r="A32" s="49" t="s">
        <v>51</v>
      </c>
      <c r="B32" s="65" t="s">
        <v>52</v>
      </c>
      <c r="C32" s="57">
        <v>0</v>
      </c>
      <c r="D32" s="57">
        <v>0</v>
      </c>
      <c r="E32" s="57">
        <v>36.700000000000003</v>
      </c>
      <c r="F32" s="57">
        <v>20.917999999999999</v>
      </c>
      <c r="G32" s="55" t="s">
        <v>133</v>
      </c>
      <c r="H32" s="55" t="s">
        <v>133</v>
      </c>
      <c r="I32" s="55" t="s">
        <v>133</v>
      </c>
      <c r="J32" s="55" t="s">
        <v>133</v>
      </c>
      <c r="K32" s="55">
        <v>0</v>
      </c>
      <c r="L32" s="55">
        <v>0</v>
      </c>
      <c r="M32" s="55">
        <v>0.55617000000000005</v>
      </c>
      <c r="N32" s="55">
        <v>1.33653</v>
      </c>
      <c r="O32" s="55" t="s">
        <v>133</v>
      </c>
      <c r="P32" s="55" t="s">
        <v>133</v>
      </c>
      <c r="Q32" s="55" t="s">
        <v>133</v>
      </c>
      <c r="R32" s="55" t="s">
        <v>133</v>
      </c>
      <c r="S32" s="55">
        <v>19</v>
      </c>
      <c r="T32" s="55">
        <v>3.0070399999999999</v>
      </c>
      <c r="U32" s="55">
        <v>57.98</v>
      </c>
      <c r="V32" s="55">
        <v>9.08263</v>
      </c>
      <c r="W32" s="55">
        <v>0</v>
      </c>
      <c r="X32" s="55">
        <v>0</v>
      </c>
      <c r="Y32" s="55">
        <v>56.05</v>
      </c>
      <c r="Z32" s="55">
        <v>10.51911</v>
      </c>
      <c r="AA32" s="55">
        <v>0</v>
      </c>
      <c r="AB32" s="55">
        <v>0</v>
      </c>
      <c r="AC32" s="55">
        <v>96.26</v>
      </c>
      <c r="AD32" s="55">
        <v>25.78886</v>
      </c>
      <c r="AE32" s="56">
        <v>0</v>
      </c>
      <c r="AF32" s="56">
        <v>0</v>
      </c>
      <c r="AG32" s="56">
        <v>14.1</v>
      </c>
      <c r="AH32" s="56">
        <v>3.8325</v>
      </c>
      <c r="AI32" s="67">
        <v>0</v>
      </c>
      <c r="AJ32" s="67">
        <v>0</v>
      </c>
      <c r="AK32" s="67">
        <v>2.1</v>
      </c>
      <c r="AL32" s="67">
        <v>0.36199999999999999</v>
      </c>
      <c r="AM32" s="67">
        <v>0</v>
      </c>
      <c r="AN32" s="67">
        <v>0</v>
      </c>
      <c r="AO32" s="67">
        <v>70.48</v>
      </c>
      <c r="AP32" s="67">
        <v>21.836559999999999</v>
      </c>
      <c r="AQ32" s="67">
        <v>0</v>
      </c>
      <c r="AR32" s="67">
        <v>0</v>
      </c>
      <c r="AS32" s="67">
        <v>10.018000000000001</v>
      </c>
      <c r="AT32" s="67">
        <v>2.5469400000000002</v>
      </c>
      <c r="AU32" s="67" t="s">
        <v>133</v>
      </c>
      <c r="AV32" s="67" t="s">
        <v>133</v>
      </c>
      <c r="AW32" s="67" t="s">
        <v>133</v>
      </c>
      <c r="AX32" s="67" t="s">
        <v>133</v>
      </c>
      <c r="AY32" s="67" t="s">
        <v>133</v>
      </c>
      <c r="AZ32" s="67" t="s">
        <v>133</v>
      </c>
      <c r="BA32" s="67" t="s">
        <v>133</v>
      </c>
      <c r="BB32" s="67" t="s">
        <v>133</v>
      </c>
    </row>
    <row r="33" spans="1:54" s="38" customFormat="1" x14ac:dyDescent="0.2">
      <c r="A33" s="49" t="s">
        <v>53</v>
      </c>
      <c r="B33" s="65" t="s">
        <v>54</v>
      </c>
      <c r="C33" s="57">
        <v>0</v>
      </c>
      <c r="D33" s="57">
        <v>0</v>
      </c>
      <c r="E33" s="57">
        <v>0.03</v>
      </c>
      <c r="F33" s="57">
        <v>0.1381</v>
      </c>
      <c r="G33" s="55" t="s">
        <v>133</v>
      </c>
      <c r="H33" s="55" t="s">
        <v>133</v>
      </c>
      <c r="I33" s="55" t="s">
        <v>133</v>
      </c>
      <c r="J33" s="55" t="s">
        <v>133</v>
      </c>
      <c r="K33" s="55">
        <v>28.83</v>
      </c>
      <c r="L33" s="55">
        <v>22.257999999999999</v>
      </c>
      <c r="M33" s="55">
        <v>11.6762</v>
      </c>
      <c r="N33" s="55">
        <v>14.05898</v>
      </c>
      <c r="O33" s="55">
        <v>9</v>
      </c>
      <c r="P33" s="55">
        <v>10.55</v>
      </c>
      <c r="Q33" s="55">
        <v>0.22167999999999999</v>
      </c>
      <c r="R33" s="55">
        <v>1.32918</v>
      </c>
      <c r="S33" s="55">
        <v>18.39</v>
      </c>
      <c r="T33" s="55">
        <v>9.7144200000000005</v>
      </c>
      <c r="U33" s="55">
        <v>0</v>
      </c>
      <c r="V33" s="55">
        <v>0</v>
      </c>
      <c r="W33" s="55">
        <v>0</v>
      </c>
      <c r="X33" s="55">
        <v>0</v>
      </c>
      <c r="Y33" s="55">
        <v>79.34</v>
      </c>
      <c r="Z33" s="55">
        <v>14.74574</v>
      </c>
      <c r="AA33" s="55">
        <v>0</v>
      </c>
      <c r="AB33" s="55">
        <v>0</v>
      </c>
      <c r="AC33" s="55">
        <v>330.57</v>
      </c>
      <c r="AD33" s="55">
        <v>65.991510000000005</v>
      </c>
      <c r="AE33" s="56">
        <v>0</v>
      </c>
      <c r="AF33" s="56">
        <v>0</v>
      </c>
      <c r="AG33" s="56">
        <v>31.34</v>
      </c>
      <c r="AH33" s="56">
        <v>11.558210000000001</v>
      </c>
      <c r="AI33" s="67">
        <v>0</v>
      </c>
      <c r="AJ33" s="67">
        <v>0</v>
      </c>
      <c r="AK33" s="67">
        <v>23.402000000000001</v>
      </c>
      <c r="AL33" s="67">
        <v>8.5597799999999999</v>
      </c>
      <c r="AM33" s="67">
        <v>0</v>
      </c>
      <c r="AN33" s="67">
        <v>0</v>
      </c>
      <c r="AO33" s="67">
        <v>50.71</v>
      </c>
      <c r="AP33" s="67">
        <v>17.554680000000001</v>
      </c>
      <c r="AQ33" s="67">
        <v>0</v>
      </c>
      <c r="AR33" s="67">
        <v>0</v>
      </c>
      <c r="AS33" s="67">
        <v>196.44319999999999</v>
      </c>
      <c r="AT33" s="67">
        <v>69.901420000000002</v>
      </c>
      <c r="AU33" s="67">
        <v>0</v>
      </c>
      <c r="AV33" s="67">
        <v>0</v>
      </c>
      <c r="AW33" s="67">
        <v>111.279</v>
      </c>
      <c r="AX33" s="67">
        <v>28.23536</v>
      </c>
      <c r="AY33" s="67">
        <v>16.782</v>
      </c>
      <c r="AZ33" s="67">
        <v>11.39</v>
      </c>
      <c r="BA33" s="67">
        <v>33.010860000000001</v>
      </c>
      <c r="BB33" s="67">
        <v>25.356100000000001</v>
      </c>
    </row>
    <row r="34" spans="1:54" s="38" customFormat="1" ht="76.5" x14ac:dyDescent="0.2">
      <c r="A34" s="49" t="s">
        <v>55</v>
      </c>
      <c r="B34" s="65" t="s">
        <v>56</v>
      </c>
      <c r="C34" s="57">
        <v>5</v>
      </c>
      <c r="D34" s="57">
        <v>3</v>
      </c>
      <c r="E34" s="57">
        <v>34.095999999999997</v>
      </c>
      <c r="F34" s="57">
        <v>50.773829999999997</v>
      </c>
      <c r="G34" s="55">
        <v>0</v>
      </c>
      <c r="H34" s="55">
        <v>0</v>
      </c>
      <c r="I34" s="55">
        <v>5.1920000000000002</v>
      </c>
      <c r="J34" s="55">
        <v>9.0280000000000005</v>
      </c>
      <c r="K34" s="55">
        <v>0</v>
      </c>
      <c r="L34" s="55">
        <v>0</v>
      </c>
      <c r="M34" s="55">
        <v>6.6615799999999998</v>
      </c>
      <c r="N34" s="55">
        <v>16.04646</v>
      </c>
      <c r="O34" s="55">
        <v>0</v>
      </c>
      <c r="P34" s="55">
        <v>0</v>
      </c>
      <c r="Q34" s="55">
        <v>13.31446</v>
      </c>
      <c r="R34" s="55">
        <v>26.280249999999999</v>
      </c>
      <c r="S34" s="55">
        <v>5</v>
      </c>
      <c r="T34" s="55">
        <v>2.492</v>
      </c>
      <c r="U34" s="55">
        <v>36.9985</v>
      </c>
      <c r="V34" s="55">
        <v>72.880330000000001</v>
      </c>
      <c r="W34" s="55">
        <v>0</v>
      </c>
      <c r="X34" s="55">
        <v>0</v>
      </c>
      <c r="Y34" s="55">
        <v>90.157200000000003</v>
      </c>
      <c r="Z34" s="55">
        <v>153.27440999999999</v>
      </c>
      <c r="AA34" s="55">
        <v>0</v>
      </c>
      <c r="AB34" s="55">
        <v>0</v>
      </c>
      <c r="AC34" s="55">
        <v>70.484999999999999</v>
      </c>
      <c r="AD34" s="55">
        <v>132.98969</v>
      </c>
      <c r="AE34" s="56">
        <v>0</v>
      </c>
      <c r="AF34" s="56">
        <v>0</v>
      </c>
      <c r="AG34" s="56">
        <v>68.729500000000002</v>
      </c>
      <c r="AH34" s="56">
        <v>170.91077000000001</v>
      </c>
      <c r="AI34" s="67">
        <v>0</v>
      </c>
      <c r="AJ34" s="67">
        <v>0</v>
      </c>
      <c r="AK34" s="67">
        <v>122.598</v>
      </c>
      <c r="AL34" s="67">
        <v>236.96913000000001</v>
      </c>
      <c r="AM34" s="67">
        <v>0</v>
      </c>
      <c r="AN34" s="67">
        <v>0</v>
      </c>
      <c r="AO34" s="67">
        <v>232.71</v>
      </c>
      <c r="AP34" s="67">
        <v>525.81097</v>
      </c>
      <c r="AQ34" s="67">
        <v>0</v>
      </c>
      <c r="AR34" s="67">
        <v>0</v>
      </c>
      <c r="AS34" s="67">
        <v>180.304</v>
      </c>
      <c r="AT34" s="67">
        <v>524.34919000000002</v>
      </c>
      <c r="AU34" s="67">
        <v>0</v>
      </c>
      <c r="AV34" s="67">
        <v>0</v>
      </c>
      <c r="AW34" s="67">
        <v>75.296999999999997</v>
      </c>
      <c r="AX34" s="67">
        <v>223.50452999999999</v>
      </c>
      <c r="AY34" s="67">
        <v>0</v>
      </c>
      <c r="AZ34" s="67">
        <v>0</v>
      </c>
      <c r="BA34" s="67">
        <v>105.256</v>
      </c>
      <c r="BB34" s="67">
        <v>288.09840000000003</v>
      </c>
    </row>
    <row r="35" spans="1:54" s="38" customFormat="1" ht="51" x14ac:dyDescent="0.2">
      <c r="A35" s="49" t="s">
        <v>57</v>
      </c>
      <c r="B35" s="65" t="s">
        <v>58</v>
      </c>
      <c r="C35" s="57">
        <v>497.3723</v>
      </c>
      <c r="D35" s="57">
        <v>201.84706</v>
      </c>
      <c r="E35" s="57">
        <v>3.5918000000000001</v>
      </c>
      <c r="F35" s="57">
        <v>18.020520000000001</v>
      </c>
      <c r="G35" s="55">
        <v>0.24959999999999999</v>
      </c>
      <c r="H35" s="55">
        <v>0.29357</v>
      </c>
      <c r="I35" s="55">
        <v>6.6692799999999997</v>
      </c>
      <c r="J35" s="55">
        <v>27.060549999999999</v>
      </c>
      <c r="K35" s="55">
        <v>0</v>
      </c>
      <c r="L35" s="55">
        <v>0</v>
      </c>
      <c r="M35" s="55">
        <v>10.923080000000001</v>
      </c>
      <c r="N35" s="55">
        <v>46.196460000000002</v>
      </c>
      <c r="O35" s="55">
        <v>1631.46</v>
      </c>
      <c r="P35" s="55">
        <v>274.88252999999997</v>
      </c>
      <c r="Q35" s="55">
        <v>8.6166999999999998</v>
      </c>
      <c r="R35" s="55">
        <v>37.147120000000001</v>
      </c>
      <c r="S35" s="55">
        <v>257.31</v>
      </c>
      <c r="T35" s="55">
        <v>51.863</v>
      </c>
      <c r="U35" s="55">
        <v>10.89504</v>
      </c>
      <c r="V35" s="55">
        <v>42.841439999999999</v>
      </c>
      <c r="W35" s="55">
        <v>62.402999999999999</v>
      </c>
      <c r="X35" s="55">
        <v>98.416200000000003</v>
      </c>
      <c r="Y35" s="55">
        <v>9.0617800000000006</v>
      </c>
      <c r="Z35" s="55">
        <v>26.614090000000001</v>
      </c>
      <c r="AA35" s="55">
        <v>144.1</v>
      </c>
      <c r="AB35" s="55">
        <v>90.002830000000003</v>
      </c>
      <c r="AC35" s="55">
        <v>8.5209799999999998</v>
      </c>
      <c r="AD35" s="55">
        <v>47.171469999999999</v>
      </c>
      <c r="AE35" s="56">
        <v>82.301000000000002</v>
      </c>
      <c r="AF35" s="56">
        <v>25.826350000000001</v>
      </c>
      <c r="AG35" s="56">
        <v>15.540050000000001</v>
      </c>
      <c r="AH35" s="56">
        <v>95.283000000000001</v>
      </c>
      <c r="AI35" s="67">
        <v>36</v>
      </c>
      <c r="AJ35" s="67">
        <v>6.8381999999999996</v>
      </c>
      <c r="AK35" s="67">
        <v>25.42456</v>
      </c>
      <c r="AL35" s="67">
        <v>59.581609999999998</v>
      </c>
      <c r="AM35" s="67">
        <v>22.55</v>
      </c>
      <c r="AN35" s="67">
        <v>27.571999999999999</v>
      </c>
      <c r="AO35" s="67">
        <v>16.222999999999999</v>
      </c>
      <c r="AP35" s="67">
        <v>80.852969999999999</v>
      </c>
      <c r="AQ35" s="67">
        <v>21</v>
      </c>
      <c r="AR35" s="67">
        <v>4.1399999999999997</v>
      </c>
      <c r="AS35" s="67">
        <v>13.138500000000001</v>
      </c>
      <c r="AT35" s="67">
        <v>74.250370000000004</v>
      </c>
      <c r="AU35" s="67">
        <v>0</v>
      </c>
      <c r="AV35" s="67">
        <v>0</v>
      </c>
      <c r="AW35" s="67">
        <v>6.8014999999999999</v>
      </c>
      <c r="AX35" s="67">
        <v>37.587200000000003</v>
      </c>
      <c r="AY35" s="67">
        <v>0</v>
      </c>
      <c r="AZ35" s="67">
        <v>0</v>
      </c>
      <c r="BA35" s="67">
        <v>1.5754999999999999</v>
      </c>
      <c r="BB35" s="67">
        <v>7.75753</v>
      </c>
    </row>
    <row r="36" spans="1:54" s="38" customFormat="1" ht="38.25" x14ac:dyDescent="0.2">
      <c r="A36" s="49" t="s">
        <v>59</v>
      </c>
      <c r="B36" s="65" t="s">
        <v>60</v>
      </c>
      <c r="C36" s="57">
        <v>0.1363</v>
      </c>
      <c r="D36" s="57">
        <v>0.95277999999999996</v>
      </c>
      <c r="E36" s="57">
        <v>4.1156800000000002</v>
      </c>
      <c r="F36" s="57">
        <v>25.362739999999999</v>
      </c>
      <c r="G36" s="55">
        <v>6.7999999999999996E-3</v>
      </c>
      <c r="H36" s="55">
        <v>2.283E-2</v>
      </c>
      <c r="I36" s="55">
        <v>2.60806</v>
      </c>
      <c r="J36" s="55">
        <v>13.95992</v>
      </c>
      <c r="K36" s="55">
        <v>0</v>
      </c>
      <c r="L36" s="55">
        <v>0</v>
      </c>
      <c r="M36" s="55">
        <v>4.4192600000000004</v>
      </c>
      <c r="N36" s="55">
        <v>21.474460000000001</v>
      </c>
      <c r="O36" s="55">
        <v>0</v>
      </c>
      <c r="P36" s="55">
        <v>0</v>
      </c>
      <c r="Q36" s="55">
        <v>3.6908799999999999</v>
      </c>
      <c r="R36" s="55">
        <v>19.844059999999999</v>
      </c>
      <c r="S36" s="55">
        <v>0</v>
      </c>
      <c r="T36" s="55">
        <v>0</v>
      </c>
      <c r="U36" s="55">
        <v>7.4405099999999997</v>
      </c>
      <c r="V36" s="55">
        <v>28.750309999999999</v>
      </c>
      <c r="W36" s="55">
        <v>0</v>
      </c>
      <c r="X36" s="55">
        <v>0</v>
      </c>
      <c r="Y36" s="55">
        <v>8.01877</v>
      </c>
      <c r="Z36" s="55">
        <v>29.829460000000001</v>
      </c>
      <c r="AA36" s="55">
        <v>0</v>
      </c>
      <c r="AB36" s="55">
        <v>0</v>
      </c>
      <c r="AC36" s="55">
        <v>5.06419</v>
      </c>
      <c r="AD36" s="55">
        <v>25.14068</v>
      </c>
      <c r="AE36" s="56">
        <v>0</v>
      </c>
      <c r="AF36" s="56">
        <v>0</v>
      </c>
      <c r="AG36" s="56">
        <v>6.9173600000000004</v>
      </c>
      <c r="AH36" s="56">
        <v>40.658859999999997</v>
      </c>
      <c r="AI36" s="67">
        <v>0</v>
      </c>
      <c r="AJ36" s="67">
        <v>0</v>
      </c>
      <c r="AK36" s="67">
        <v>6.4366899999999996</v>
      </c>
      <c r="AL36" s="67">
        <v>32.239359999999998</v>
      </c>
      <c r="AM36" s="67">
        <v>0</v>
      </c>
      <c r="AN36" s="67">
        <v>0</v>
      </c>
      <c r="AO36" s="67">
        <v>5.4915399999999996</v>
      </c>
      <c r="AP36" s="67">
        <v>34.660049999999998</v>
      </c>
      <c r="AQ36" s="67">
        <v>0</v>
      </c>
      <c r="AR36" s="67">
        <v>0</v>
      </c>
      <c r="AS36" s="67">
        <v>7.6475400000000002</v>
      </c>
      <c r="AT36" s="67">
        <v>47.08596</v>
      </c>
      <c r="AU36" s="67">
        <v>0</v>
      </c>
      <c r="AV36" s="67">
        <v>0</v>
      </c>
      <c r="AW36" s="67">
        <v>2.5385599999999999</v>
      </c>
      <c r="AX36" s="67">
        <v>16.89827</v>
      </c>
      <c r="AY36" s="67">
        <v>0</v>
      </c>
      <c r="AZ36" s="67">
        <v>0</v>
      </c>
      <c r="BA36" s="67">
        <v>7.9561799999999998</v>
      </c>
      <c r="BB36" s="67">
        <v>16.096399999999999</v>
      </c>
    </row>
    <row r="37" spans="1:54" s="38" customFormat="1" x14ac:dyDescent="0.2">
      <c r="A37" s="49" t="s">
        <v>61</v>
      </c>
      <c r="B37" s="65" t="s">
        <v>62</v>
      </c>
      <c r="C37" s="57">
        <v>0</v>
      </c>
      <c r="D37" s="57">
        <v>0</v>
      </c>
      <c r="E37" s="57">
        <v>0.12073</v>
      </c>
      <c r="F37" s="57">
        <v>0.45517000000000002</v>
      </c>
      <c r="G37" s="55">
        <v>0</v>
      </c>
      <c r="H37" s="55">
        <v>0</v>
      </c>
      <c r="I37" s="55">
        <v>0.30175999999999997</v>
      </c>
      <c r="J37" s="55">
        <v>0.70667000000000002</v>
      </c>
      <c r="K37" s="55">
        <v>0</v>
      </c>
      <c r="L37" s="55">
        <v>0</v>
      </c>
      <c r="M37" s="55">
        <v>0.29009000000000001</v>
      </c>
      <c r="N37" s="55">
        <v>0.76871999999999996</v>
      </c>
      <c r="O37" s="55">
        <v>0</v>
      </c>
      <c r="P37" s="55">
        <v>0</v>
      </c>
      <c r="Q37" s="55">
        <v>0.36445</v>
      </c>
      <c r="R37" s="55">
        <v>0.81762000000000001</v>
      </c>
      <c r="S37" s="55">
        <v>0</v>
      </c>
      <c r="T37" s="55">
        <v>0</v>
      </c>
      <c r="U37" s="55">
        <v>0.38185000000000002</v>
      </c>
      <c r="V37" s="55">
        <v>1.1429800000000001</v>
      </c>
      <c r="W37" s="55">
        <v>0</v>
      </c>
      <c r="X37" s="55">
        <v>0</v>
      </c>
      <c r="Y37" s="55">
        <v>0.56911</v>
      </c>
      <c r="Z37" s="55">
        <v>1.51928</v>
      </c>
      <c r="AA37" s="55">
        <v>0</v>
      </c>
      <c r="AB37" s="55">
        <v>0</v>
      </c>
      <c r="AC37" s="55">
        <v>1.0851599999999999</v>
      </c>
      <c r="AD37" s="55">
        <v>2.7005499999999998</v>
      </c>
      <c r="AE37" s="56">
        <v>0</v>
      </c>
      <c r="AF37" s="56">
        <v>0</v>
      </c>
      <c r="AG37" s="56">
        <v>1.0759799999999999</v>
      </c>
      <c r="AH37" s="56">
        <v>3.8584900000000002</v>
      </c>
      <c r="AI37" s="67">
        <v>0</v>
      </c>
      <c r="AJ37" s="67">
        <v>0</v>
      </c>
      <c r="AK37" s="67">
        <v>1.05596</v>
      </c>
      <c r="AL37" s="67">
        <v>3.80185</v>
      </c>
      <c r="AM37" s="67">
        <v>0</v>
      </c>
      <c r="AN37" s="67">
        <v>0</v>
      </c>
      <c r="AO37" s="67">
        <v>1.49257</v>
      </c>
      <c r="AP37" s="67">
        <v>4.1042100000000001</v>
      </c>
      <c r="AQ37" s="67">
        <v>0</v>
      </c>
      <c r="AR37" s="67">
        <v>0</v>
      </c>
      <c r="AS37" s="67">
        <v>1.58971</v>
      </c>
      <c r="AT37" s="67">
        <v>5.7117399999999998</v>
      </c>
      <c r="AU37" s="67">
        <v>0</v>
      </c>
      <c r="AV37" s="67">
        <v>0</v>
      </c>
      <c r="AW37" s="67">
        <v>0.84179999999999999</v>
      </c>
      <c r="AX37" s="67">
        <v>2.77528</v>
      </c>
      <c r="AY37" s="67">
        <v>0</v>
      </c>
      <c r="AZ37" s="67">
        <v>0</v>
      </c>
      <c r="BA37" s="67">
        <v>0.23743</v>
      </c>
      <c r="BB37" s="67">
        <v>1.37049</v>
      </c>
    </row>
    <row r="38" spans="1:54" s="38" customFormat="1" ht="25.5" x14ac:dyDescent="0.2">
      <c r="A38" s="49" t="s">
        <v>63</v>
      </c>
      <c r="B38" s="65" t="s">
        <v>64</v>
      </c>
      <c r="C38" s="57">
        <v>0</v>
      </c>
      <c r="D38" s="57">
        <v>0</v>
      </c>
      <c r="E38" s="57">
        <v>4.5400000000000003E-2</v>
      </c>
      <c r="F38" s="57">
        <v>0.78446000000000005</v>
      </c>
      <c r="G38" s="55">
        <v>0</v>
      </c>
      <c r="H38" s="55">
        <v>0</v>
      </c>
      <c r="I38" s="55">
        <v>3.0599999999999999E-2</v>
      </c>
      <c r="J38" s="55">
        <v>0.47001999999999999</v>
      </c>
      <c r="K38" s="55">
        <v>0</v>
      </c>
      <c r="L38" s="55">
        <v>0</v>
      </c>
      <c r="M38" s="55">
        <v>4.5350000000000001E-2</v>
      </c>
      <c r="N38" s="55">
        <v>0.88349999999999995</v>
      </c>
      <c r="O38" s="55">
        <v>0</v>
      </c>
      <c r="P38" s="55">
        <v>0</v>
      </c>
      <c r="Q38" s="55">
        <v>5.3620000000000001E-2</v>
      </c>
      <c r="R38" s="55">
        <v>0.75443000000000005</v>
      </c>
      <c r="S38" s="55">
        <v>0</v>
      </c>
      <c r="T38" s="55">
        <v>0</v>
      </c>
      <c r="U38" s="55">
        <v>8.0990000000000006E-2</v>
      </c>
      <c r="V38" s="55">
        <v>1.2274700000000001</v>
      </c>
      <c r="W38" s="55">
        <v>0</v>
      </c>
      <c r="X38" s="55">
        <v>0</v>
      </c>
      <c r="Y38" s="55">
        <v>0.10999</v>
      </c>
      <c r="Z38" s="55">
        <v>1.4525999999999999</v>
      </c>
      <c r="AA38" s="55">
        <v>0</v>
      </c>
      <c r="AB38" s="55">
        <v>0</v>
      </c>
      <c r="AC38" s="55">
        <v>9.1499999999999998E-2</v>
      </c>
      <c r="AD38" s="55">
        <v>1.1217299999999999</v>
      </c>
      <c r="AE38" s="56">
        <v>0</v>
      </c>
      <c r="AF38" s="56">
        <v>0</v>
      </c>
      <c r="AG38" s="56">
        <v>9.5130000000000006E-2</v>
      </c>
      <c r="AH38" s="56">
        <v>1.76241</v>
      </c>
      <c r="AI38" s="67">
        <v>0</v>
      </c>
      <c r="AJ38" s="67">
        <v>0</v>
      </c>
      <c r="AK38" s="67">
        <v>0.17485999999999999</v>
      </c>
      <c r="AL38" s="67">
        <v>2.9067500000000002</v>
      </c>
      <c r="AM38" s="67">
        <v>0</v>
      </c>
      <c r="AN38" s="67">
        <v>0</v>
      </c>
      <c r="AO38" s="67">
        <v>0.15356</v>
      </c>
      <c r="AP38" s="67">
        <v>2.8462299999999998</v>
      </c>
      <c r="AQ38" s="67">
        <v>0</v>
      </c>
      <c r="AR38" s="67">
        <v>0</v>
      </c>
      <c r="AS38" s="67">
        <v>0.24113999999999999</v>
      </c>
      <c r="AT38" s="67">
        <v>4.8898599999999997</v>
      </c>
      <c r="AU38" s="67">
        <v>0</v>
      </c>
      <c r="AV38" s="67">
        <v>0</v>
      </c>
      <c r="AW38" s="67">
        <v>7.5060000000000002E-2</v>
      </c>
      <c r="AX38" s="67">
        <v>1.6276900000000001</v>
      </c>
      <c r="AY38" s="67">
        <v>0</v>
      </c>
      <c r="AZ38" s="67">
        <v>0</v>
      </c>
      <c r="BA38" s="67">
        <v>0.11592</v>
      </c>
      <c r="BB38" s="67">
        <v>2.6871999999999998</v>
      </c>
    </row>
    <row r="39" spans="1:54" s="38" customFormat="1" x14ac:dyDescent="0.2">
      <c r="A39" s="49" t="s">
        <v>65</v>
      </c>
      <c r="B39" s="65" t="s">
        <v>66</v>
      </c>
      <c r="C39" s="57">
        <v>0</v>
      </c>
      <c r="D39" s="57">
        <v>0</v>
      </c>
      <c r="E39" s="57">
        <v>0.38929999999999998</v>
      </c>
      <c r="F39" s="57">
        <v>2.8227500000000001</v>
      </c>
      <c r="G39" s="55">
        <v>0</v>
      </c>
      <c r="H39" s="55">
        <v>0</v>
      </c>
      <c r="I39" s="55">
        <v>8.7800000000000003E-2</v>
      </c>
      <c r="J39" s="55">
        <v>0.67835999999999996</v>
      </c>
      <c r="K39" s="55">
        <v>0</v>
      </c>
      <c r="L39" s="55">
        <v>0</v>
      </c>
      <c r="M39" s="55">
        <v>0.1108</v>
      </c>
      <c r="N39" s="55">
        <v>0.76400000000000001</v>
      </c>
      <c r="O39" s="55">
        <v>0</v>
      </c>
      <c r="P39" s="55">
        <v>0</v>
      </c>
      <c r="Q39" s="55">
        <v>3.9120000000000002E-2</v>
      </c>
      <c r="R39" s="55">
        <v>0.31040000000000001</v>
      </c>
      <c r="S39" s="55">
        <v>0</v>
      </c>
      <c r="T39" s="55">
        <v>0</v>
      </c>
      <c r="U39" s="55">
        <v>2.649E-2</v>
      </c>
      <c r="V39" s="55">
        <v>0.35774</v>
      </c>
      <c r="W39" s="55">
        <v>0</v>
      </c>
      <c r="X39" s="55">
        <v>0</v>
      </c>
      <c r="Y39" s="55">
        <v>0.10043000000000001</v>
      </c>
      <c r="Z39" s="55">
        <v>0.70696999999999999</v>
      </c>
      <c r="AA39" s="55">
        <v>0</v>
      </c>
      <c r="AB39" s="55">
        <v>0</v>
      </c>
      <c r="AC39" s="55">
        <v>0.1174</v>
      </c>
      <c r="AD39" s="55">
        <v>1.2756700000000001</v>
      </c>
      <c r="AE39" s="56">
        <v>0</v>
      </c>
      <c r="AF39" s="56">
        <v>0</v>
      </c>
      <c r="AG39" s="56">
        <v>4.4519999999999997E-2</v>
      </c>
      <c r="AH39" s="56">
        <v>0.49818000000000001</v>
      </c>
      <c r="AI39" s="67">
        <v>0</v>
      </c>
      <c r="AJ39" s="67">
        <v>0</v>
      </c>
      <c r="AK39" s="67">
        <v>9.3719999999999998E-2</v>
      </c>
      <c r="AL39" s="67">
        <v>0.66605999999999999</v>
      </c>
      <c r="AM39" s="67">
        <v>0</v>
      </c>
      <c r="AN39" s="67">
        <v>0</v>
      </c>
      <c r="AO39" s="67">
        <v>2.06E-2</v>
      </c>
      <c r="AP39" s="67">
        <v>0.25701000000000002</v>
      </c>
      <c r="AQ39" s="67">
        <v>0</v>
      </c>
      <c r="AR39" s="67">
        <v>0</v>
      </c>
      <c r="AS39" s="67">
        <v>5.2900000000000003E-2</v>
      </c>
      <c r="AT39" s="67">
        <v>0.63661000000000001</v>
      </c>
      <c r="AU39" s="67">
        <v>0</v>
      </c>
      <c r="AV39" s="67">
        <v>0</v>
      </c>
      <c r="AW39" s="67">
        <v>3.6700000000000003E-2</v>
      </c>
      <c r="AX39" s="67">
        <v>0.37646000000000002</v>
      </c>
      <c r="AY39" s="67">
        <v>0</v>
      </c>
      <c r="AZ39" s="67">
        <v>0</v>
      </c>
      <c r="BA39" s="67">
        <v>1.2E-2</v>
      </c>
      <c r="BB39" s="67">
        <v>0.19058</v>
      </c>
    </row>
    <row r="40" spans="1:54" s="38" customFormat="1" ht="51" x14ac:dyDescent="0.2">
      <c r="A40" s="49" t="s">
        <v>67</v>
      </c>
      <c r="B40" s="65" t="s">
        <v>68</v>
      </c>
      <c r="C40" s="57">
        <v>0</v>
      </c>
      <c r="D40" s="57">
        <v>0</v>
      </c>
      <c r="E40" s="57">
        <v>8.6617700000000006</v>
      </c>
      <c r="F40" s="57">
        <v>16.530470000000001</v>
      </c>
      <c r="G40" s="55">
        <v>0</v>
      </c>
      <c r="H40" s="55">
        <v>0</v>
      </c>
      <c r="I40" s="55">
        <v>0.19756000000000001</v>
      </c>
      <c r="J40" s="55">
        <v>0.51600999999999997</v>
      </c>
      <c r="K40" s="55">
        <v>0</v>
      </c>
      <c r="L40" s="55">
        <v>0</v>
      </c>
      <c r="M40" s="55">
        <v>0.25490000000000002</v>
      </c>
      <c r="N40" s="55">
        <v>0.62322</v>
      </c>
      <c r="O40" s="55">
        <v>0.05</v>
      </c>
      <c r="P40" s="55">
        <v>1.2189999999999999E-2</v>
      </c>
      <c r="Q40" s="55">
        <v>0.38650000000000001</v>
      </c>
      <c r="R40" s="55">
        <v>0.59924999999999995</v>
      </c>
      <c r="S40" s="55">
        <v>0</v>
      </c>
      <c r="T40" s="55">
        <v>0</v>
      </c>
      <c r="U40" s="55">
        <v>2.71875</v>
      </c>
      <c r="V40" s="55">
        <v>2.9903599999999999</v>
      </c>
      <c r="W40" s="55">
        <v>0</v>
      </c>
      <c r="X40" s="55">
        <v>0</v>
      </c>
      <c r="Y40" s="55">
        <v>2.7849400000000002</v>
      </c>
      <c r="Z40" s="55">
        <v>3.0735100000000002</v>
      </c>
      <c r="AA40" s="55">
        <v>0</v>
      </c>
      <c r="AB40" s="55">
        <v>0</v>
      </c>
      <c r="AC40" s="55">
        <v>3.9310700000000001</v>
      </c>
      <c r="AD40" s="55">
        <v>5.3607300000000002</v>
      </c>
      <c r="AE40" s="56">
        <v>0</v>
      </c>
      <c r="AF40" s="56">
        <v>0</v>
      </c>
      <c r="AG40" s="56">
        <v>4.3304</v>
      </c>
      <c r="AH40" s="56">
        <v>6.4584299999999999</v>
      </c>
      <c r="AI40" s="67">
        <v>0</v>
      </c>
      <c r="AJ40" s="67">
        <v>0</v>
      </c>
      <c r="AK40" s="67">
        <v>6.3254799999999998</v>
      </c>
      <c r="AL40" s="67">
        <v>7.0224900000000003</v>
      </c>
      <c r="AM40" s="67">
        <v>0</v>
      </c>
      <c r="AN40" s="67">
        <v>0</v>
      </c>
      <c r="AO40" s="67">
        <v>8.1335200000000007</v>
      </c>
      <c r="AP40" s="67">
        <v>10.96942</v>
      </c>
      <c r="AQ40" s="67">
        <v>0</v>
      </c>
      <c r="AR40" s="67">
        <v>0</v>
      </c>
      <c r="AS40" s="67">
        <v>6.8472600000000003</v>
      </c>
      <c r="AT40" s="67">
        <v>11.036479999999999</v>
      </c>
      <c r="AU40" s="67">
        <v>0</v>
      </c>
      <c r="AV40" s="67">
        <v>0</v>
      </c>
      <c r="AW40" s="67">
        <v>2.9322599999999999</v>
      </c>
      <c r="AX40" s="67">
        <v>3.9331100000000001</v>
      </c>
      <c r="AY40" s="67">
        <v>0</v>
      </c>
      <c r="AZ40" s="67">
        <v>0</v>
      </c>
      <c r="BA40" s="67">
        <v>2.5022799999999998</v>
      </c>
      <c r="BB40" s="67">
        <v>4.3431899999999999</v>
      </c>
    </row>
    <row r="41" spans="1:54" s="38" customFormat="1" ht="38.25" x14ac:dyDescent="0.2">
      <c r="A41" s="49" t="s">
        <v>69</v>
      </c>
      <c r="B41" s="65" t="s">
        <v>70</v>
      </c>
      <c r="C41" s="57">
        <v>1.04E-2</v>
      </c>
      <c r="D41" s="57">
        <v>0.17760000000000001</v>
      </c>
      <c r="E41" s="57">
        <v>0.84643999999999997</v>
      </c>
      <c r="F41" s="57">
        <v>5.0372399999999997</v>
      </c>
      <c r="G41" s="55">
        <v>0</v>
      </c>
      <c r="H41" s="55">
        <v>0</v>
      </c>
      <c r="I41" s="55">
        <v>1.2756000000000001</v>
      </c>
      <c r="J41" s="55">
        <v>6.5541600000000004</v>
      </c>
      <c r="K41" s="55">
        <v>62.77</v>
      </c>
      <c r="L41" s="55">
        <v>67.899000000000001</v>
      </c>
      <c r="M41" s="55">
        <v>4.9088099999999999</v>
      </c>
      <c r="N41" s="55">
        <v>18.253520000000002</v>
      </c>
      <c r="O41" s="55">
        <v>55.05</v>
      </c>
      <c r="P41" s="55">
        <v>64.805400000000006</v>
      </c>
      <c r="Q41" s="55">
        <v>1.47648</v>
      </c>
      <c r="R41" s="55">
        <v>6.8855500000000003</v>
      </c>
      <c r="S41" s="55">
        <v>28.46</v>
      </c>
      <c r="T41" s="55">
        <v>33.49</v>
      </c>
      <c r="U41" s="55">
        <v>3.0876000000000001</v>
      </c>
      <c r="V41" s="55">
        <v>16.916060000000002</v>
      </c>
      <c r="W41" s="55">
        <v>0</v>
      </c>
      <c r="X41" s="55">
        <v>0</v>
      </c>
      <c r="Y41" s="55">
        <v>3.8147700000000002</v>
      </c>
      <c r="Z41" s="55">
        <v>16.65325</v>
      </c>
      <c r="AA41" s="55">
        <v>0</v>
      </c>
      <c r="AB41" s="55">
        <v>0</v>
      </c>
      <c r="AC41" s="55">
        <v>3.5023900000000001</v>
      </c>
      <c r="AD41" s="55">
        <v>16.879950000000001</v>
      </c>
      <c r="AE41" s="56">
        <v>5.0500000000000003E-2</v>
      </c>
      <c r="AF41" s="56">
        <v>0.29085</v>
      </c>
      <c r="AG41" s="56">
        <v>4.1706799999999999</v>
      </c>
      <c r="AH41" s="56">
        <v>26.666920000000001</v>
      </c>
      <c r="AI41" s="67">
        <v>0</v>
      </c>
      <c r="AJ41" s="67">
        <v>0</v>
      </c>
      <c r="AK41" s="67">
        <v>4.1591500000000003</v>
      </c>
      <c r="AL41" s="67">
        <v>18.81268</v>
      </c>
      <c r="AM41" s="67">
        <v>0</v>
      </c>
      <c r="AN41" s="67">
        <v>0</v>
      </c>
      <c r="AO41" s="67">
        <v>3.6867299999999998</v>
      </c>
      <c r="AP41" s="67">
        <v>18.563960000000002</v>
      </c>
      <c r="AQ41" s="67">
        <v>0</v>
      </c>
      <c r="AR41" s="67">
        <v>0</v>
      </c>
      <c r="AS41" s="67">
        <v>5.0570300000000001</v>
      </c>
      <c r="AT41" s="67">
        <v>28.0609</v>
      </c>
      <c r="AU41" s="67">
        <v>0</v>
      </c>
      <c r="AV41" s="67">
        <v>0</v>
      </c>
      <c r="AW41" s="67">
        <v>1.7701</v>
      </c>
      <c r="AX41" s="67">
        <v>9.4258699999999997</v>
      </c>
      <c r="AY41" s="67">
        <v>0</v>
      </c>
      <c r="AZ41" s="67">
        <v>0</v>
      </c>
      <c r="BA41" s="67">
        <v>2.8319800000000002</v>
      </c>
      <c r="BB41" s="67">
        <v>16.567730000000001</v>
      </c>
    </row>
    <row r="42" spans="1:54" s="38" customFormat="1" x14ac:dyDescent="0.2">
      <c r="A42" s="49" t="s">
        <v>71</v>
      </c>
      <c r="B42" s="65" t="s">
        <v>72</v>
      </c>
      <c r="C42" s="57">
        <v>53574.428</v>
      </c>
      <c r="D42" s="57">
        <v>11513.902050000001</v>
      </c>
      <c r="E42" s="57">
        <v>10758.971</v>
      </c>
      <c r="F42" s="57">
        <v>2111.9763800000001</v>
      </c>
      <c r="G42" s="55">
        <v>66811.33</v>
      </c>
      <c r="H42" s="55">
        <v>8810.3449000000001</v>
      </c>
      <c r="I42" s="55">
        <v>1347.47</v>
      </c>
      <c r="J42" s="55">
        <v>369.08033</v>
      </c>
      <c r="K42" s="55">
        <v>23957.161</v>
      </c>
      <c r="L42" s="55">
        <v>4079.1569</v>
      </c>
      <c r="M42" s="55">
        <v>7574.34</v>
      </c>
      <c r="N42" s="55">
        <v>915.41831000000002</v>
      </c>
      <c r="O42" s="55">
        <v>58988.095000000001</v>
      </c>
      <c r="P42" s="55">
        <v>9347.5565700000006</v>
      </c>
      <c r="Q42" s="55">
        <v>24528.26</v>
      </c>
      <c r="R42" s="55">
        <v>2376.2590599999999</v>
      </c>
      <c r="S42" s="55">
        <v>108920.882</v>
      </c>
      <c r="T42" s="55">
        <v>21615.3449</v>
      </c>
      <c r="U42" s="55">
        <v>69949.015400000004</v>
      </c>
      <c r="V42" s="55">
        <v>7428.2067800000004</v>
      </c>
      <c r="W42" s="55">
        <v>44472.978999999999</v>
      </c>
      <c r="X42" s="55">
        <v>9776.8251299999993</v>
      </c>
      <c r="Y42" s="55">
        <v>196644.2604</v>
      </c>
      <c r="Z42" s="55">
        <v>20432.884610000001</v>
      </c>
      <c r="AA42" s="55">
        <v>21719.035049999999</v>
      </c>
      <c r="AB42" s="55">
        <v>5686.9615999999996</v>
      </c>
      <c r="AC42" s="55">
        <v>246659.43</v>
      </c>
      <c r="AD42" s="55">
        <v>42212.13308</v>
      </c>
      <c r="AE42" s="56">
        <v>6525.39</v>
      </c>
      <c r="AF42" s="56">
        <v>2562.8581100000001</v>
      </c>
      <c r="AG42" s="56">
        <v>442225.51299999998</v>
      </c>
      <c r="AH42" s="56">
        <v>91149.259720000002</v>
      </c>
      <c r="AI42" s="67">
        <v>20636.25</v>
      </c>
      <c r="AJ42" s="67">
        <v>3505.9428800000001</v>
      </c>
      <c r="AK42" s="67">
        <v>449284.17499999999</v>
      </c>
      <c r="AL42" s="67">
        <v>73792.375310000003</v>
      </c>
      <c r="AM42" s="67">
        <v>18765</v>
      </c>
      <c r="AN42" s="67">
        <v>3352.74566</v>
      </c>
      <c r="AO42" s="67">
        <v>345843.34299999999</v>
      </c>
      <c r="AP42" s="67">
        <v>64427.344700000001</v>
      </c>
      <c r="AQ42" s="67">
        <v>101619.461</v>
      </c>
      <c r="AR42" s="67">
        <v>22229.538339999999</v>
      </c>
      <c r="AS42" s="67">
        <v>147861.3431</v>
      </c>
      <c r="AT42" s="67">
        <v>20022.713370000001</v>
      </c>
      <c r="AU42" s="67">
        <v>42332.754000000001</v>
      </c>
      <c r="AV42" s="67">
        <v>8775.4290299999993</v>
      </c>
      <c r="AW42" s="67">
        <v>65960.630999999994</v>
      </c>
      <c r="AX42" s="67">
        <v>9788.8245599999991</v>
      </c>
      <c r="AY42" s="67">
        <v>21068.214</v>
      </c>
      <c r="AZ42" s="67">
        <v>4835.0868899999996</v>
      </c>
      <c r="BA42" s="67">
        <v>229634.799</v>
      </c>
      <c r="BB42" s="67">
        <v>33097.409099999997</v>
      </c>
    </row>
    <row r="43" spans="1:54" s="38" customFormat="1" x14ac:dyDescent="0.2">
      <c r="A43" s="49" t="s">
        <v>73</v>
      </c>
      <c r="B43" s="65" t="s">
        <v>74</v>
      </c>
      <c r="C43" s="55" t="s">
        <v>133</v>
      </c>
      <c r="D43" s="55" t="s">
        <v>133</v>
      </c>
      <c r="E43" s="55" t="s">
        <v>133</v>
      </c>
      <c r="F43" s="55" t="s">
        <v>133</v>
      </c>
      <c r="G43" s="55">
        <v>0</v>
      </c>
      <c r="H43" s="55">
        <v>0</v>
      </c>
      <c r="I43" s="55">
        <v>5.0229999999999997</v>
      </c>
      <c r="J43" s="55">
        <v>1.04</v>
      </c>
      <c r="K43" s="55">
        <v>0</v>
      </c>
      <c r="L43" s="55">
        <v>0</v>
      </c>
      <c r="M43" s="55">
        <v>8.4000000000000005E-2</v>
      </c>
      <c r="N43" s="55">
        <v>9.1999999999999998E-2</v>
      </c>
      <c r="O43" s="55">
        <v>0</v>
      </c>
      <c r="P43" s="55">
        <v>0</v>
      </c>
      <c r="Q43" s="55">
        <v>10.334</v>
      </c>
      <c r="R43" s="55">
        <v>1.3793899999999999</v>
      </c>
      <c r="S43" s="55">
        <v>0</v>
      </c>
      <c r="T43" s="55">
        <v>0</v>
      </c>
      <c r="U43" s="55">
        <v>1097.644</v>
      </c>
      <c r="V43" s="55">
        <v>99.935339999999997</v>
      </c>
      <c r="W43" s="55">
        <v>0</v>
      </c>
      <c r="X43" s="55">
        <v>0</v>
      </c>
      <c r="Y43" s="55">
        <v>2198.116</v>
      </c>
      <c r="Z43" s="55">
        <v>331.81700000000001</v>
      </c>
      <c r="AA43" s="55">
        <v>0</v>
      </c>
      <c r="AB43" s="55">
        <v>0</v>
      </c>
      <c r="AC43" s="55">
        <v>2288.4794000000002</v>
      </c>
      <c r="AD43" s="55">
        <v>314.37051000000002</v>
      </c>
      <c r="AE43" s="56">
        <v>0</v>
      </c>
      <c r="AF43" s="56">
        <v>0</v>
      </c>
      <c r="AG43" s="56">
        <v>1532</v>
      </c>
      <c r="AH43" s="56">
        <v>247.79225</v>
      </c>
      <c r="AI43" s="67">
        <v>0</v>
      </c>
      <c r="AJ43" s="67">
        <v>0</v>
      </c>
      <c r="AK43" s="67">
        <v>2115.8000000000002</v>
      </c>
      <c r="AL43" s="67">
        <v>239.14830000000001</v>
      </c>
      <c r="AM43" s="67">
        <v>0</v>
      </c>
      <c r="AN43" s="67">
        <v>0</v>
      </c>
      <c r="AO43" s="67">
        <v>674.61</v>
      </c>
      <c r="AP43" s="67">
        <v>64.082250000000002</v>
      </c>
      <c r="AQ43" s="67">
        <v>0</v>
      </c>
      <c r="AR43" s="67">
        <v>0</v>
      </c>
      <c r="AS43" s="67">
        <v>913.65</v>
      </c>
      <c r="AT43" s="67">
        <v>75.599710000000002</v>
      </c>
      <c r="AU43" s="67">
        <v>0</v>
      </c>
      <c r="AV43" s="67">
        <v>0</v>
      </c>
      <c r="AW43" s="67">
        <v>746</v>
      </c>
      <c r="AX43" s="67">
        <v>51.921340000000001</v>
      </c>
      <c r="AY43" s="67" t="s">
        <v>133</v>
      </c>
      <c r="AZ43" s="67" t="s">
        <v>133</v>
      </c>
      <c r="BA43" s="67" t="s">
        <v>133</v>
      </c>
      <c r="BB43" s="67" t="s">
        <v>133</v>
      </c>
    </row>
    <row r="44" spans="1:54" s="38" customFormat="1" x14ac:dyDescent="0.2">
      <c r="A44" s="49" t="s">
        <v>75</v>
      </c>
      <c r="B44" s="65" t="s">
        <v>76</v>
      </c>
      <c r="C44" s="57">
        <v>150.08000000000001</v>
      </c>
      <c r="D44" s="57">
        <v>21.036190000000001</v>
      </c>
      <c r="E44" s="57">
        <v>64</v>
      </c>
      <c r="F44" s="57">
        <v>15.888260000000001</v>
      </c>
      <c r="G44" s="55">
        <v>6813.5969999999998</v>
      </c>
      <c r="H44" s="55">
        <v>737.30552999999998</v>
      </c>
      <c r="I44" s="55">
        <v>89</v>
      </c>
      <c r="J44" s="55">
        <v>33.643979999999999</v>
      </c>
      <c r="K44" s="55">
        <v>4058.35</v>
      </c>
      <c r="L44" s="55">
        <v>553.59789999999998</v>
      </c>
      <c r="M44" s="55">
        <v>63</v>
      </c>
      <c r="N44" s="55">
        <v>17.67792</v>
      </c>
      <c r="O44" s="55">
        <v>2573.7530000000002</v>
      </c>
      <c r="P44" s="55">
        <v>429.51830000000001</v>
      </c>
      <c r="Q44" s="55">
        <v>5208.2299999999996</v>
      </c>
      <c r="R44" s="55">
        <v>300.31617</v>
      </c>
      <c r="S44" s="55">
        <v>23279.668000000001</v>
      </c>
      <c r="T44" s="55">
        <v>3582.7710699999998</v>
      </c>
      <c r="U44" s="55">
        <v>4248.4930000000004</v>
      </c>
      <c r="V44" s="55">
        <v>811.27793999999994</v>
      </c>
      <c r="W44" s="55">
        <v>7440.6019999999999</v>
      </c>
      <c r="X44" s="55">
        <v>1169.1400799999999</v>
      </c>
      <c r="Y44" s="55">
        <v>1786.95</v>
      </c>
      <c r="Z44" s="55">
        <v>555.58293000000003</v>
      </c>
      <c r="AA44" s="55">
        <v>578.85</v>
      </c>
      <c r="AB44" s="55">
        <v>106.48699999999999</v>
      </c>
      <c r="AC44" s="55">
        <v>700.05</v>
      </c>
      <c r="AD44" s="55">
        <v>189.91971000000001</v>
      </c>
      <c r="AE44" s="56">
        <v>0</v>
      </c>
      <c r="AF44" s="56">
        <v>0</v>
      </c>
      <c r="AG44" s="56">
        <v>28777.906999999999</v>
      </c>
      <c r="AH44" s="56">
        <v>4323.7473300000001</v>
      </c>
      <c r="AI44" s="67">
        <v>196</v>
      </c>
      <c r="AJ44" s="67">
        <v>17.042999999999999</v>
      </c>
      <c r="AK44" s="67">
        <v>127899.065</v>
      </c>
      <c r="AL44" s="67">
        <v>13789.382250000001</v>
      </c>
      <c r="AM44" s="67">
        <v>2989.8</v>
      </c>
      <c r="AN44" s="67">
        <v>475.90433000000002</v>
      </c>
      <c r="AO44" s="67">
        <v>43740.987999999998</v>
      </c>
      <c r="AP44" s="67">
        <v>4460.7601599999998</v>
      </c>
      <c r="AQ44" s="67">
        <v>3134</v>
      </c>
      <c r="AR44" s="67">
        <v>358.39299999999997</v>
      </c>
      <c r="AS44" s="67">
        <v>10141.619000000001</v>
      </c>
      <c r="AT44" s="67">
        <v>1254.3839399999999</v>
      </c>
      <c r="AU44" s="67">
        <v>0</v>
      </c>
      <c r="AV44" s="67">
        <v>0</v>
      </c>
      <c r="AW44" s="67">
        <v>3278.47</v>
      </c>
      <c r="AX44" s="67">
        <v>468.03584000000001</v>
      </c>
      <c r="AY44" s="67">
        <v>1857.85</v>
      </c>
      <c r="AZ44" s="67">
        <v>315.31450000000001</v>
      </c>
      <c r="BA44" s="67">
        <v>28452.518</v>
      </c>
      <c r="BB44" s="67">
        <v>4113.6316900000002</v>
      </c>
    </row>
    <row r="45" spans="1:54" s="38" customFormat="1" x14ac:dyDescent="0.2">
      <c r="A45" s="49" t="s">
        <v>77</v>
      </c>
      <c r="B45" s="65" t="s">
        <v>78</v>
      </c>
      <c r="C45" s="57">
        <v>497.74</v>
      </c>
      <c r="D45" s="57">
        <v>42.302</v>
      </c>
      <c r="E45" s="57">
        <v>0</v>
      </c>
      <c r="F45" s="57">
        <v>0</v>
      </c>
      <c r="G45" s="55">
        <v>848.95</v>
      </c>
      <c r="H45" s="55">
        <v>88.274090000000001</v>
      </c>
      <c r="I45" s="55">
        <v>4.2000000000000003E-2</v>
      </c>
      <c r="J45" s="55">
        <v>5.3999999999999999E-2</v>
      </c>
      <c r="K45" s="55">
        <v>1215.0999999999999</v>
      </c>
      <c r="L45" s="55">
        <v>154.97399999999999</v>
      </c>
      <c r="M45" s="55">
        <v>17.0761</v>
      </c>
      <c r="N45" s="55">
        <v>4.7300000000000004</v>
      </c>
      <c r="O45" s="55">
        <v>342.28</v>
      </c>
      <c r="P45" s="55">
        <v>48.989919999999998</v>
      </c>
      <c r="Q45" s="55">
        <v>92.111500000000007</v>
      </c>
      <c r="R45" s="55">
        <v>12.698499999999999</v>
      </c>
      <c r="S45" s="55">
        <v>81.099999999999994</v>
      </c>
      <c r="T45" s="55">
        <v>11.43</v>
      </c>
      <c r="U45" s="55">
        <v>420.15660000000003</v>
      </c>
      <c r="V45" s="55">
        <v>18.28444</v>
      </c>
      <c r="W45" s="55">
        <v>805.95</v>
      </c>
      <c r="X45" s="55">
        <v>145.27799999999999</v>
      </c>
      <c r="Y45" s="55">
        <v>265.8193</v>
      </c>
      <c r="Z45" s="55">
        <v>47.099559999999997</v>
      </c>
      <c r="AA45" s="55">
        <v>0</v>
      </c>
      <c r="AB45" s="55">
        <v>0</v>
      </c>
      <c r="AC45" s="55">
        <v>68.540599999999998</v>
      </c>
      <c r="AD45" s="55">
        <v>20.3476</v>
      </c>
      <c r="AE45" s="56">
        <v>0</v>
      </c>
      <c r="AF45" s="56">
        <v>0</v>
      </c>
      <c r="AG45" s="56">
        <v>2098.7957999999999</v>
      </c>
      <c r="AH45" s="56">
        <v>362.81349999999998</v>
      </c>
      <c r="AI45" s="67">
        <v>0</v>
      </c>
      <c r="AJ45" s="67">
        <v>0</v>
      </c>
      <c r="AK45" s="67">
        <v>1135.3334</v>
      </c>
      <c r="AL45" s="67">
        <v>152.87636000000001</v>
      </c>
      <c r="AM45" s="67">
        <v>0</v>
      </c>
      <c r="AN45" s="67">
        <v>0</v>
      </c>
      <c r="AO45" s="67">
        <v>274.00240000000002</v>
      </c>
      <c r="AP45" s="67">
        <v>45.593049999999998</v>
      </c>
      <c r="AQ45" s="67">
        <v>6455.46</v>
      </c>
      <c r="AR45" s="67">
        <v>960.53913</v>
      </c>
      <c r="AS45" s="67">
        <v>65.016999999999996</v>
      </c>
      <c r="AT45" s="67">
        <v>13.159700000000001</v>
      </c>
      <c r="AU45" s="67">
        <v>2921.71</v>
      </c>
      <c r="AV45" s="67">
        <v>446.90713</v>
      </c>
      <c r="AW45" s="67">
        <v>65</v>
      </c>
      <c r="AX45" s="67">
        <v>13.130800000000001</v>
      </c>
      <c r="AY45" s="67">
        <v>0</v>
      </c>
      <c r="AZ45" s="67">
        <v>0</v>
      </c>
      <c r="BA45" s="67">
        <v>1442.934</v>
      </c>
      <c r="BB45" s="67">
        <v>168.89609999999999</v>
      </c>
    </row>
    <row r="46" spans="1:54" s="38" customFormat="1" x14ac:dyDescent="0.2">
      <c r="A46" s="49" t="s">
        <v>79</v>
      </c>
      <c r="B46" s="65" t="s">
        <v>80</v>
      </c>
      <c r="C46" s="57">
        <v>0</v>
      </c>
      <c r="D46" s="57">
        <v>0</v>
      </c>
      <c r="E46" s="57">
        <v>107.146</v>
      </c>
      <c r="F46" s="57">
        <v>80.020049999999998</v>
      </c>
      <c r="G46" s="55" t="s">
        <v>133</v>
      </c>
      <c r="H46" s="55" t="s">
        <v>133</v>
      </c>
      <c r="I46" s="55" t="s">
        <v>133</v>
      </c>
      <c r="J46" s="55" t="s">
        <v>133</v>
      </c>
      <c r="K46" s="55">
        <v>0</v>
      </c>
      <c r="L46" s="55">
        <v>0</v>
      </c>
      <c r="M46" s="55">
        <v>2.2000000000000002</v>
      </c>
      <c r="N46" s="55">
        <v>2.67483</v>
      </c>
      <c r="O46" s="55">
        <v>0</v>
      </c>
      <c r="P46" s="55">
        <v>0</v>
      </c>
      <c r="Q46" s="55">
        <v>1226.5</v>
      </c>
      <c r="R46" s="55">
        <v>66.568470000000005</v>
      </c>
      <c r="S46" s="55">
        <v>0</v>
      </c>
      <c r="T46" s="55">
        <v>0</v>
      </c>
      <c r="U46" s="55">
        <v>32.951999999999998</v>
      </c>
      <c r="V46" s="55">
        <v>47.197000000000003</v>
      </c>
      <c r="W46" s="55">
        <v>0</v>
      </c>
      <c r="X46" s="55">
        <v>0</v>
      </c>
      <c r="Y46" s="55">
        <v>48.399799999999999</v>
      </c>
      <c r="Z46" s="55">
        <v>63.207500000000003</v>
      </c>
      <c r="AA46" s="55">
        <v>0</v>
      </c>
      <c r="AB46" s="55">
        <v>0</v>
      </c>
      <c r="AC46" s="55">
        <v>159.97460000000001</v>
      </c>
      <c r="AD46" s="55">
        <v>156.79125999999999</v>
      </c>
      <c r="AE46" s="56">
        <v>0</v>
      </c>
      <c r="AF46" s="56">
        <v>0</v>
      </c>
      <c r="AG46" s="56">
        <v>963.70349999999996</v>
      </c>
      <c r="AH46" s="56">
        <v>541.47821999999996</v>
      </c>
      <c r="AI46" s="67">
        <v>0</v>
      </c>
      <c r="AJ46" s="67">
        <v>0</v>
      </c>
      <c r="AK46" s="67">
        <v>53.000100000000003</v>
      </c>
      <c r="AL46" s="67">
        <v>80.626000000000005</v>
      </c>
      <c r="AM46" s="67">
        <v>0</v>
      </c>
      <c r="AN46" s="67">
        <v>0</v>
      </c>
      <c r="AO46" s="67">
        <v>135.06469999999999</v>
      </c>
      <c r="AP46" s="67">
        <v>174.739</v>
      </c>
      <c r="AQ46" s="67">
        <v>0</v>
      </c>
      <c r="AR46" s="67">
        <v>0</v>
      </c>
      <c r="AS46" s="67">
        <v>1703.67029</v>
      </c>
      <c r="AT46" s="67">
        <v>399.77494999999999</v>
      </c>
      <c r="AU46" s="67">
        <v>0</v>
      </c>
      <c r="AV46" s="67">
        <v>0</v>
      </c>
      <c r="AW46" s="67">
        <v>1703.6690900000001</v>
      </c>
      <c r="AX46" s="67">
        <v>399.76803999999998</v>
      </c>
      <c r="AY46" s="67">
        <v>0</v>
      </c>
      <c r="AZ46" s="67">
        <v>0</v>
      </c>
      <c r="BA46" s="67">
        <v>1070.2619999999999</v>
      </c>
      <c r="BB46" s="67">
        <v>354.87905000000001</v>
      </c>
    </row>
    <row r="47" spans="1:54" s="38" customFormat="1" x14ac:dyDescent="0.2">
      <c r="A47" s="49" t="s">
        <v>81</v>
      </c>
      <c r="B47" s="65" t="s">
        <v>82</v>
      </c>
      <c r="C47" s="57">
        <v>5.476</v>
      </c>
      <c r="D47" s="57">
        <v>4.2389799999999997</v>
      </c>
      <c r="E47" s="57">
        <v>73.676429999999996</v>
      </c>
      <c r="F47" s="57">
        <v>99.175489999999996</v>
      </c>
      <c r="G47" s="55">
        <v>1.325</v>
      </c>
      <c r="H47" s="55">
        <v>0.62090000000000001</v>
      </c>
      <c r="I47" s="55">
        <v>100.40154</v>
      </c>
      <c r="J47" s="55">
        <v>104.45174</v>
      </c>
      <c r="K47" s="55">
        <v>0</v>
      </c>
      <c r="L47" s="55">
        <v>0</v>
      </c>
      <c r="M47" s="55">
        <v>109.96008</v>
      </c>
      <c r="N47" s="55">
        <v>144.72919999999999</v>
      </c>
      <c r="O47" s="55">
        <v>3.081</v>
      </c>
      <c r="P47" s="55">
        <v>0.77776999999999996</v>
      </c>
      <c r="Q47" s="55">
        <v>64.150279999999995</v>
      </c>
      <c r="R47" s="55">
        <v>69.224140000000006</v>
      </c>
      <c r="S47" s="55">
        <v>22</v>
      </c>
      <c r="T47" s="55">
        <v>7.6959999999999997</v>
      </c>
      <c r="U47" s="55">
        <v>129.90949000000001</v>
      </c>
      <c r="V47" s="55">
        <v>129.04673</v>
      </c>
      <c r="W47" s="55">
        <v>0</v>
      </c>
      <c r="X47" s="55">
        <v>0</v>
      </c>
      <c r="Y47" s="55">
        <v>134.62575000000001</v>
      </c>
      <c r="Z47" s="55">
        <v>144.64086</v>
      </c>
      <c r="AA47" s="55">
        <v>0</v>
      </c>
      <c r="AB47" s="55">
        <v>0</v>
      </c>
      <c r="AC47" s="55">
        <v>64.344560000000001</v>
      </c>
      <c r="AD47" s="55">
        <v>57.132530000000003</v>
      </c>
      <c r="AE47" s="56">
        <v>0</v>
      </c>
      <c r="AF47" s="56">
        <v>0</v>
      </c>
      <c r="AG47" s="56">
        <v>81.632720000000006</v>
      </c>
      <c r="AH47" s="56">
        <v>94.289599999999993</v>
      </c>
      <c r="AI47" s="67">
        <v>0</v>
      </c>
      <c r="AJ47" s="67">
        <v>0</v>
      </c>
      <c r="AK47" s="67">
        <v>976.79319999999996</v>
      </c>
      <c r="AL47" s="67">
        <v>621.24518999999998</v>
      </c>
      <c r="AM47" s="67">
        <v>0</v>
      </c>
      <c r="AN47" s="67">
        <v>0</v>
      </c>
      <c r="AO47" s="67">
        <v>104.6561</v>
      </c>
      <c r="AP47" s="67">
        <v>100.27531999999999</v>
      </c>
      <c r="AQ47" s="67">
        <v>0</v>
      </c>
      <c r="AR47" s="67">
        <v>0</v>
      </c>
      <c r="AS47" s="67">
        <v>57.276000000000003</v>
      </c>
      <c r="AT47" s="67">
        <v>66.417680000000004</v>
      </c>
      <c r="AU47" s="67">
        <v>0</v>
      </c>
      <c r="AV47" s="67">
        <v>0</v>
      </c>
      <c r="AW47" s="67">
        <v>29.307200000000002</v>
      </c>
      <c r="AX47" s="67">
        <v>39.714449999999999</v>
      </c>
      <c r="AY47" s="67">
        <v>0</v>
      </c>
      <c r="AZ47" s="67">
        <v>0</v>
      </c>
      <c r="BA47" s="67">
        <v>8.3263999999999996</v>
      </c>
      <c r="BB47" s="67">
        <v>6.9992799999999997</v>
      </c>
    </row>
    <row r="48" spans="1:54" s="38" customFormat="1" x14ac:dyDescent="0.2">
      <c r="A48" s="49" t="s">
        <v>83</v>
      </c>
      <c r="B48" s="65" t="s">
        <v>84</v>
      </c>
      <c r="C48" s="57">
        <v>0</v>
      </c>
      <c r="D48" s="57">
        <v>0</v>
      </c>
      <c r="E48" s="57">
        <v>13.4</v>
      </c>
      <c r="F48" s="57">
        <v>14.818</v>
      </c>
      <c r="G48" s="55" t="s">
        <v>133</v>
      </c>
      <c r="H48" s="55" t="s">
        <v>133</v>
      </c>
      <c r="I48" s="55" t="s">
        <v>133</v>
      </c>
      <c r="J48" s="55" t="s">
        <v>133</v>
      </c>
      <c r="K48" s="55">
        <v>0</v>
      </c>
      <c r="L48" s="55">
        <v>0</v>
      </c>
      <c r="M48" s="55">
        <v>5.8</v>
      </c>
      <c r="N48" s="55">
        <v>4.9071199999999999</v>
      </c>
      <c r="O48" s="55">
        <v>0</v>
      </c>
      <c r="P48" s="55">
        <v>0</v>
      </c>
      <c r="Q48" s="55">
        <v>8.4</v>
      </c>
      <c r="R48" s="55">
        <v>16.501000000000001</v>
      </c>
      <c r="S48" s="55">
        <v>0</v>
      </c>
      <c r="T48" s="55">
        <v>0</v>
      </c>
      <c r="U48" s="55">
        <v>2495.8200000000002</v>
      </c>
      <c r="V48" s="55">
        <v>60.005000000000003</v>
      </c>
      <c r="W48" s="55">
        <v>0</v>
      </c>
      <c r="X48" s="55">
        <v>0</v>
      </c>
      <c r="Y48" s="55">
        <v>4.5</v>
      </c>
      <c r="Z48" s="55">
        <v>2.3488799999999999</v>
      </c>
      <c r="AA48" s="55">
        <v>0</v>
      </c>
      <c r="AB48" s="55">
        <v>0</v>
      </c>
      <c r="AC48" s="55">
        <v>1</v>
      </c>
      <c r="AD48" s="55">
        <v>1.6345000000000001</v>
      </c>
      <c r="AE48" s="56">
        <v>0</v>
      </c>
      <c r="AF48" s="56">
        <v>0</v>
      </c>
      <c r="AG48" s="56">
        <v>2.5</v>
      </c>
      <c r="AH48" s="56">
        <v>2.10684</v>
      </c>
      <c r="AI48" s="67">
        <v>0</v>
      </c>
      <c r="AJ48" s="67">
        <v>0</v>
      </c>
      <c r="AK48" s="67">
        <v>2.25</v>
      </c>
      <c r="AL48" s="67">
        <v>4.1938700000000004</v>
      </c>
      <c r="AM48" s="67" t="s">
        <v>133</v>
      </c>
      <c r="AN48" s="67" t="s">
        <v>133</v>
      </c>
      <c r="AO48" s="67" t="s">
        <v>133</v>
      </c>
      <c r="AP48" s="67" t="s">
        <v>133</v>
      </c>
      <c r="AQ48" s="67" t="s">
        <v>133</v>
      </c>
      <c r="AR48" s="67" t="s">
        <v>133</v>
      </c>
      <c r="AS48" s="67" t="s">
        <v>133</v>
      </c>
      <c r="AT48" s="67" t="s">
        <v>133</v>
      </c>
      <c r="AU48" s="67" t="s">
        <v>133</v>
      </c>
      <c r="AV48" s="67" t="s">
        <v>133</v>
      </c>
      <c r="AW48" s="67" t="s">
        <v>133</v>
      </c>
      <c r="AX48" s="67" t="s">
        <v>133</v>
      </c>
      <c r="AY48" s="67" t="s">
        <v>133</v>
      </c>
      <c r="AZ48" s="67" t="s">
        <v>133</v>
      </c>
      <c r="BA48" s="67" t="s">
        <v>133</v>
      </c>
      <c r="BB48" s="67" t="s">
        <v>133</v>
      </c>
    </row>
    <row r="49" spans="1:54" s="38" customFormat="1" ht="25.5" x14ac:dyDescent="0.2">
      <c r="A49" s="49" t="s">
        <v>85</v>
      </c>
      <c r="B49" s="65" t="s">
        <v>86</v>
      </c>
      <c r="C49" s="57">
        <v>690.81</v>
      </c>
      <c r="D49" s="57">
        <v>141.3845</v>
      </c>
      <c r="E49" s="57">
        <v>5.0620000000000003</v>
      </c>
      <c r="F49" s="57">
        <v>0.67900000000000005</v>
      </c>
      <c r="G49" s="55">
        <v>0.2</v>
      </c>
      <c r="H49" s="55">
        <v>0.19105</v>
      </c>
      <c r="I49" s="55">
        <v>30.033000000000001</v>
      </c>
      <c r="J49" s="55">
        <v>15.339</v>
      </c>
      <c r="K49" s="55">
        <v>0</v>
      </c>
      <c r="L49" s="55">
        <v>0</v>
      </c>
      <c r="M49" s="55">
        <v>41.004199999999997</v>
      </c>
      <c r="N49" s="55">
        <v>28.001000000000001</v>
      </c>
      <c r="O49" s="55">
        <v>10</v>
      </c>
      <c r="P49" s="55">
        <v>1.87</v>
      </c>
      <c r="Q49" s="55">
        <v>1201.7682</v>
      </c>
      <c r="R49" s="55">
        <v>81.114410000000007</v>
      </c>
      <c r="S49" s="55">
        <v>20</v>
      </c>
      <c r="T49" s="55">
        <v>3.742</v>
      </c>
      <c r="U49" s="55">
        <v>4881.50684</v>
      </c>
      <c r="V49" s="55">
        <v>998.69829000000004</v>
      </c>
      <c r="W49" s="55">
        <v>0</v>
      </c>
      <c r="X49" s="55">
        <v>0</v>
      </c>
      <c r="Y49" s="55">
        <v>1126.9436000000001</v>
      </c>
      <c r="Z49" s="55">
        <v>383.88224000000002</v>
      </c>
      <c r="AA49" s="55">
        <v>0</v>
      </c>
      <c r="AB49" s="55">
        <v>0</v>
      </c>
      <c r="AC49" s="55">
        <v>241.17500000000001</v>
      </c>
      <c r="AD49" s="55">
        <v>125.36684</v>
      </c>
      <c r="AE49" s="56">
        <v>11</v>
      </c>
      <c r="AF49" s="56">
        <v>5.8209999999999997</v>
      </c>
      <c r="AG49" s="56">
        <v>1385.0525</v>
      </c>
      <c r="AH49" s="56">
        <v>808.22014000000001</v>
      </c>
      <c r="AI49" s="67">
        <v>0</v>
      </c>
      <c r="AJ49" s="67">
        <v>0</v>
      </c>
      <c r="AK49" s="67">
        <v>1039.4508000000001</v>
      </c>
      <c r="AL49" s="67">
        <v>363.45048000000003</v>
      </c>
      <c r="AM49" s="67">
        <v>0</v>
      </c>
      <c r="AN49" s="67">
        <v>0</v>
      </c>
      <c r="AO49" s="67">
        <v>12.0692</v>
      </c>
      <c r="AP49" s="67">
        <v>6.5745500000000003</v>
      </c>
      <c r="AQ49" s="67">
        <v>0</v>
      </c>
      <c r="AR49" s="67">
        <v>0</v>
      </c>
      <c r="AS49" s="67">
        <v>4047.9690000000001</v>
      </c>
      <c r="AT49" s="67">
        <v>674.89410999999996</v>
      </c>
      <c r="AU49" s="67">
        <v>0</v>
      </c>
      <c r="AV49" s="67">
        <v>0</v>
      </c>
      <c r="AW49" s="67">
        <v>20.027000000000001</v>
      </c>
      <c r="AX49" s="67">
        <v>13.166410000000001</v>
      </c>
      <c r="AY49" s="67">
        <v>0</v>
      </c>
      <c r="AZ49" s="67">
        <v>0</v>
      </c>
      <c r="BA49" s="67">
        <v>2922.65</v>
      </c>
      <c r="BB49" s="67">
        <v>577.12043000000006</v>
      </c>
    </row>
    <row r="50" spans="1:54" s="38" customFormat="1" ht="25.5" x14ac:dyDescent="0.2">
      <c r="A50" s="49" t="s">
        <v>87</v>
      </c>
      <c r="B50" s="65" t="s">
        <v>88</v>
      </c>
      <c r="C50" s="57">
        <v>445.22399999999999</v>
      </c>
      <c r="D50" s="57">
        <v>136.446</v>
      </c>
      <c r="E50" s="57">
        <v>30</v>
      </c>
      <c r="F50" s="57">
        <v>19.762</v>
      </c>
      <c r="G50" s="55">
        <v>348.09199999999998</v>
      </c>
      <c r="H50" s="55">
        <v>101.59132</v>
      </c>
      <c r="I50" s="55">
        <v>67</v>
      </c>
      <c r="J50" s="55">
        <v>34.756999999999998</v>
      </c>
      <c r="K50" s="55" t="s">
        <v>133</v>
      </c>
      <c r="L50" s="55" t="s">
        <v>133</v>
      </c>
      <c r="M50" s="55" t="s">
        <v>133</v>
      </c>
      <c r="N50" s="55" t="s">
        <v>133</v>
      </c>
      <c r="O50" s="55">
        <v>4</v>
      </c>
      <c r="P50" s="55">
        <v>1.1709700000000001</v>
      </c>
      <c r="Q50" s="55">
        <v>6.3E-3</v>
      </c>
      <c r="R50" s="55">
        <v>3.6429999999999997E-2</v>
      </c>
      <c r="S50" s="55">
        <v>0</v>
      </c>
      <c r="T50" s="55">
        <v>0</v>
      </c>
      <c r="U50" s="55">
        <v>1975.471</v>
      </c>
      <c r="V50" s="55">
        <v>871.34</v>
      </c>
      <c r="W50" s="55">
        <v>0</v>
      </c>
      <c r="X50" s="55">
        <v>0</v>
      </c>
      <c r="Y50" s="55">
        <v>330</v>
      </c>
      <c r="Z50" s="55">
        <v>27.419540000000001</v>
      </c>
      <c r="AA50" s="55">
        <v>0</v>
      </c>
      <c r="AB50" s="55">
        <v>0</v>
      </c>
      <c r="AC50" s="55">
        <v>1095.4655299999999</v>
      </c>
      <c r="AD50" s="55">
        <v>534.21591000000001</v>
      </c>
      <c r="AE50" s="56">
        <v>0</v>
      </c>
      <c r="AF50" s="56">
        <v>0</v>
      </c>
      <c r="AG50" s="56">
        <v>140.00460000000001</v>
      </c>
      <c r="AH50" s="56">
        <v>162.18979999999999</v>
      </c>
      <c r="AI50" s="67">
        <v>0</v>
      </c>
      <c r="AJ50" s="67">
        <v>0</v>
      </c>
      <c r="AK50" s="67">
        <v>300.00839999999999</v>
      </c>
      <c r="AL50" s="67">
        <v>147.43146999999999</v>
      </c>
      <c r="AM50" s="67">
        <v>0</v>
      </c>
      <c r="AN50" s="67">
        <v>0</v>
      </c>
      <c r="AO50" s="67">
        <v>260</v>
      </c>
      <c r="AP50" s="67">
        <v>112.69956999999999</v>
      </c>
      <c r="AQ50" s="67">
        <v>607.5</v>
      </c>
      <c r="AR50" s="67">
        <v>243</v>
      </c>
      <c r="AS50" s="67">
        <v>462</v>
      </c>
      <c r="AT50" s="67">
        <v>196.14690999999999</v>
      </c>
      <c r="AU50" s="67">
        <v>607.5</v>
      </c>
      <c r="AV50" s="67">
        <v>243</v>
      </c>
      <c r="AW50" s="67">
        <v>2</v>
      </c>
      <c r="AX50" s="67">
        <v>2.2798500000000002</v>
      </c>
      <c r="AY50" s="67">
        <v>0</v>
      </c>
      <c r="AZ50" s="67">
        <v>0</v>
      </c>
      <c r="BA50" s="67">
        <v>354</v>
      </c>
      <c r="BB50" s="67">
        <v>146.80772999999999</v>
      </c>
    </row>
    <row r="51" spans="1:54" s="38" customFormat="1" ht="51" x14ac:dyDescent="0.2">
      <c r="A51" s="49" t="s">
        <v>89</v>
      </c>
      <c r="B51" s="65" t="s">
        <v>90</v>
      </c>
      <c r="C51" s="57">
        <v>71.457999999999998</v>
      </c>
      <c r="D51" s="57">
        <v>31.728000000000002</v>
      </c>
      <c r="E51" s="57">
        <v>1.7789999999999999</v>
      </c>
      <c r="F51" s="57">
        <v>3.7607499999999998</v>
      </c>
      <c r="G51" s="55">
        <v>0</v>
      </c>
      <c r="H51" s="55">
        <v>0</v>
      </c>
      <c r="I51" s="55">
        <v>3.6034099999999998</v>
      </c>
      <c r="J51" s="55">
        <v>7.0396700000000001</v>
      </c>
      <c r="K51" s="55">
        <v>0</v>
      </c>
      <c r="L51" s="55">
        <v>0</v>
      </c>
      <c r="M51" s="55">
        <v>176.76300000000001</v>
      </c>
      <c r="N51" s="55">
        <v>258.22361000000001</v>
      </c>
      <c r="O51" s="55">
        <v>202.58</v>
      </c>
      <c r="P51" s="55">
        <v>44.751089999999998</v>
      </c>
      <c r="Q51" s="55">
        <v>541.45100000000002</v>
      </c>
      <c r="R51" s="55">
        <v>673.42735000000005</v>
      </c>
      <c r="S51" s="55">
        <v>107.58499999999999</v>
      </c>
      <c r="T51" s="55">
        <v>29.297999999999998</v>
      </c>
      <c r="U51" s="55">
        <v>183.97450000000001</v>
      </c>
      <c r="V51" s="55">
        <v>266.49793</v>
      </c>
      <c r="W51" s="55">
        <v>13.8095</v>
      </c>
      <c r="X51" s="55">
        <v>21.701000000000001</v>
      </c>
      <c r="Y51" s="55">
        <v>900.90274999999997</v>
      </c>
      <c r="Z51" s="55">
        <v>1298.29294</v>
      </c>
      <c r="AA51" s="55">
        <v>0</v>
      </c>
      <c r="AB51" s="55">
        <v>0</v>
      </c>
      <c r="AC51" s="55">
        <v>779.91962000000001</v>
      </c>
      <c r="AD51" s="55">
        <v>1205.88508</v>
      </c>
      <c r="AE51" s="56">
        <v>0</v>
      </c>
      <c r="AF51" s="56">
        <v>0</v>
      </c>
      <c r="AG51" s="56">
        <v>577.06286</v>
      </c>
      <c r="AH51" s="56">
        <v>894.14306999999997</v>
      </c>
      <c r="AI51" s="67">
        <v>41</v>
      </c>
      <c r="AJ51" s="67">
        <v>30.152000000000001</v>
      </c>
      <c r="AK51" s="67">
        <v>304.87184999999999</v>
      </c>
      <c r="AL51" s="67">
        <v>566.29082000000005</v>
      </c>
      <c r="AM51" s="67">
        <v>98.89</v>
      </c>
      <c r="AN51" s="67">
        <v>28.882709999999999</v>
      </c>
      <c r="AO51" s="67">
        <v>189.977</v>
      </c>
      <c r="AP51" s="67">
        <v>318.13887999999997</v>
      </c>
      <c r="AQ51" s="67">
        <v>368.49</v>
      </c>
      <c r="AR51" s="67">
        <v>179.85865000000001</v>
      </c>
      <c r="AS51" s="67">
        <v>241.65887000000001</v>
      </c>
      <c r="AT51" s="67">
        <v>380.15607999999997</v>
      </c>
      <c r="AU51" s="67">
        <v>280.67</v>
      </c>
      <c r="AV51" s="67">
        <v>111.69893</v>
      </c>
      <c r="AW51" s="67">
        <v>121.10887</v>
      </c>
      <c r="AX51" s="67">
        <v>204.26408000000001</v>
      </c>
      <c r="AY51" s="67">
        <v>0</v>
      </c>
      <c r="AZ51" s="67">
        <v>0</v>
      </c>
      <c r="BA51" s="67">
        <v>60</v>
      </c>
      <c r="BB51" s="67">
        <v>84.3</v>
      </c>
    </row>
    <row r="52" spans="1:54" s="38" customFormat="1" ht="25.5" x14ac:dyDescent="0.2">
      <c r="A52" s="49" t="s">
        <v>91</v>
      </c>
      <c r="B52" s="65" t="s">
        <v>92</v>
      </c>
      <c r="C52" s="57">
        <v>4423.99</v>
      </c>
      <c r="D52" s="57">
        <v>1669.97822</v>
      </c>
      <c r="E52" s="57">
        <v>25.010899999999999</v>
      </c>
      <c r="F52" s="57">
        <v>35.924439999999997</v>
      </c>
      <c r="G52" s="55">
        <v>1260.18</v>
      </c>
      <c r="H52" s="55">
        <v>269.91199999999998</v>
      </c>
      <c r="I52" s="55">
        <v>0.73163999999999996</v>
      </c>
      <c r="J52" s="55">
        <v>1.278</v>
      </c>
      <c r="K52" s="55">
        <v>6761</v>
      </c>
      <c r="L52" s="55">
        <v>2080.7930000000001</v>
      </c>
      <c r="M52" s="55">
        <v>289.17759000000001</v>
      </c>
      <c r="N52" s="55">
        <v>203.99184</v>
      </c>
      <c r="O52" s="55">
        <v>122</v>
      </c>
      <c r="P52" s="55">
        <v>41.860140000000001</v>
      </c>
      <c r="Q52" s="55">
        <v>172.35287</v>
      </c>
      <c r="R52" s="55">
        <v>33.545349999999999</v>
      </c>
      <c r="S52" s="55">
        <v>1960.4</v>
      </c>
      <c r="T52" s="55">
        <v>736.9864</v>
      </c>
      <c r="U52" s="55">
        <v>1414.9779900000001</v>
      </c>
      <c r="V52" s="55">
        <v>348.75110000000001</v>
      </c>
      <c r="W52" s="55">
        <v>1503</v>
      </c>
      <c r="X52" s="55">
        <v>751.35</v>
      </c>
      <c r="Y52" s="55">
        <v>716.46505999999999</v>
      </c>
      <c r="Z52" s="55">
        <v>124.32589</v>
      </c>
      <c r="AA52" s="55">
        <v>534</v>
      </c>
      <c r="AB52" s="55">
        <v>495.3</v>
      </c>
      <c r="AC52" s="55">
        <v>852.79740000000004</v>
      </c>
      <c r="AD52" s="55">
        <v>333.24144999999999</v>
      </c>
      <c r="AE52" s="56">
        <v>953</v>
      </c>
      <c r="AF52" s="56">
        <v>869.93539999999996</v>
      </c>
      <c r="AG52" s="56">
        <v>10761.645049999999</v>
      </c>
      <c r="AH52" s="56">
        <v>2425.8659499999999</v>
      </c>
      <c r="AI52" s="67">
        <v>2081.1999999999998</v>
      </c>
      <c r="AJ52" s="67">
        <v>817.91160000000002</v>
      </c>
      <c r="AK52" s="67">
        <v>14121.42648</v>
      </c>
      <c r="AL52" s="67">
        <v>2502.2425199999998</v>
      </c>
      <c r="AM52" s="67">
        <v>0</v>
      </c>
      <c r="AN52" s="67">
        <v>0</v>
      </c>
      <c r="AO52" s="67">
        <v>5294.64822</v>
      </c>
      <c r="AP52" s="67">
        <v>1047.60995</v>
      </c>
      <c r="AQ52" s="67">
        <v>0</v>
      </c>
      <c r="AR52" s="67">
        <v>0</v>
      </c>
      <c r="AS52" s="67">
        <v>13201.76197</v>
      </c>
      <c r="AT52" s="67">
        <v>2380.97579</v>
      </c>
      <c r="AU52" s="67">
        <v>0</v>
      </c>
      <c r="AV52" s="67">
        <v>0</v>
      </c>
      <c r="AW52" s="67">
        <v>2307.3953099999999</v>
      </c>
      <c r="AX52" s="67">
        <v>478.38434999999998</v>
      </c>
      <c r="AY52" s="67">
        <v>0</v>
      </c>
      <c r="AZ52" s="67">
        <v>0</v>
      </c>
      <c r="BA52" s="67">
        <v>11650.39084</v>
      </c>
      <c r="BB52" s="67">
        <v>2512.5428499999998</v>
      </c>
    </row>
    <row r="53" spans="1:54" s="38" customFormat="1" ht="25.5" x14ac:dyDescent="0.2">
      <c r="A53" s="49" t="s">
        <v>93</v>
      </c>
      <c r="B53" s="65" t="s">
        <v>94</v>
      </c>
      <c r="C53" s="57">
        <v>0</v>
      </c>
      <c r="D53" s="57">
        <v>0</v>
      </c>
      <c r="E53" s="57">
        <v>4.3</v>
      </c>
      <c r="F53" s="57">
        <v>6.08</v>
      </c>
      <c r="G53" s="55" t="s">
        <v>133</v>
      </c>
      <c r="H53" s="55" t="s">
        <v>133</v>
      </c>
      <c r="I53" s="55" t="s">
        <v>133</v>
      </c>
      <c r="J53" s="55" t="s">
        <v>133</v>
      </c>
      <c r="K53" s="55">
        <v>0</v>
      </c>
      <c r="L53" s="55">
        <v>0</v>
      </c>
      <c r="M53" s="55">
        <v>9</v>
      </c>
      <c r="N53" s="55">
        <v>8.8510000000000009</v>
      </c>
      <c r="O53" s="55">
        <v>10.053000000000001</v>
      </c>
      <c r="P53" s="55">
        <v>148.93600000000001</v>
      </c>
      <c r="Q53" s="55">
        <v>44.793999999999997</v>
      </c>
      <c r="R53" s="55">
        <v>465.26396999999997</v>
      </c>
      <c r="S53" s="55">
        <v>296.11</v>
      </c>
      <c r="T53" s="55">
        <v>101.9436</v>
      </c>
      <c r="U53" s="55">
        <v>317.48500000000001</v>
      </c>
      <c r="V53" s="55">
        <v>2045.5000199999999</v>
      </c>
      <c r="W53" s="55">
        <v>0</v>
      </c>
      <c r="X53" s="55">
        <v>0</v>
      </c>
      <c r="Y53" s="55">
        <v>208.67500000000001</v>
      </c>
      <c r="Z53" s="55">
        <v>2066.92</v>
      </c>
      <c r="AA53" s="55">
        <v>0</v>
      </c>
      <c r="AB53" s="55">
        <v>0</v>
      </c>
      <c r="AC53" s="55">
        <v>356.54300000000001</v>
      </c>
      <c r="AD53" s="55">
        <v>435.65163999999999</v>
      </c>
      <c r="AE53" s="56">
        <v>0</v>
      </c>
      <c r="AF53" s="56">
        <v>0</v>
      </c>
      <c r="AG53" s="56">
        <v>830.22</v>
      </c>
      <c r="AH53" s="56">
        <v>892.24312999999995</v>
      </c>
      <c r="AI53" s="67">
        <v>0</v>
      </c>
      <c r="AJ53" s="67">
        <v>0</v>
      </c>
      <c r="AK53" s="67">
        <v>90.198999999999998</v>
      </c>
      <c r="AL53" s="67">
        <v>1038.5050000000001</v>
      </c>
      <c r="AM53" s="67">
        <v>0</v>
      </c>
      <c r="AN53" s="67">
        <v>0</v>
      </c>
      <c r="AO53" s="67">
        <v>2.1800000000000002</v>
      </c>
      <c r="AP53" s="67">
        <v>3.2808799999999998</v>
      </c>
      <c r="AQ53" s="67">
        <v>0</v>
      </c>
      <c r="AR53" s="67">
        <v>0</v>
      </c>
      <c r="AS53" s="67">
        <v>81.045000000000002</v>
      </c>
      <c r="AT53" s="67">
        <v>173.21164999999999</v>
      </c>
      <c r="AU53" s="67">
        <v>0</v>
      </c>
      <c r="AV53" s="67">
        <v>0</v>
      </c>
      <c r="AW53" s="67">
        <v>81.045000000000002</v>
      </c>
      <c r="AX53" s="67">
        <v>173.21164999999999</v>
      </c>
      <c r="AY53" s="67">
        <v>15.4</v>
      </c>
      <c r="AZ53" s="67">
        <v>37.335000000000001</v>
      </c>
      <c r="BA53" s="67">
        <v>45.72</v>
      </c>
      <c r="BB53" s="67">
        <v>134.184</v>
      </c>
    </row>
    <row r="54" spans="1:54" s="38" customFormat="1" ht="25.5" x14ac:dyDescent="0.2">
      <c r="A54" s="49" t="s">
        <v>95</v>
      </c>
      <c r="B54" s="65" t="s">
        <v>96</v>
      </c>
      <c r="C54" s="57">
        <v>348.3732</v>
      </c>
      <c r="D54" s="57">
        <v>102.49993000000001</v>
      </c>
      <c r="E54" s="57">
        <v>81.982699999999994</v>
      </c>
      <c r="F54" s="57">
        <v>133.84187</v>
      </c>
      <c r="G54" s="55">
        <v>0</v>
      </c>
      <c r="H54" s="55">
        <v>0</v>
      </c>
      <c r="I54" s="55">
        <v>94.897649999999999</v>
      </c>
      <c r="J54" s="55">
        <v>241.51195999999999</v>
      </c>
      <c r="K54" s="55">
        <v>0</v>
      </c>
      <c r="L54" s="55">
        <v>0</v>
      </c>
      <c r="M54" s="55">
        <v>126.101</v>
      </c>
      <c r="N54" s="55">
        <v>539.77614000000005</v>
      </c>
      <c r="O54" s="55">
        <v>0</v>
      </c>
      <c r="P54" s="55">
        <v>0</v>
      </c>
      <c r="Q54" s="55">
        <v>47.292400000000001</v>
      </c>
      <c r="R54" s="55">
        <v>214.45320000000001</v>
      </c>
      <c r="S54" s="55">
        <v>0</v>
      </c>
      <c r="T54" s="55">
        <v>0</v>
      </c>
      <c r="U54" s="55">
        <v>14435.6278</v>
      </c>
      <c r="V54" s="55">
        <v>2352.3074700000002</v>
      </c>
      <c r="W54" s="55">
        <v>0</v>
      </c>
      <c r="X54" s="55">
        <v>0</v>
      </c>
      <c r="Y54" s="55">
        <v>9576.7729999999992</v>
      </c>
      <c r="Z54" s="55">
        <v>1393.59773</v>
      </c>
      <c r="AA54" s="55">
        <v>0</v>
      </c>
      <c r="AB54" s="55">
        <v>0</v>
      </c>
      <c r="AC54" s="55">
        <v>2415.3184900000001</v>
      </c>
      <c r="AD54" s="55">
        <v>1576.78468</v>
      </c>
      <c r="AE54" s="56">
        <v>6</v>
      </c>
      <c r="AF54" s="56">
        <v>2.1425000000000001</v>
      </c>
      <c r="AG54" s="56">
        <v>6449.1289500000003</v>
      </c>
      <c r="AH54" s="56">
        <v>3618.2187399999998</v>
      </c>
      <c r="AI54" s="67">
        <v>89.41</v>
      </c>
      <c r="AJ54" s="67">
        <v>1775.8664699999999</v>
      </c>
      <c r="AK54" s="67">
        <v>3024.9250000000002</v>
      </c>
      <c r="AL54" s="67">
        <v>684.30672000000004</v>
      </c>
      <c r="AM54" s="67">
        <v>4924.7489999999998</v>
      </c>
      <c r="AN54" s="67">
        <v>8445.6417999999994</v>
      </c>
      <c r="AO54" s="67">
        <v>684.44920000000002</v>
      </c>
      <c r="AP54" s="67">
        <v>218.22761</v>
      </c>
      <c r="AQ54" s="67">
        <v>9591.3680000000004</v>
      </c>
      <c r="AR54" s="67">
        <v>10781.876630000001</v>
      </c>
      <c r="AS54" s="67">
        <v>180.73088000000001</v>
      </c>
      <c r="AT54" s="67">
        <v>968.17267000000004</v>
      </c>
      <c r="AU54" s="67">
        <v>3276.8580000000002</v>
      </c>
      <c r="AV54" s="67">
        <v>7678.4466499999999</v>
      </c>
      <c r="AW54" s="67">
        <v>71.707239999999999</v>
      </c>
      <c r="AX54" s="67">
        <v>68.204260000000005</v>
      </c>
      <c r="AY54" s="67">
        <v>2332.9380000000001</v>
      </c>
      <c r="AZ54" s="67">
        <v>914.66791999999998</v>
      </c>
      <c r="BA54" s="67">
        <v>194.80511999999999</v>
      </c>
      <c r="BB54" s="67">
        <v>3358.5327000000002</v>
      </c>
    </row>
    <row r="55" spans="1:54" s="38" customFormat="1" ht="25.5" x14ac:dyDescent="0.2">
      <c r="A55" s="49" t="s">
        <v>97</v>
      </c>
      <c r="B55" s="65" t="s">
        <v>98</v>
      </c>
      <c r="C55" s="57">
        <v>1402.46</v>
      </c>
      <c r="D55" s="57">
        <v>458.04241000000002</v>
      </c>
      <c r="E55" s="57">
        <v>11.78851</v>
      </c>
      <c r="F55" s="57">
        <v>17.83239</v>
      </c>
      <c r="G55" s="55">
        <v>502.93599999999998</v>
      </c>
      <c r="H55" s="55">
        <v>148.17269999999999</v>
      </c>
      <c r="I55" s="55">
        <v>1472.13339</v>
      </c>
      <c r="J55" s="55">
        <v>271.33940999999999</v>
      </c>
      <c r="K55" s="55">
        <v>0</v>
      </c>
      <c r="L55" s="55">
        <v>0</v>
      </c>
      <c r="M55" s="55">
        <v>360.23318</v>
      </c>
      <c r="N55" s="55">
        <v>68.751400000000004</v>
      </c>
      <c r="O55" s="55">
        <v>113.74</v>
      </c>
      <c r="P55" s="55">
        <v>72.670779999999993</v>
      </c>
      <c r="Q55" s="55">
        <v>688.83496000000002</v>
      </c>
      <c r="R55" s="55">
        <v>86.542749999999998</v>
      </c>
      <c r="S55" s="55">
        <v>128.5</v>
      </c>
      <c r="T55" s="55">
        <v>53.72072</v>
      </c>
      <c r="U55" s="55">
        <v>364.72631999999999</v>
      </c>
      <c r="V55" s="55">
        <v>165.05009000000001</v>
      </c>
      <c r="W55" s="55">
        <v>242.57499999999999</v>
      </c>
      <c r="X55" s="55">
        <v>156.1722</v>
      </c>
      <c r="Y55" s="55">
        <v>1688.9890499999999</v>
      </c>
      <c r="Z55" s="55">
        <v>288.51754</v>
      </c>
      <c r="AA55" s="55">
        <v>95</v>
      </c>
      <c r="AB55" s="55">
        <v>20.5</v>
      </c>
      <c r="AC55" s="55">
        <v>132.60677000000001</v>
      </c>
      <c r="AD55" s="55">
        <v>149.01643999999999</v>
      </c>
      <c r="AE55" s="56">
        <v>43</v>
      </c>
      <c r="AF55" s="56">
        <v>18.12067</v>
      </c>
      <c r="AG55" s="56">
        <v>3095.2900199999999</v>
      </c>
      <c r="AH55" s="56">
        <v>929.02224000000001</v>
      </c>
      <c r="AI55" s="67">
        <v>359.99599999999998</v>
      </c>
      <c r="AJ55" s="67">
        <v>148.976</v>
      </c>
      <c r="AK55" s="67">
        <v>13290.73783</v>
      </c>
      <c r="AL55" s="67">
        <v>1420.6780799999999</v>
      </c>
      <c r="AM55" s="67">
        <v>226.9</v>
      </c>
      <c r="AN55" s="67">
        <v>163.79057</v>
      </c>
      <c r="AO55" s="67">
        <v>558.87757999999997</v>
      </c>
      <c r="AP55" s="67">
        <v>128.3922</v>
      </c>
      <c r="AQ55" s="67">
        <v>393.70499999999998</v>
      </c>
      <c r="AR55" s="67">
        <v>155.7021</v>
      </c>
      <c r="AS55" s="67">
        <v>98.597059999999999</v>
      </c>
      <c r="AT55" s="67">
        <v>68.923959999999994</v>
      </c>
      <c r="AU55" s="67">
        <v>269.70499999999998</v>
      </c>
      <c r="AV55" s="67">
        <v>112.94611</v>
      </c>
      <c r="AW55" s="67">
        <v>92.30986</v>
      </c>
      <c r="AX55" s="67">
        <v>46.025660000000002</v>
      </c>
      <c r="AY55" s="67">
        <v>0</v>
      </c>
      <c r="AZ55" s="67">
        <v>0</v>
      </c>
      <c r="BA55" s="67">
        <v>65.99391</v>
      </c>
      <c r="BB55" s="67">
        <v>53.155090000000001</v>
      </c>
    </row>
    <row r="56" spans="1:54" s="38" customFormat="1" x14ac:dyDescent="0.2">
      <c r="A56" s="49" t="s">
        <v>99</v>
      </c>
      <c r="B56" s="65" t="s">
        <v>100</v>
      </c>
      <c r="C56" s="57">
        <v>0</v>
      </c>
      <c r="D56" s="57">
        <v>0</v>
      </c>
      <c r="E56" s="57">
        <v>142.87119999999999</v>
      </c>
      <c r="F56" s="57">
        <v>159.87870000000001</v>
      </c>
      <c r="G56" s="55">
        <v>10</v>
      </c>
      <c r="H56" s="55">
        <v>18.478259999999999</v>
      </c>
      <c r="I56" s="55">
        <v>17.0398</v>
      </c>
      <c r="J56" s="55">
        <v>134.68</v>
      </c>
      <c r="K56" s="55">
        <v>10</v>
      </c>
      <c r="L56" s="55">
        <v>14.75</v>
      </c>
      <c r="M56" s="55">
        <v>108.2504</v>
      </c>
      <c r="N56" s="55">
        <v>178.03469999999999</v>
      </c>
      <c r="O56" s="55">
        <v>3.21</v>
      </c>
      <c r="P56" s="55">
        <v>4.6130000000000004</v>
      </c>
      <c r="Q56" s="55">
        <v>195.89444</v>
      </c>
      <c r="R56" s="55">
        <v>171.07274000000001</v>
      </c>
      <c r="S56" s="55">
        <v>21.004999999999999</v>
      </c>
      <c r="T56" s="55">
        <v>11.06</v>
      </c>
      <c r="U56" s="55">
        <v>114.8892</v>
      </c>
      <c r="V56" s="55">
        <v>175.74780999999999</v>
      </c>
      <c r="W56" s="55">
        <v>19.86</v>
      </c>
      <c r="X56" s="55">
        <v>50.658000000000001</v>
      </c>
      <c r="Y56" s="55">
        <v>547.74460999999997</v>
      </c>
      <c r="Z56" s="55">
        <v>381.58845000000002</v>
      </c>
      <c r="AA56" s="55">
        <v>0</v>
      </c>
      <c r="AB56" s="55">
        <v>0</v>
      </c>
      <c r="AC56" s="55">
        <v>232.51503</v>
      </c>
      <c r="AD56" s="55">
        <v>372.77449999999999</v>
      </c>
      <c r="AE56" s="56">
        <v>9.9109999999999996</v>
      </c>
      <c r="AF56" s="56">
        <v>55.654000000000003</v>
      </c>
      <c r="AG56" s="56">
        <v>481.03681</v>
      </c>
      <c r="AH56" s="56">
        <v>718.42773</v>
      </c>
      <c r="AI56" s="67">
        <v>3.09</v>
      </c>
      <c r="AJ56" s="67">
        <v>15.295999999999999</v>
      </c>
      <c r="AK56" s="67">
        <v>344.79435999999998</v>
      </c>
      <c r="AL56" s="67">
        <v>513.74986999999999</v>
      </c>
      <c r="AM56" s="67">
        <v>2.79</v>
      </c>
      <c r="AN56" s="67">
        <v>12.926</v>
      </c>
      <c r="AO56" s="67">
        <v>760.04142000000002</v>
      </c>
      <c r="AP56" s="67">
        <v>590.45250999999996</v>
      </c>
      <c r="AQ56" s="67">
        <v>180</v>
      </c>
      <c r="AR56" s="67">
        <v>149.44892999999999</v>
      </c>
      <c r="AS56" s="67">
        <v>49.500109999999999</v>
      </c>
      <c r="AT56" s="67">
        <v>344.04593999999997</v>
      </c>
      <c r="AU56" s="67">
        <v>0</v>
      </c>
      <c r="AV56" s="67">
        <v>0</v>
      </c>
      <c r="AW56" s="67">
        <v>22.81325</v>
      </c>
      <c r="AX56" s="67">
        <v>122.71234</v>
      </c>
      <c r="AY56" s="67">
        <v>0</v>
      </c>
      <c r="AZ56" s="67">
        <v>0</v>
      </c>
      <c r="BA56" s="67">
        <v>55.35013</v>
      </c>
      <c r="BB56" s="67">
        <v>124.59971</v>
      </c>
    </row>
    <row r="57" spans="1:54" s="38" customFormat="1" ht="51" x14ac:dyDescent="0.2">
      <c r="A57" s="49" t="s">
        <v>101</v>
      </c>
      <c r="B57" s="65" t="s">
        <v>102</v>
      </c>
      <c r="C57" s="57">
        <v>0</v>
      </c>
      <c r="D57" s="57">
        <v>0</v>
      </c>
      <c r="E57" s="57">
        <v>0.72</v>
      </c>
      <c r="F57" s="57">
        <v>7.5220000000000002</v>
      </c>
      <c r="G57" s="55">
        <v>0</v>
      </c>
      <c r="H57" s="55">
        <v>0</v>
      </c>
      <c r="I57" s="55">
        <v>3.95</v>
      </c>
      <c r="J57" s="55">
        <v>69.815690000000004</v>
      </c>
      <c r="K57" s="55">
        <v>0</v>
      </c>
      <c r="L57" s="55">
        <v>0</v>
      </c>
      <c r="M57" s="55">
        <v>0.36</v>
      </c>
      <c r="N57" s="55">
        <v>4.51614</v>
      </c>
      <c r="O57" s="55">
        <v>0</v>
      </c>
      <c r="P57" s="55">
        <v>0</v>
      </c>
      <c r="Q57" s="55">
        <v>0.30149999999999999</v>
      </c>
      <c r="R57" s="55">
        <v>6.4620199999999999</v>
      </c>
      <c r="S57" s="55">
        <v>0</v>
      </c>
      <c r="T57" s="55">
        <v>0</v>
      </c>
      <c r="U57" s="55">
        <v>0.77200000000000002</v>
      </c>
      <c r="V57" s="55">
        <v>13.68092</v>
      </c>
      <c r="W57" s="55">
        <v>0</v>
      </c>
      <c r="X57" s="55">
        <v>0</v>
      </c>
      <c r="Y57" s="55">
        <v>23.917999999999999</v>
      </c>
      <c r="Z57" s="55">
        <v>450.28181999999998</v>
      </c>
      <c r="AA57" s="55">
        <v>0</v>
      </c>
      <c r="AB57" s="55">
        <v>0</v>
      </c>
      <c r="AC57" s="55">
        <v>5.1349999999999998</v>
      </c>
      <c r="AD57" s="55">
        <v>64.538380000000004</v>
      </c>
      <c r="AE57" s="56">
        <v>0</v>
      </c>
      <c r="AF57" s="56">
        <v>0</v>
      </c>
      <c r="AG57" s="56">
        <v>2.2251099999999999</v>
      </c>
      <c r="AH57" s="56">
        <v>33.914319999999996</v>
      </c>
      <c r="AI57" s="67">
        <v>0</v>
      </c>
      <c r="AJ57" s="67">
        <v>0</v>
      </c>
      <c r="AK57" s="67">
        <v>2.1401500000000002</v>
      </c>
      <c r="AL57" s="67">
        <v>19.76118</v>
      </c>
      <c r="AM57" s="67">
        <v>0</v>
      </c>
      <c r="AN57" s="67">
        <v>0</v>
      </c>
      <c r="AO57" s="67">
        <v>1.9350000000000001</v>
      </c>
      <c r="AP57" s="67">
        <v>37.994860000000003</v>
      </c>
      <c r="AQ57" s="67">
        <v>0</v>
      </c>
      <c r="AR57" s="67">
        <v>0</v>
      </c>
      <c r="AS57" s="67">
        <v>2.5550000000000002</v>
      </c>
      <c r="AT57" s="67">
        <v>87.596999999999994</v>
      </c>
      <c r="AU57" s="67" t="s">
        <v>133</v>
      </c>
      <c r="AV57" s="67" t="s">
        <v>133</v>
      </c>
      <c r="AW57" s="67" t="s">
        <v>133</v>
      </c>
      <c r="AX57" s="67" t="s">
        <v>133</v>
      </c>
      <c r="AY57" s="67">
        <v>0</v>
      </c>
      <c r="AZ57" s="67">
        <v>0</v>
      </c>
      <c r="BA57" s="67">
        <v>1.00017</v>
      </c>
      <c r="BB57" s="67">
        <v>20.826799999999999</v>
      </c>
    </row>
    <row r="58" spans="1:54" s="38" customFormat="1" ht="89.25" x14ac:dyDescent="0.2">
      <c r="A58" s="49" t="s">
        <v>103</v>
      </c>
      <c r="B58" s="65" t="s">
        <v>104</v>
      </c>
      <c r="C58" s="57">
        <v>0</v>
      </c>
      <c r="D58" s="57">
        <v>0</v>
      </c>
      <c r="E58" s="57">
        <v>3.3450000000000001E-2</v>
      </c>
      <c r="F58" s="57">
        <v>0.30155999999999999</v>
      </c>
      <c r="G58" s="55">
        <v>0</v>
      </c>
      <c r="H58" s="55">
        <v>0</v>
      </c>
      <c r="I58" s="55">
        <v>0.13938</v>
      </c>
      <c r="J58" s="55">
        <v>1.0425199999999999</v>
      </c>
      <c r="K58" s="55">
        <v>0</v>
      </c>
      <c r="L58" s="55">
        <v>0</v>
      </c>
      <c r="M58" s="55">
        <v>0.15598000000000001</v>
      </c>
      <c r="N58" s="55">
        <v>1.00457</v>
      </c>
      <c r="O58" s="55">
        <v>0</v>
      </c>
      <c r="P58" s="55">
        <v>0</v>
      </c>
      <c r="Q58" s="55">
        <v>6.5879999999999994E-2</v>
      </c>
      <c r="R58" s="55">
        <v>0.68401999999999996</v>
      </c>
      <c r="S58" s="55">
        <v>0</v>
      </c>
      <c r="T58" s="55">
        <v>0</v>
      </c>
      <c r="U58" s="55">
        <v>0.16621</v>
      </c>
      <c r="V58" s="55">
        <v>1.90726</v>
      </c>
      <c r="W58" s="55">
        <v>0</v>
      </c>
      <c r="X58" s="55">
        <v>0</v>
      </c>
      <c r="Y58" s="55">
        <v>0.26837</v>
      </c>
      <c r="Z58" s="55">
        <v>2.2334299999999998</v>
      </c>
      <c r="AA58" s="55">
        <v>0</v>
      </c>
      <c r="AB58" s="55">
        <v>0</v>
      </c>
      <c r="AC58" s="55">
        <v>1.77397</v>
      </c>
      <c r="AD58" s="55">
        <v>5.5563500000000001</v>
      </c>
      <c r="AE58" s="56">
        <v>0</v>
      </c>
      <c r="AF58" s="56">
        <v>0</v>
      </c>
      <c r="AG58" s="56">
        <v>0.21146999999999999</v>
      </c>
      <c r="AH58" s="56">
        <v>2.3025199999999999</v>
      </c>
      <c r="AI58" s="67">
        <v>0</v>
      </c>
      <c r="AJ58" s="67">
        <v>0</v>
      </c>
      <c r="AK58" s="67">
        <v>0.17211000000000001</v>
      </c>
      <c r="AL58" s="67">
        <v>1.5391300000000001</v>
      </c>
      <c r="AM58" s="67">
        <v>0</v>
      </c>
      <c r="AN58" s="67">
        <v>0</v>
      </c>
      <c r="AO58" s="67">
        <v>0.14552999999999999</v>
      </c>
      <c r="AP58" s="67">
        <v>1.5563100000000001</v>
      </c>
      <c r="AQ58" s="67">
        <v>0</v>
      </c>
      <c r="AR58" s="67">
        <v>0</v>
      </c>
      <c r="AS58" s="67">
        <v>46.36835</v>
      </c>
      <c r="AT58" s="67">
        <v>38.969900000000003</v>
      </c>
      <c r="AU58" s="67">
        <v>0</v>
      </c>
      <c r="AV58" s="67">
        <v>0</v>
      </c>
      <c r="AW58" s="67">
        <v>7.7729999999999994E-2</v>
      </c>
      <c r="AX58" s="67">
        <v>0.89002000000000003</v>
      </c>
      <c r="AY58" s="67">
        <v>0</v>
      </c>
      <c r="AZ58" s="67">
        <v>0</v>
      </c>
      <c r="BA58" s="67">
        <v>7.1340000000000001E-2</v>
      </c>
      <c r="BB58" s="67">
        <v>0.87492000000000003</v>
      </c>
    </row>
    <row r="59" spans="1:54" s="38" customFormat="1" ht="102" x14ac:dyDescent="0.2">
      <c r="A59" s="49" t="s">
        <v>105</v>
      </c>
      <c r="B59" s="65" t="s">
        <v>106</v>
      </c>
      <c r="C59" s="57">
        <v>66.906999999999996</v>
      </c>
      <c r="D59" s="57">
        <v>27.594999999999999</v>
      </c>
      <c r="E59" s="57">
        <v>2.4218999999999999</v>
      </c>
      <c r="F59" s="57">
        <v>10.33928</v>
      </c>
      <c r="G59" s="55">
        <v>0</v>
      </c>
      <c r="H59" s="55">
        <v>0</v>
      </c>
      <c r="I59" s="55">
        <v>0.57454000000000005</v>
      </c>
      <c r="J59" s="55">
        <v>0.55452000000000001</v>
      </c>
      <c r="K59" s="55">
        <v>0</v>
      </c>
      <c r="L59" s="55">
        <v>0</v>
      </c>
      <c r="M59" s="55">
        <v>8.6639999999999997</v>
      </c>
      <c r="N59" s="55">
        <v>14.40598</v>
      </c>
      <c r="O59" s="55">
        <v>6.47</v>
      </c>
      <c r="P59" s="55">
        <v>1.2813399999999999</v>
      </c>
      <c r="Q59" s="55">
        <v>26.540430000000001</v>
      </c>
      <c r="R59" s="55">
        <v>42.934109999999997</v>
      </c>
      <c r="S59" s="55">
        <v>0</v>
      </c>
      <c r="T59" s="55">
        <v>0</v>
      </c>
      <c r="U59" s="55">
        <v>16.168040000000001</v>
      </c>
      <c r="V59" s="55">
        <v>31.836970000000001</v>
      </c>
      <c r="W59" s="55">
        <v>0</v>
      </c>
      <c r="X59" s="55">
        <v>0</v>
      </c>
      <c r="Y59" s="55">
        <v>25.640889999999999</v>
      </c>
      <c r="Z59" s="55">
        <v>40.890430000000002</v>
      </c>
      <c r="AA59" s="55">
        <v>0</v>
      </c>
      <c r="AB59" s="55">
        <v>0</v>
      </c>
      <c r="AC59" s="55">
        <v>7.8809300000000002</v>
      </c>
      <c r="AD59" s="55">
        <v>17.016529999999999</v>
      </c>
      <c r="AE59" s="56">
        <v>0.13</v>
      </c>
      <c r="AF59" s="56">
        <v>6.4649999999999999E-2</v>
      </c>
      <c r="AG59" s="56">
        <v>5.4879999999999998E-2</v>
      </c>
      <c r="AH59" s="56">
        <v>1.8516999999999999</v>
      </c>
      <c r="AI59" s="67">
        <v>0</v>
      </c>
      <c r="AJ59" s="67">
        <v>0</v>
      </c>
      <c r="AK59" s="67">
        <v>2.239E-2</v>
      </c>
      <c r="AL59" s="67">
        <v>1.1075299999999999</v>
      </c>
      <c r="AM59" s="67">
        <v>0</v>
      </c>
      <c r="AN59" s="67">
        <v>0</v>
      </c>
      <c r="AO59" s="67">
        <v>3.1960999999999999</v>
      </c>
      <c r="AP59" s="67">
        <v>18.09477</v>
      </c>
      <c r="AQ59" s="67">
        <v>0</v>
      </c>
      <c r="AR59" s="67">
        <v>0</v>
      </c>
      <c r="AS59" s="67">
        <v>1.6580299999999999</v>
      </c>
      <c r="AT59" s="67">
        <v>9.6954899999999995</v>
      </c>
      <c r="AU59" s="67">
        <v>0</v>
      </c>
      <c r="AV59" s="67">
        <v>0</v>
      </c>
      <c r="AW59" s="67">
        <v>0.89629999999999999</v>
      </c>
      <c r="AX59" s="67">
        <v>4.1687000000000003</v>
      </c>
      <c r="AY59" s="67">
        <v>0</v>
      </c>
      <c r="AZ59" s="67">
        <v>0</v>
      </c>
      <c r="BA59" s="67">
        <v>42.161239999999999</v>
      </c>
      <c r="BB59" s="67">
        <v>51.688429999999997</v>
      </c>
    </row>
    <row r="60" spans="1:54" s="38" customFormat="1" ht="63.75" x14ac:dyDescent="0.2">
      <c r="A60" s="49" t="s">
        <v>107</v>
      </c>
      <c r="B60" s="65" t="s">
        <v>108</v>
      </c>
      <c r="C60" s="57">
        <v>0</v>
      </c>
      <c r="D60" s="57">
        <v>0</v>
      </c>
      <c r="E60" s="57">
        <v>1.2999999999999999E-3</v>
      </c>
      <c r="F60" s="57">
        <v>3.619E-2</v>
      </c>
      <c r="G60" s="55">
        <v>0</v>
      </c>
      <c r="H60" s="55">
        <v>0</v>
      </c>
      <c r="I60" s="55">
        <v>1.2E-2</v>
      </c>
      <c r="J60" s="55">
        <v>1.75E-3</v>
      </c>
      <c r="K60" s="55">
        <v>0</v>
      </c>
      <c r="L60" s="55">
        <v>0</v>
      </c>
      <c r="M60" s="55">
        <v>2.7000000000000001E-3</v>
      </c>
      <c r="N60" s="55">
        <v>7.9000000000000008E-3</v>
      </c>
      <c r="O60" s="55">
        <v>0</v>
      </c>
      <c r="P60" s="55">
        <v>0</v>
      </c>
      <c r="Q60" s="55">
        <v>8.2400000000000008E-3</v>
      </c>
      <c r="R60" s="55">
        <v>1.49E-2</v>
      </c>
      <c r="S60" s="55" t="s">
        <v>133</v>
      </c>
      <c r="T60" s="55" t="s">
        <v>133</v>
      </c>
      <c r="U60" s="55" t="s">
        <v>133</v>
      </c>
      <c r="V60" s="55" t="s">
        <v>133</v>
      </c>
      <c r="W60" s="55" t="s">
        <v>133</v>
      </c>
      <c r="X60" s="55" t="s">
        <v>133</v>
      </c>
      <c r="Y60" s="55" t="s">
        <v>133</v>
      </c>
      <c r="Z60" s="55" t="s">
        <v>133</v>
      </c>
      <c r="AA60" s="55">
        <v>272</v>
      </c>
      <c r="AB60" s="55">
        <v>68.338999999999999</v>
      </c>
      <c r="AC60" s="55">
        <v>0</v>
      </c>
      <c r="AD60" s="55">
        <v>0</v>
      </c>
      <c r="AE60" s="56">
        <v>0</v>
      </c>
      <c r="AF60" s="56">
        <v>0</v>
      </c>
      <c r="AG60" s="56">
        <v>2.5999999999999999E-3</v>
      </c>
      <c r="AH60" s="56">
        <v>2.5799999999999998E-3</v>
      </c>
      <c r="AI60" s="67">
        <v>0</v>
      </c>
      <c r="AJ60" s="67">
        <v>0</v>
      </c>
      <c r="AK60" s="67">
        <v>1.04E-2</v>
      </c>
      <c r="AL60" s="67">
        <v>7.0499999999999998E-3</v>
      </c>
      <c r="AM60" s="67" t="s">
        <v>133</v>
      </c>
      <c r="AN60" s="67" t="s">
        <v>133</v>
      </c>
      <c r="AO60" s="67" t="s">
        <v>133</v>
      </c>
      <c r="AP60" s="67" t="s">
        <v>133</v>
      </c>
      <c r="AQ60" s="67" t="s">
        <v>133</v>
      </c>
      <c r="AR60" s="67" t="s">
        <v>133</v>
      </c>
      <c r="AS60" s="67" t="s">
        <v>133</v>
      </c>
      <c r="AT60" s="67" t="s">
        <v>133</v>
      </c>
      <c r="AU60" s="67" t="s">
        <v>133</v>
      </c>
      <c r="AV60" s="67" t="s">
        <v>133</v>
      </c>
      <c r="AW60" s="67" t="s">
        <v>133</v>
      </c>
      <c r="AX60" s="67" t="s">
        <v>133</v>
      </c>
      <c r="AY60" s="67" t="s">
        <v>133</v>
      </c>
      <c r="AZ60" s="67" t="s">
        <v>133</v>
      </c>
      <c r="BA60" s="67" t="s">
        <v>133</v>
      </c>
      <c r="BB60" s="67" t="s">
        <v>133</v>
      </c>
    </row>
    <row r="61" spans="1:54" s="38" customFormat="1" ht="76.5" x14ac:dyDescent="0.2">
      <c r="A61" s="49" t="s">
        <v>109</v>
      </c>
      <c r="B61" s="65" t="s">
        <v>110</v>
      </c>
      <c r="C61" s="57">
        <v>0</v>
      </c>
      <c r="D61" s="57">
        <v>0</v>
      </c>
      <c r="E61" s="57">
        <v>0.23300000000000001</v>
      </c>
      <c r="F61" s="57">
        <v>0.14885999999999999</v>
      </c>
      <c r="G61" s="55">
        <v>0</v>
      </c>
      <c r="H61" s="55">
        <v>0</v>
      </c>
      <c r="I61" s="55">
        <v>53.415999999999997</v>
      </c>
      <c r="J61" s="55">
        <v>37.941780000000001</v>
      </c>
      <c r="K61" s="55">
        <v>0</v>
      </c>
      <c r="L61" s="55">
        <v>0</v>
      </c>
      <c r="M61" s="55">
        <v>42.750999999999998</v>
      </c>
      <c r="N61" s="55">
        <v>32.602699999999999</v>
      </c>
      <c r="O61" s="55">
        <v>0</v>
      </c>
      <c r="P61" s="55">
        <v>0</v>
      </c>
      <c r="Q61" s="55">
        <v>0.81200000000000006</v>
      </c>
      <c r="R61" s="55">
        <v>0.46089999999999998</v>
      </c>
      <c r="S61" s="55">
        <v>11.39</v>
      </c>
      <c r="T61" s="55">
        <v>5.0209999999999999</v>
      </c>
      <c r="U61" s="55">
        <v>15</v>
      </c>
      <c r="V61" s="55">
        <v>16.512</v>
      </c>
      <c r="W61" s="55" t="s">
        <v>133</v>
      </c>
      <c r="X61" s="55" t="s">
        <v>133</v>
      </c>
      <c r="Y61" s="55" t="s">
        <v>133</v>
      </c>
      <c r="Z61" s="55" t="s">
        <v>133</v>
      </c>
      <c r="AA61" s="55">
        <v>0</v>
      </c>
      <c r="AB61" s="55">
        <v>0</v>
      </c>
      <c r="AC61" s="55">
        <v>27.418500000000002</v>
      </c>
      <c r="AD61" s="55">
        <v>15.893509999999999</v>
      </c>
      <c r="AE61" s="56">
        <v>0</v>
      </c>
      <c r="AF61" s="56">
        <v>0</v>
      </c>
      <c r="AG61" s="56">
        <v>22.0334</v>
      </c>
      <c r="AH61" s="56">
        <v>14.310589999999999</v>
      </c>
      <c r="AI61" s="67" t="s">
        <v>133</v>
      </c>
      <c r="AJ61" s="67" t="s">
        <v>133</v>
      </c>
      <c r="AK61" s="67" t="s">
        <v>133</v>
      </c>
      <c r="AL61" s="67" t="s">
        <v>133</v>
      </c>
      <c r="AM61" s="67" t="s">
        <v>133</v>
      </c>
      <c r="AN61" s="67" t="s">
        <v>133</v>
      </c>
      <c r="AO61" s="67" t="s">
        <v>133</v>
      </c>
      <c r="AP61" s="67" t="s">
        <v>133</v>
      </c>
      <c r="AQ61" s="67">
        <v>21.00076</v>
      </c>
      <c r="AR61" s="67">
        <v>1.29664</v>
      </c>
      <c r="AS61" s="67">
        <v>0</v>
      </c>
      <c r="AT61" s="67">
        <v>0</v>
      </c>
      <c r="AU61" s="67">
        <v>21.00076</v>
      </c>
      <c r="AV61" s="67">
        <v>1.29664</v>
      </c>
      <c r="AW61" s="67">
        <v>0</v>
      </c>
      <c r="AX61" s="67">
        <v>0</v>
      </c>
      <c r="AY61" s="67" t="s">
        <v>133</v>
      </c>
      <c r="AZ61" s="67" t="s">
        <v>133</v>
      </c>
      <c r="BA61" s="67" t="s">
        <v>133</v>
      </c>
      <c r="BB61" s="67" t="s">
        <v>133</v>
      </c>
    </row>
    <row r="62" spans="1:54" s="38" customFormat="1" ht="38.25" x14ac:dyDescent="0.2">
      <c r="A62" s="49" t="s">
        <v>111</v>
      </c>
      <c r="B62" s="65" t="s">
        <v>112</v>
      </c>
      <c r="C62" s="57">
        <v>0</v>
      </c>
      <c r="D62" s="57">
        <v>0</v>
      </c>
      <c r="E62" s="57">
        <v>22.37537</v>
      </c>
      <c r="F62" s="57">
        <v>10.1463</v>
      </c>
      <c r="G62" s="55">
        <v>0</v>
      </c>
      <c r="H62" s="55">
        <v>0</v>
      </c>
      <c r="I62" s="55">
        <v>2.6259000000000001</v>
      </c>
      <c r="J62" s="55">
        <v>7.2649999999999997</v>
      </c>
      <c r="K62" s="55">
        <v>0</v>
      </c>
      <c r="L62" s="55">
        <v>0</v>
      </c>
      <c r="M62" s="55">
        <v>1.7525999999999999</v>
      </c>
      <c r="N62" s="55">
        <v>5.1671800000000001</v>
      </c>
      <c r="O62" s="55">
        <v>0</v>
      </c>
      <c r="P62" s="55">
        <v>0</v>
      </c>
      <c r="Q62" s="55">
        <v>1.575</v>
      </c>
      <c r="R62" s="55">
        <v>6.8536299999999999</v>
      </c>
      <c r="S62" s="55">
        <v>0</v>
      </c>
      <c r="T62" s="55">
        <v>0</v>
      </c>
      <c r="U62" s="55">
        <v>2.7501500000000001</v>
      </c>
      <c r="V62" s="55">
        <v>13.393380000000001</v>
      </c>
      <c r="W62" s="55">
        <v>0</v>
      </c>
      <c r="X62" s="55">
        <v>0</v>
      </c>
      <c r="Y62" s="55">
        <v>1.0002599999999999</v>
      </c>
      <c r="Z62" s="55">
        <v>5.0581399999999999</v>
      </c>
      <c r="AA62" s="55">
        <v>0</v>
      </c>
      <c r="AB62" s="55">
        <v>0</v>
      </c>
      <c r="AC62" s="55">
        <v>1.6</v>
      </c>
      <c r="AD62" s="55">
        <v>8.1041699999999999</v>
      </c>
      <c r="AE62" s="56">
        <v>0</v>
      </c>
      <c r="AF62" s="56">
        <v>0</v>
      </c>
      <c r="AG62" s="56">
        <v>1.2500599999999999</v>
      </c>
      <c r="AH62" s="56">
        <v>13.68506</v>
      </c>
      <c r="AI62" s="67">
        <v>0</v>
      </c>
      <c r="AJ62" s="67">
        <v>0</v>
      </c>
      <c r="AK62" s="67">
        <v>0.52522000000000002</v>
      </c>
      <c r="AL62" s="67">
        <v>3.6041699999999999</v>
      </c>
      <c r="AM62" s="67">
        <v>0</v>
      </c>
      <c r="AN62" s="67">
        <v>0</v>
      </c>
      <c r="AO62" s="67">
        <v>0.4</v>
      </c>
      <c r="AP62" s="67">
        <v>2.7279300000000002</v>
      </c>
      <c r="AQ62" s="67">
        <v>0</v>
      </c>
      <c r="AR62" s="67">
        <v>0</v>
      </c>
      <c r="AS62" s="67">
        <v>0.74163000000000001</v>
      </c>
      <c r="AT62" s="67">
        <v>3.5433599999999998</v>
      </c>
      <c r="AU62" s="67">
        <v>0</v>
      </c>
      <c r="AV62" s="67">
        <v>0</v>
      </c>
      <c r="AW62" s="67">
        <v>0.4</v>
      </c>
      <c r="AX62" s="67">
        <v>2.1166999999999998</v>
      </c>
      <c r="AY62" s="67">
        <v>0</v>
      </c>
      <c r="AZ62" s="67">
        <v>0</v>
      </c>
      <c r="BA62" s="67">
        <v>0.14954999999999999</v>
      </c>
      <c r="BB62" s="67">
        <v>1.11605</v>
      </c>
    </row>
    <row r="63" spans="1:54" s="38" customFormat="1" ht="76.5" x14ac:dyDescent="0.2">
      <c r="A63" s="49" t="s">
        <v>113</v>
      </c>
      <c r="B63" s="65" t="s">
        <v>114</v>
      </c>
      <c r="C63" s="57">
        <v>0</v>
      </c>
      <c r="D63" s="57">
        <v>0</v>
      </c>
      <c r="E63" s="57">
        <v>32.293999999999997</v>
      </c>
      <c r="F63" s="57">
        <v>221.22967</v>
      </c>
      <c r="G63" s="55">
        <v>0</v>
      </c>
      <c r="H63" s="55">
        <v>0</v>
      </c>
      <c r="I63" s="55">
        <v>65.875</v>
      </c>
      <c r="J63" s="55">
        <v>1050.48046</v>
      </c>
      <c r="K63" s="55">
        <v>0</v>
      </c>
      <c r="L63" s="55">
        <v>0</v>
      </c>
      <c r="M63" s="55">
        <v>30.907</v>
      </c>
      <c r="N63" s="55">
        <v>469.39427999999998</v>
      </c>
      <c r="O63" s="55">
        <v>0</v>
      </c>
      <c r="P63" s="55">
        <v>0</v>
      </c>
      <c r="Q63" s="55">
        <v>6.68858</v>
      </c>
      <c r="R63" s="55">
        <v>182.58713</v>
      </c>
      <c r="S63" s="55">
        <v>0</v>
      </c>
      <c r="T63" s="55">
        <v>0</v>
      </c>
      <c r="U63" s="55">
        <v>6.4997999999999996</v>
      </c>
      <c r="V63" s="55">
        <v>124.65591000000001</v>
      </c>
      <c r="W63" s="55">
        <v>2.5000000000000001E-2</v>
      </c>
      <c r="X63" s="55">
        <v>0.55779999999999996</v>
      </c>
      <c r="Y63" s="55">
        <v>6.9017600000000003</v>
      </c>
      <c r="Z63" s="55">
        <v>205.26123999999999</v>
      </c>
      <c r="AA63" s="55">
        <v>0</v>
      </c>
      <c r="AB63" s="55">
        <v>0</v>
      </c>
      <c r="AC63" s="55">
        <v>3.6988500000000002</v>
      </c>
      <c r="AD63" s="55">
        <v>94.463239999999999</v>
      </c>
      <c r="AE63" s="56">
        <v>21.4</v>
      </c>
      <c r="AF63" s="56">
        <v>109.05</v>
      </c>
      <c r="AG63" s="56">
        <v>6.1300999999999997</v>
      </c>
      <c r="AH63" s="56">
        <v>211.70667</v>
      </c>
      <c r="AI63" s="67">
        <v>40</v>
      </c>
      <c r="AJ63" s="67">
        <v>181.63</v>
      </c>
      <c r="AK63" s="67">
        <v>1.986</v>
      </c>
      <c r="AL63" s="67">
        <v>225.41811000000001</v>
      </c>
      <c r="AM63" s="67">
        <v>0</v>
      </c>
      <c r="AN63" s="67">
        <v>0</v>
      </c>
      <c r="AO63" s="67">
        <v>2.5952799999999998</v>
      </c>
      <c r="AP63" s="67">
        <v>30.178550000000001</v>
      </c>
      <c r="AQ63" s="67">
        <v>0</v>
      </c>
      <c r="AR63" s="67">
        <v>0</v>
      </c>
      <c r="AS63" s="67">
        <v>2.55572</v>
      </c>
      <c r="AT63" s="67">
        <v>23.72411</v>
      </c>
      <c r="AU63" s="67">
        <v>0</v>
      </c>
      <c r="AV63" s="67">
        <v>0</v>
      </c>
      <c r="AW63" s="67">
        <v>1.86792</v>
      </c>
      <c r="AX63" s="67">
        <v>11.47841</v>
      </c>
      <c r="AY63" s="67">
        <v>0</v>
      </c>
      <c r="AZ63" s="67">
        <v>0</v>
      </c>
      <c r="BA63" s="67">
        <v>0.85875999999999997</v>
      </c>
      <c r="BB63" s="67">
        <v>26.23197</v>
      </c>
    </row>
    <row r="64" spans="1:54" s="38" customFormat="1" ht="89.25" x14ac:dyDescent="0.2">
      <c r="A64" s="49" t="s">
        <v>115</v>
      </c>
      <c r="B64" s="65" t="s">
        <v>116</v>
      </c>
      <c r="C64" s="55" t="s">
        <v>133</v>
      </c>
      <c r="D64" s="55" t="s">
        <v>133</v>
      </c>
      <c r="E64" s="55" t="s">
        <v>133</v>
      </c>
      <c r="F64" s="55" t="s">
        <v>133</v>
      </c>
      <c r="G64" s="55" t="s">
        <v>133</v>
      </c>
      <c r="H64" s="55" t="s">
        <v>133</v>
      </c>
      <c r="I64" s="55" t="s">
        <v>133</v>
      </c>
      <c r="J64" s="55" t="s">
        <v>133</v>
      </c>
      <c r="K64" s="55" t="s">
        <v>133</v>
      </c>
      <c r="L64" s="55" t="s">
        <v>133</v>
      </c>
      <c r="M64" s="55" t="s">
        <v>133</v>
      </c>
      <c r="N64" s="55" t="s">
        <v>133</v>
      </c>
      <c r="O64" s="55" t="s">
        <v>133</v>
      </c>
      <c r="P64" s="55" t="s">
        <v>133</v>
      </c>
      <c r="Q64" s="55" t="s">
        <v>133</v>
      </c>
      <c r="R64" s="55" t="s">
        <v>133</v>
      </c>
      <c r="S64" s="55">
        <v>0</v>
      </c>
      <c r="T64" s="55">
        <v>0</v>
      </c>
      <c r="U64" s="55">
        <v>3.0999999999999999E-3</v>
      </c>
      <c r="V64" s="55">
        <v>2.564E-2</v>
      </c>
      <c r="W64" s="55">
        <v>0</v>
      </c>
      <c r="X64" s="55">
        <v>0</v>
      </c>
      <c r="Y64" s="55">
        <v>2E-3</v>
      </c>
      <c r="Z64" s="55">
        <v>4.6899999999999997E-3</v>
      </c>
      <c r="AA64" s="55" t="s">
        <v>133</v>
      </c>
      <c r="AB64" s="55" t="s">
        <v>133</v>
      </c>
      <c r="AC64" s="55" t="s">
        <v>133</v>
      </c>
      <c r="AD64" s="55" t="s">
        <v>133</v>
      </c>
      <c r="AE64" s="56" t="s">
        <v>133</v>
      </c>
      <c r="AF64" s="56" t="s">
        <v>133</v>
      </c>
      <c r="AG64" s="56" t="s">
        <v>133</v>
      </c>
      <c r="AH64" s="56" t="s">
        <v>133</v>
      </c>
      <c r="AI64" s="67" t="s">
        <v>133</v>
      </c>
      <c r="AJ64" s="67" t="s">
        <v>133</v>
      </c>
      <c r="AK64" s="67" t="s">
        <v>133</v>
      </c>
      <c r="AL64" s="67" t="s">
        <v>133</v>
      </c>
      <c r="AM64" s="67" t="s">
        <v>133</v>
      </c>
      <c r="AN64" s="67" t="s">
        <v>133</v>
      </c>
      <c r="AO64" s="67" t="s">
        <v>133</v>
      </c>
      <c r="AP64" s="67" t="s">
        <v>133</v>
      </c>
      <c r="AQ64" s="67" t="s">
        <v>133</v>
      </c>
      <c r="AR64" s="67" t="s">
        <v>133</v>
      </c>
      <c r="AS64" s="67" t="s">
        <v>133</v>
      </c>
      <c r="AT64" s="67" t="s">
        <v>133</v>
      </c>
      <c r="AU64" s="67" t="s">
        <v>133</v>
      </c>
      <c r="AV64" s="67" t="s">
        <v>133</v>
      </c>
      <c r="AW64" s="67" t="s">
        <v>133</v>
      </c>
      <c r="AX64" s="67" t="s">
        <v>133</v>
      </c>
      <c r="AY64" s="67" t="s">
        <v>133</v>
      </c>
      <c r="AZ64" s="67" t="s">
        <v>133</v>
      </c>
      <c r="BA64" s="67" t="s">
        <v>133</v>
      </c>
      <c r="BB64" s="67" t="s">
        <v>133</v>
      </c>
    </row>
    <row r="65" spans="1:54" s="38" customFormat="1" ht="38.25" x14ac:dyDescent="0.2">
      <c r="A65" s="49" t="s">
        <v>117</v>
      </c>
      <c r="B65" s="65" t="s">
        <v>118</v>
      </c>
      <c r="C65" s="57">
        <v>10</v>
      </c>
      <c r="D65" s="57">
        <v>1.0384</v>
      </c>
      <c r="E65" s="57">
        <v>5.0000000000000001E-4</v>
      </c>
      <c r="F65" s="57">
        <v>2.0840000000000001E-2</v>
      </c>
      <c r="G65" s="55" t="s">
        <v>133</v>
      </c>
      <c r="H65" s="55" t="s">
        <v>133</v>
      </c>
      <c r="I65" s="55" t="s">
        <v>133</v>
      </c>
      <c r="J65" s="55" t="s">
        <v>133</v>
      </c>
      <c r="K65" s="55">
        <v>0</v>
      </c>
      <c r="L65" s="55">
        <v>0</v>
      </c>
      <c r="M65" s="55">
        <v>3.2000000000000003E-4</v>
      </c>
      <c r="N65" s="55">
        <v>1.145E-2</v>
      </c>
      <c r="O65" s="55">
        <v>0.128</v>
      </c>
      <c r="P65" s="55">
        <v>1.4E-2</v>
      </c>
      <c r="Q65" s="55">
        <v>3.7699999999999999E-3</v>
      </c>
      <c r="R65" s="55">
        <v>8.9630000000000001E-2</v>
      </c>
      <c r="S65" s="55">
        <v>0</v>
      </c>
      <c r="T65" s="55">
        <v>0</v>
      </c>
      <c r="U65" s="55">
        <v>17.687999999999999</v>
      </c>
      <c r="V65" s="55">
        <v>6.19224</v>
      </c>
      <c r="W65" s="55">
        <v>0</v>
      </c>
      <c r="X65" s="55">
        <v>0</v>
      </c>
      <c r="Y65" s="55">
        <v>15.8279</v>
      </c>
      <c r="Z65" s="55">
        <v>4.94421</v>
      </c>
      <c r="AA65" s="55">
        <v>0</v>
      </c>
      <c r="AB65" s="55">
        <v>0</v>
      </c>
      <c r="AC65" s="55">
        <v>167.43270000000001</v>
      </c>
      <c r="AD65" s="55">
        <v>8.0615900000000007</v>
      </c>
      <c r="AE65" s="56">
        <v>0</v>
      </c>
      <c r="AF65" s="56">
        <v>0</v>
      </c>
      <c r="AG65" s="56">
        <v>3.5264500000000001</v>
      </c>
      <c r="AH65" s="56">
        <v>7.1451200000000004</v>
      </c>
      <c r="AI65" s="67">
        <v>0</v>
      </c>
      <c r="AJ65" s="67">
        <v>0</v>
      </c>
      <c r="AK65" s="67">
        <v>5.8506799999999997</v>
      </c>
      <c r="AL65" s="67">
        <v>25.917020000000001</v>
      </c>
      <c r="AM65" s="67">
        <v>0.41799999999999998</v>
      </c>
      <c r="AN65" s="67">
        <v>4.1829999999999998</v>
      </c>
      <c r="AO65" s="67">
        <v>5.0985800000000001</v>
      </c>
      <c r="AP65" s="67">
        <v>9.3146599999999999</v>
      </c>
      <c r="AQ65" s="67">
        <v>0</v>
      </c>
      <c r="AR65" s="67">
        <v>0</v>
      </c>
      <c r="AS65" s="67">
        <v>6.5987999999999998</v>
      </c>
      <c r="AT65" s="67">
        <v>5.5155599999999998</v>
      </c>
      <c r="AU65" s="67">
        <v>0</v>
      </c>
      <c r="AV65" s="67">
        <v>0</v>
      </c>
      <c r="AW65" s="67">
        <v>5.2054400000000003</v>
      </c>
      <c r="AX65" s="67">
        <v>3.3630900000000001</v>
      </c>
      <c r="AY65" s="67">
        <v>0</v>
      </c>
      <c r="AZ65" s="67">
        <v>0</v>
      </c>
      <c r="BA65" s="67">
        <v>1.3988799999999999</v>
      </c>
      <c r="BB65" s="67">
        <v>4.9330100000000003</v>
      </c>
    </row>
    <row r="66" spans="1:54" s="38" customFormat="1" ht="25.5" x14ac:dyDescent="0.2">
      <c r="A66" s="49" t="s">
        <v>119</v>
      </c>
      <c r="B66" s="65" t="s">
        <v>120</v>
      </c>
      <c r="C66" s="57">
        <v>0</v>
      </c>
      <c r="D66" s="57">
        <v>0</v>
      </c>
      <c r="E66" s="57">
        <v>0.2</v>
      </c>
      <c r="F66" s="57">
        <v>0.30095</v>
      </c>
      <c r="G66" s="55" t="s">
        <v>133</v>
      </c>
      <c r="H66" s="55" t="s">
        <v>133</v>
      </c>
      <c r="I66" s="55" t="s">
        <v>133</v>
      </c>
      <c r="J66" s="55" t="s">
        <v>133</v>
      </c>
      <c r="K66" s="55" t="s">
        <v>133</v>
      </c>
      <c r="L66" s="55" t="s">
        <v>133</v>
      </c>
      <c r="M66" s="55" t="s">
        <v>133</v>
      </c>
      <c r="N66" s="55" t="s">
        <v>133</v>
      </c>
      <c r="O66" s="55" t="s">
        <v>133</v>
      </c>
      <c r="P66" s="55" t="s">
        <v>133</v>
      </c>
      <c r="Q66" s="55" t="s">
        <v>133</v>
      </c>
      <c r="R66" s="55" t="s">
        <v>133</v>
      </c>
      <c r="S66" s="55" t="s">
        <v>133</v>
      </c>
      <c r="T66" s="55" t="s">
        <v>133</v>
      </c>
      <c r="U66" s="55" t="s">
        <v>133</v>
      </c>
      <c r="V66" s="55" t="s">
        <v>133</v>
      </c>
      <c r="W66" s="55" t="s">
        <v>133</v>
      </c>
      <c r="X66" s="55" t="s">
        <v>133</v>
      </c>
      <c r="Y66" s="55" t="s">
        <v>133</v>
      </c>
      <c r="Z66" s="55" t="s">
        <v>133</v>
      </c>
      <c r="AA66" s="55" t="s">
        <v>133</v>
      </c>
      <c r="AB66" s="55" t="s">
        <v>133</v>
      </c>
      <c r="AC66" s="55" t="s">
        <v>133</v>
      </c>
      <c r="AD66" s="55" t="s">
        <v>133</v>
      </c>
      <c r="AE66" s="56" t="s">
        <v>133</v>
      </c>
      <c r="AF66" s="56" t="s">
        <v>133</v>
      </c>
      <c r="AG66" s="56" t="s">
        <v>133</v>
      </c>
      <c r="AH66" s="56" t="s">
        <v>133</v>
      </c>
      <c r="AI66" s="67" t="s">
        <v>133</v>
      </c>
      <c r="AJ66" s="67" t="s">
        <v>133</v>
      </c>
      <c r="AK66" s="67" t="s">
        <v>133</v>
      </c>
      <c r="AL66" s="67" t="s">
        <v>133</v>
      </c>
      <c r="AM66" s="67" t="s">
        <v>133</v>
      </c>
      <c r="AN66" s="67" t="s">
        <v>133</v>
      </c>
      <c r="AO66" s="67" t="s">
        <v>133</v>
      </c>
      <c r="AP66" s="67" t="s">
        <v>133</v>
      </c>
      <c r="AQ66" s="67" t="s">
        <v>133</v>
      </c>
      <c r="AR66" s="67" t="s">
        <v>133</v>
      </c>
      <c r="AS66" s="67" t="s">
        <v>133</v>
      </c>
      <c r="AT66" s="67" t="s">
        <v>133</v>
      </c>
      <c r="AU66" s="67" t="s">
        <v>133</v>
      </c>
      <c r="AV66" s="67" t="s">
        <v>133</v>
      </c>
      <c r="AW66" s="67" t="s">
        <v>133</v>
      </c>
      <c r="AX66" s="67" t="s">
        <v>133</v>
      </c>
      <c r="AY66" s="67" t="s">
        <v>133</v>
      </c>
      <c r="AZ66" s="67" t="s">
        <v>133</v>
      </c>
      <c r="BA66" s="67" t="s">
        <v>133</v>
      </c>
      <c r="BB66" s="67" t="s">
        <v>133</v>
      </c>
    </row>
    <row r="67" spans="1:54" s="38" customFormat="1" ht="25.5" x14ac:dyDescent="0.2">
      <c r="A67" s="49" t="s">
        <v>121</v>
      </c>
      <c r="B67" s="65" t="s">
        <v>122</v>
      </c>
      <c r="C67" s="55" t="s">
        <v>133</v>
      </c>
      <c r="D67" s="55" t="s">
        <v>133</v>
      </c>
      <c r="E67" s="55" t="s">
        <v>133</v>
      </c>
      <c r="F67" s="55" t="s">
        <v>133</v>
      </c>
      <c r="G67" s="55" t="s">
        <v>133</v>
      </c>
      <c r="H67" s="55" t="s">
        <v>133</v>
      </c>
      <c r="I67" s="55" t="s">
        <v>133</v>
      </c>
      <c r="J67" s="55" t="s">
        <v>133</v>
      </c>
      <c r="K67" s="55">
        <v>0</v>
      </c>
      <c r="L67" s="55">
        <v>0</v>
      </c>
      <c r="M67" s="55">
        <v>0.15</v>
      </c>
      <c r="N67" s="55">
        <v>0.14637</v>
      </c>
      <c r="O67" s="55">
        <v>0</v>
      </c>
      <c r="P67" s="55">
        <v>0</v>
      </c>
      <c r="Q67" s="55">
        <v>0.1</v>
      </c>
      <c r="R67" s="55">
        <v>8.7959999999999997E-2</v>
      </c>
      <c r="S67" s="55">
        <v>0</v>
      </c>
      <c r="T67" s="55">
        <v>0</v>
      </c>
      <c r="U67" s="55">
        <v>7.4999999999999997E-2</v>
      </c>
      <c r="V67" s="55">
        <v>5.2859999999999997E-2</v>
      </c>
      <c r="W67" s="55" t="s">
        <v>133</v>
      </c>
      <c r="X67" s="55" t="s">
        <v>133</v>
      </c>
      <c r="Y67" s="55" t="s">
        <v>133</v>
      </c>
      <c r="Z67" s="55" t="s">
        <v>133</v>
      </c>
      <c r="AA67" s="55" t="s">
        <v>133</v>
      </c>
      <c r="AB67" s="55" t="s">
        <v>133</v>
      </c>
      <c r="AC67" s="55" t="s">
        <v>133</v>
      </c>
      <c r="AD67" s="55" t="s">
        <v>133</v>
      </c>
      <c r="AE67" s="56" t="s">
        <v>133</v>
      </c>
      <c r="AF67" s="56" t="s">
        <v>133</v>
      </c>
      <c r="AG67" s="56" t="s">
        <v>133</v>
      </c>
      <c r="AH67" s="56" t="s">
        <v>133</v>
      </c>
      <c r="AI67" s="67" t="s">
        <v>133</v>
      </c>
      <c r="AJ67" s="67" t="s">
        <v>133</v>
      </c>
      <c r="AK67" s="67" t="s">
        <v>133</v>
      </c>
      <c r="AL67" s="67" t="s">
        <v>133</v>
      </c>
      <c r="AM67" s="67" t="s">
        <v>133</v>
      </c>
      <c r="AN67" s="67" t="s">
        <v>133</v>
      </c>
      <c r="AO67" s="67" t="s">
        <v>133</v>
      </c>
      <c r="AP67" s="67" t="s">
        <v>133</v>
      </c>
      <c r="AQ67" s="67" t="s">
        <v>133</v>
      </c>
      <c r="AR67" s="67" t="s">
        <v>133</v>
      </c>
      <c r="AS67" s="67" t="s">
        <v>133</v>
      </c>
      <c r="AT67" s="67" t="s">
        <v>133</v>
      </c>
      <c r="AU67" s="67" t="s">
        <v>133</v>
      </c>
      <c r="AV67" s="67" t="s">
        <v>133</v>
      </c>
      <c r="AW67" s="67" t="s">
        <v>133</v>
      </c>
      <c r="AX67" s="67" t="s">
        <v>133</v>
      </c>
      <c r="AY67" s="67" t="s">
        <v>133</v>
      </c>
      <c r="AZ67" s="67" t="s">
        <v>133</v>
      </c>
      <c r="BA67" s="67" t="s">
        <v>133</v>
      </c>
      <c r="BB67" s="67" t="s">
        <v>133</v>
      </c>
    </row>
    <row r="68" spans="1:54" s="38" customFormat="1" x14ac:dyDescent="0.2">
      <c r="A68" s="49" t="s">
        <v>123</v>
      </c>
      <c r="B68" s="65" t="s">
        <v>124</v>
      </c>
      <c r="C68" s="55" t="s">
        <v>133</v>
      </c>
      <c r="D68" s="55" t="s">
        <v>133</v>
      </c>
      <c r="E68" s="55" t="s">
        <v>133</v>
      </c>
      <c r="F68" s="55" t="s">
        <v>133</v>
      </c>
      <c r="G68" s="55" t="s">
        <v>133</v>
      </c>
      <c r="H68" s="55" t="s">
        <v>133</v>
      </c>
      <c r="I68" s="55" t="s">
        <v>133</v>
      </c>
      <c r="J68" s="55" t="s">
        <v>133</v>
      </c>
      <c r="K68" s="55" t="s">
        <v>133</v>
      </c>
      <c r="L68" s="55" t="s">
        <v>133</v>
      </c>
      <c r="M68" s="55" t="s">
        <v>133</v>
      </c>
      <c r="N68" s="55" t="s">
        <v>133</v>
      </c>
      <c r="O68" s="55" t="s">
        <v>133</v>
      </c>
      <c r="P68" s="55" t="s">
        <v>133</v>
      </c>
      <c r="Q68" s="55" t="s">
        <v>133</v>
      </c>
      <c r="R68" s="55" t="s">
        <v>133</v>
      </c>
      <c r="S68" s="55" t="s">
        <v>133</v>
      </c>
      <c r="T68" s="55" t="s">
        <v>133</v>
      </c>
      <c r="U68" s="55" t="s">
        <v>133</v>
      </c>
      <c r="V68" s="55" t="s">
        <v>133</v>
      </c>
      <c r="W68" s="55" t="s">
        <v>133</v>
      </c>
      <c r="X68" s="55" t="s">
        <v>133</v>
      </c>
      <c r="Y68" s="55" t="s">
        <v>133</v>
      </c>
      <c r="Z68" s="55" t="s">
        <v>133</v>
      </c>
      <c r="AA68" s="55" t="s">
        <v>133</v>
      </c>
      <c r="AB68" s="55" t="s">
        <v>133</v>
      </c>
      <c r="AC68" s="55" t="s">
        <v>133</v>
      </c>
      <c r="AD68" s="55" t="s">
        <v>133</v>
      </c>
      <c r="AE68" s="56" t="s">
        <v>133</v>
      </c>
      <c r="AF68" s="56" t="s">
        <v>133</v>
      </c>
      <c r="AG68" s="56" t="s">
        <v>133</v>
      </c>
      <c r="AH68" s="56" t="s">
        <v>133</v>
      </c>
      <c r="AI68" s="67">
        <v>0</v>
      </c>
      <c r="AJ68" s="67">
        <v>0</v>
      </c>
      <c r="AK68" s="67">
        <v>0.1</v>
      </c>
      <c r="AL68" s="67">
        <v>0.192</v>
      </c>
      <c r="AM68" s="67">
        <v>0</v>
      </c>
      <c r="AN68" s="67">
        <v>0</v>
      </c>
      <c r="AO68" s="67">
        <v>0.35</v>
      </c>
      <c r="AP68" s="67">
        <v>0.93700000000000006</v>
      </c>
      <c r="AQ68" s="67">
        <v>0</v>
      </c>
      <c r="AR68" s="67">
        <v>0</v>
      </c>
      <c r="AS68" s="67">
        <v>0.40799999999999997</v>
      </c>
      <c r="AT68" s="67">
        <v>0.84099999999999997</v>
      </c>
      <c r="AU68" s="67">
        <v>0</v>
      </c>
      <c r="AV68" s="67">
        <v>0</v>
      </c>
      <c r="AW68" s="67">
        <v>0.04</v>
      </c>
      <c r="AX68" s="67">
        <v>0.33900000000000002</v>
      </c>
      <c r="AY68" s="67">
        <v>0</v>
      </c>
      <c r="AZ68" s="67">
        <v>0</v>
      </c>
      <c r="BA68" s="67">
        <v>0.03</v>
      </c>
      <c r="BB68" s="67">
        <v>0.13200000000000001</v>
      </c>
    </row>
    <row r="69" spans="1:54" s="38" customFormat="1" ht="51" x14ac:dyDescent="0.2">
      <c r="A69" s="49" t="s">
        <v>125</v>
      </c>
      <c r="B69" s="65" t="s">
        <v>126</v>
      </c>
      <c r="C69" s="57">
        <v>0</v>
      </c>
      <c r="D69" s="57">
        <v>0</v>
      </c>
      <c r="E69" s="57">
        <v>0.69920000000000004</v>
      </c>
      <c r="F69" s="57">
        <v>2.6680600000000001</v>
      </c>
      <c r="G69" s="55">
        <v>19.3</v>
      </c>
      <c r="H69" s="55">
        <v>8.7889999999999997</v>
      </c>
      <c r="I69" s="55">
        <v>0.28450999999999999</v>
      </c>
      <c r="J69" s="55">
        <v>1.70025</v>
      </c>
      <c r="K69" s="55">
        <v>6</v>
      </c>
      <c r="L69" s="55">
        <v>2.7856200000000002</v>
      </c>
      <c r="M69" s="55">
        <v>0.15603</v>
      </c>
      <c r="N69" s="55">
        <v>0.95628000000000002</v>
      </c>
      <c r="O69" s="55">
        <v>15.15</v>
      </c>
      <c r="P69" s="55">
        <v>6.03322</v>
      </c>
      <c r="Q69" s="55">
        <v>1.1398699999999999</v>
      </c>
      <c r="R69" s="55">
        <v>4.7311300000000003</v>
      </c>
      <c r="S69" s="55">
        <v>29.27</v>
      </c>
      <c r="T69" s="55">
        <v>4.49857</v>
      </c>
      <c r="U69" s="55">
        <v>12.593680000000001</v>
      </c>
      <c r="V69" s="55">
        <v>7.7089699999999999</v>
      </c>
      <c r="W69" s="55">
        <v>100.98</v>
      </c>
      <c r="X69" s="55">
        <v>34.427590000000002</v>
      </c>
      <c r="Y69" s="55">
        <v>41.04965</v>
      </c>
      <c r="Z69" s="55">
        <v>6.8562700000000003</v>
      </c>
      <c r="AA69" s="55">
        <v>44</v>
      </c>
      <c r="AB69" s="55">
        <v>14.26478</v>
      </c>
      <c r="AC69" s="55">
        <v>127.68057</v>
      </c>
      <c r="AD69" s="55">
        <v>3.95417</v>
      </c>
      <c r="AE69" s="56">
        <v>74.23</v>
      </c>
      <c r="AF69" s="56">
        <v>37.488390000000003</v>
      </c>
      <c r="AG69" s="56">
        <v>232.22848999999999</v>
      </c>
      <c r="AH69" s="56">
        <v>45.969270000000002</v>
      </c>
      <c r="AI69" s="67">
        <v>33.46</v>
      </c>
      <c r="AJ69" s="67">
        <v>18.343979999999998</v>
      </c>
      <c r="AK69" s="67">
        <v>870.54333999999994</v>
      </c>
      <c r="AL69" s="67">
        <v>137.64209</v>
      </c>
      <c r="AM69" s="67">
        <v>47.78</v>
      </c>
      <c r="AN69" s="67">
        <v>29.522310000000001</v>
      </c>
      <c r="AO69" s="67">
        <v>0.58172000000000001</v>
      </c>
      <c r="AP69" s="67">
        <v>7.51241</v>
      </c>
      <c r="AQ69" s="67">
        <v>54.622999999999998</v>
      </c>
      <c r="AR69" s="67">
        <v>46.670900000000003</v>
      </c>
      <c r="AS69" s="67">
        <v>115.74447000000001</v>
      </c>
      <c r="AT69" s="67">
        <v>49.921790000000001</v>
      </c>
      <c r="AU69" s="67">
        <v>12.449</v>
      </c>
      <c r="AV69" s="67">
        <v>7.8925799999999997</v>
      </c>
      <c r="AW69" s="67">
        <v>83.144850000000005</v>
      </c>
      <c r="AX69" s="67">
        <v>46.905430000000003</v>
      </c>
      <c r="AY69" s="67">
        <v>0</v>
      </c>
      <c r="AZ69" s="67">
        <v>0</v>
      </c>
      <c r="BA69" s="67">
        <v>19.792739999999998</v>
      </c>
      <c r="BB69" s="67">
        <v>1.80446</v>
      </c>
    </row>
    <row r="70" spans="1:54" s="38" customFormat="1" ht="63.75" x14ac:dyDescent="0.2">
      <c r="A70" s="49" t="s">
        <v>127</v>
      </c>
      <c r="B70" s="65" t="s">
        <v>128</v>
      </c>
      <c r="C70" s="55" t="s">
        <v>133</v>
      </c>
      <c r="D70" s="55" t="s">
        <v>133</v>
      </c>
      <c r="E70" s="55" t="s">
        <v>133</v>
      </c>
      <c r="F70" s="55" t="s">
        <v>133</v>
      </c>
      <c r="G70" s="55" t="s">
        <v>133</v>
      </c>
      <c r="H70" s="55" t="s">
        <v>133</v>
      </c>
      <c r="I70" s="55" t="s">
        <v>133</v>
      </c>
      <c r="J70" s="55" t="s">
        <v>133</v>
      </c>
      <c r="K70" s="55" t="s">
        <v>133</v>
      </c>
      <c r="L70" s="55" t="s">
        <v>133</v>
      </c>
      <c r="M70" s="55" t="s">
        <v>133</v>
      </c>
      <c r="N70" s="55" t="s">
        <v>133</v>
      </c>
      <c r="O70" s="55" t="s">
        <v>133</v>
      </c>
      <c r="P70" s="55" t="s">
        <v>133</v>
      </c>
      <c r="Q70" s="55" t="s">
        <v>133</v>
      </c>
      <c r="R70" s="55" t="s">
        <v>133</v>
      </c>
      <c r="S70" s="55" t="s">
        <v>133</v>
      </c>
      <c r="T70" s="55" t="s">
        <v>133</v>
      </c>
      <c r="U70" s="55" t="s">
        <v>133</v>
      </c>
      <c r="V70" s="55" t="s">
        <v>133</v>
      </c>
      <c r="W70" s="55" t="s">
        <v>133</v>
      </c>
      <c r="X70" s="55" t="s">
        <v>133</v>
      </c>
      <c r="Y70" s="55" t="s">
        <v>133</v>
      </c>
      <c r="Z70" s="55" t="s">
        <v>133</v>
      </c>
      <c r="AA70" s="55" t="s">
        <v>133</v>
      </c>
      <c r="AB70" s="55" t="s">
        <v>133</v>
      </c>
      <c r="AC70" s="55" t="s">
        <v>133</v>
      </c>
      <c r="AD70" s="55" t="s">
        <v>133</v>
      </c>
      <c r="AE70" s="56" t="s">
        <v>133</v>
      </c>
      <c r="AF70" s="56" t="s">
        <v>133</v>
      </c>
      <c r="AG70" s="56" t="s">
        <v>133</v>
      </c>
      <c r="AH70" s="56" t="s">
        <v>133</v>
      </c>
      <c r="AI70" s="67" t="s">
        <v>133</v>
      </c>
      <c r="AJ70" s="67" t="s">
        <v>133</v>
      </c>
      <c r="AK70" s="67" t="s">
        <v>133</v>
      </c>
      <c r="AL70" s="67" t="s">
        <v>133</v>
      </c>
      <c r="AM70" s="67" t="s">
        <v>133</v>
      </c>
      <c r="AN70" s="67" t="s">
        <v>133</v>
      </c>
      <c r="AO70" s="67" t="s">
        <v>133</v>
      </c>
      <c r="AP70" s="67" t="s">
        <v>133</v>
      </c>
      <c r="AQ70" s="67" t="s">
        <v>133</v>
      </c>
      <c r="AR70" s="67" t="s">
        <v>133</v>
      </c>
      <c r="AS70" s="67" t="s">
        <v>133</v>
      </c>
      <c r="AT70" s="67" t="s">
        <v>133</v>
      </c>
      <c r="AU70" s="67" t="s">
        <v>133</v>
      </c>
      <c r="AV70" s="67" t="s">
        <v>133</v>
      </c>
      <c r="AW70" s="67" t="s">
        <v>133</v>
      </c>
      <c r="AX70" s="67" t="s">
        <v>133</v>
      </c>
      <c r="AY70" s="67" t="s">
        <v>133</v>
      </c>
      <c r="AZ70" s="67" t="s">
        <v>133</v>
      </c>
      <c r="BA70" s="67" t="s">
        <v>133</v>
      </c>
      <c r="BB70" s="67" t="s">
        <v>133</v>
      </c>
    </row>
    <row r="71" spans="1:54" s="38" customFormat="1" ht="89.25" x14ac:dyDescent="0.2">
      <c r="A71" s="49" t="s">
        <v>129</v>
      </c>
      <c r="B71" s="65" t="s">
        <v>130</v>
      </c>
      <c r="C71" s="57">
        <v>0</v>
      </c>
      <c r="D71" s="57">
        <v>0</v>
      </c>
      <c r="E71" s="57">
        <v>2.61</v>
      </c>
      <c r="F71" s="57">
        <v>5.5279999999999996</v>
      </c>
      <c r="G71" s="55">
        <v>0</v>
      </c>
      <c r="H71" s="55">
        <v>0</v>
      </c>
      <c r="I71" s="55">
        <v>1.5169999999999999</v>
      </c>
      <c r="J71" s="55">
        <v>3.2315999999999998</v>
      </c>
      <c r="K71" s="55" t="s">
        <v>133</v>
      </c>
      <c r="L71" s="55" t="s">
        <v>133</v>
      </c>
      <c r="M71" s="55" t="s">
        <v>133</v>
      </c>
      <c r="N71" s="55" t="s">
        <v>133</v>
      </c>
      <c r="O71" s="55" t="s">
        <v>133</v>
      </c>
      <c r="P71" s="55" t="s">
        <v>133</v>
      </c>
      <c r="Q71" s="55" t="s">
        <v>133</v>
      </c>
      <c r="R71" s="55" t="s">
        <v>133</v>
      </c>
      <c r="S71" s="55">
        <v>0</v>
      </c>
      <c r="T71" s="55">
        <v>0</v>
      </c>
      <c r="U71" s="55">
        <v>0.16869999999999999</v>
      </c>
      <c r="V71" s="55">
        <v>0.73880000000000001</v>
      </c>
      <c r="W71" s="55" t="s">
        <v>133</v>
      </c>
      <c r="X71" s="55" t="s">
        <v>133</v>
      </c>
      <c r="Y71" s="55" t="s">
        <v>133</v>
      </c>
      <c r="Z71" s="55" t="s">
        <v>133</v>
      </c>
      <c r="AA71" s="55" t="s">
        <v>133</v>
      </c>
      <c r="AB71" s="55" t="s">
        <v>133</v>
      </c>
      <c r="AC71" s="55" t="s">
        <v>133</v>
      </c>
      <c r="AD71" s="55" t="s">
        <v>133</v>
      </c>
      <c r="AE71" s="56">
        <v>0</v>
      </c>
      <c r="AF71" s="56">
        <v>0</v>
      </c>
      <c r="AG71" s="56">
        <v>0.48099999999999998</v>
      </c>
      <c r="AH71" s="56">
        <v>1.4572499999999999</v>
      </c>
      <c r="AI71" s="67">
        <v>0</v>
      </c>
      <c r="AJ71" s="67">
        <v>0</v>
      </c>
      <c r="AK71" s="67">
        <v>0.89800000000000002</v>
      </c>
      <c r="AL71" s="67">
        <v>1.14239</v>
      </c>
      <c r="AM71" s="67">
        <v>0</v>
      </c>
      <c r="AN71" s="67">
        <v>0</v>
      </c>
      <c r="AO71" s="67">
        <v>0.247</v>
      </c>
      <c r="AP71" s="67">
        <v>1.2345600000000001</v>
      </c>
      <c r="AQ71" s="67">
        <v>0</v>
      </c>
      <c r="AR71" s="67">
        <v>0</v>
      </c>
      <c r="AS71" s="67">
        <v>0.44400000000000001</v>
      </c>
      <c r="AT71" s="67">
        <v>1.28775</v>
      </c>
      <c r="AU71" s="67">
        <v>0</v>
      </c>
      <c r="AV71" s="67">
        <v>0</v>
      </c>
      <c r="AW71" s="67">
        <v>0.28299999999999997</v>
      </c>
      <c r="AX71" s="67">
        <v>0.85189999999999999</v>
      </c>
      <c r="AY71" s="67" t="s">
        <v>133</v>
      </c>
      <c r="AZ71" s="67" t="s">
        <v>133</v>
      </c>
      <c r="BA71" s="67" t="s">
        <v>133</v>
      </c>
      <c r="BB71" s="67" t="s">
        <v>133</v>
      </c>
    </row>
    <row r="72" spans="1:54" s="38" customFormat="1" ht="38.25" x14ac:dyDescent="0.2">
      <c r="A72" s="58" t="s">
        <v>131</v>
      </c>
      <c r="B72" s="66" t="s">
        <v>132</v>
      </c>
      <c r="C72" s="59" t="s">
        <v>133</v>
      </c>
      <c r="D72" s="59" t="s">
        <v>133</v>
      </c>
      <c r="E72" s="59" t="s">
        <v>133</v>
      </c>
      <c r="F72" s="59" t="s">
        <v>133</v>
      </c>
      <c r="G72" s="59">
        <v>0</v>
      </c>
      <c r="H72" s="59">
        <v>0</v>
      </c>
      <c r="I72" s="59">
        <v>0.128</v>
      </c>
      <c r="J72" s="59">
        <v>0.60499999999999998</v>
      </c>
      <c r="K72" s="59">
        <v>0</v>
      </c>
      <c r="L72" s="59">
        <v>0</v>
      </c>
      <c r="M72" s="59">
        <v>5.5E-2</v>
      </c>
      <c r="N72" s="59">
        <v>0.15</v>
      </c>
      <c r="O72" s="59">
        <v>0</v>
      </c>
      <c r="P72" s="59">
        <v>0</v>
      </c>
      <c r="Q72" s="59">
        <v>0.14000000000000001</v>
      </c>
      <c r="R72" s="59">
        <v>0.8</v>
      </c>
      <c r="S72" s="59">
        <v>0</v>
      </c>
      <c r="T72" s="59">
        <v>0</v>
      </c>
      <c r="U72" s="59">
        <v>0.21299999999999999</v>
      </c>
      <c r="V72" s="59">
        <v>0.621</v>
      </c>
      <c r="W72" s="59">
        <v>0</v>
      </c>
      <c r="X72" s="59">
        <v>0</v>
      </c>
      <c r="Y72" s="59">
        <v>1.8069999999999999</v>
      </c>
      <c r="Z72" s="59">
        <v>6.3895799999999996</v>
      </c>
      <c r="AA72" s="59">
        <v>0</v>
      </c>
      <c r="AB72" s="59">
        <v>0</v>
      </c>
      <c r="AC72" s="59">
        <v>1.7762199999999999</v>
      </c>
      <c r="AD72" s="59">
        <v>12.414149999999999</v>
      </c>
      <c r="AE72" s="60">
        <v>0</v>
      </c>
      <c r="AF72" s="60">
        <v>0</v>
      </c>
      <c r="AG72" s="60">
        <v>7.1509999999999998</v>
      </c>
      <c r="AH72" s="60">
        <v>21.308150000000001</v>
      </c>
      <c r="AI72" s="60">
        <v>0</v>
      </c>
      <c r="AJ72" s="60">
        <v>0</v>
      </c>
      <c r="AK72" s="60">
        <v>4.1880000000000001E-2</v>
      </c>
      <c r="AL72" s="60">
        <v>0.316</v>
      </c>
      <c r="AM72" s="60" t="s">
        <v>133</v>
      </c>
      <c r="AN72" s="60" t="s">
        <v>133</v>
      </c>
      <c r="AO72" s="60" t="s">
        <v>133</v>
      </c>
      <c r="AP72" s="60" t="s">
        <v>133</v>
      </c>
      <c r="AQ72" s="60">
        <v>0</v>
      </c>
      <c r="AR72" s="60">
        <v>0</v>
      </c>
      <c r="AS72" s="60">
        <v>8.6940000000000003E-2</v>
      </c>
      <c r="AT72" s="60">
        <v>0.89700000000000002</v>
      </c>
      <c r="AU72" s="60">
        <v>0</v>
      </c>
      <c r="AV72" s="60">
        <v>0</v>
      </c>
      <c r="AW72" s="60">
        <v>2.8660000000000001E-2</v>
      </c>
      <c r="AX72" s="60">
        <v>0.34599999999999997</v>
      </c>
      <c r="AY72" s="60" t="s">
        <v>133</v>
      </c>
      <c r="AZ72" s="60" t="s">
        <v>133</v>
      </c>
      <c r="BA72" s="60" t="s">
        <v>133</v>
      </c>
      <c r="BB72" s="60" t="s">
        <v>133</v>
      </c>
    </row>
    <row r="73" spans="1:54" ht="11.25" customHeight="1" x14ac:dyDescent="0.2">
      <c r="A73" s="61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</row>
    <row r="74" spans="1:54" s="68" customFormat="1" ht="39" customHeight="1" x14ac:dyDescent="0.2">
      <c r="A74" s="82" t="s">
        <v>172</v>
      </c>
      <c r="B74" s="82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</row>
    <row r="75" spans="1:54" x14ac:dyDescent="0.2">
      <c r="AI75" s="63"/>
      <c r="AJ75" s="63"/>
      <c r="AK75" s="63"/>
      <c r="AL75" s="63"/>
      <c r="AM75" s="63"/>
      <c r="AN75" s="63"/>
      <c r="AO75" s="63"/>
      <c r="AP75" s="63"/>
    </row>
    <row r="78" spans="1:54" x14ac:dyDescent="0.2">
      <c r="AI78" s="63"/>
    </row>
  </sheetData>
  <mergeCells count="44">
    <mergeCell ref="AA5:AB5"/>
    <mergeCell ref="AM4:AP4"/>
    <mergeCell ref="AM5:AN5"/>
    <mergeCell ref="AQ4:AT4"/>
    <mergeCell ref="AA4:AD4"/>
    <mergeCell ref="O5:P5"/>
    <mergeCell ref="G4:J4"/>
    <mergeCell ref="K5:L5"/>
    <mergeCell ref="A1:BB1"/>
    <mergeCell ref="A2:BB2"/>
    <mergeCell ref="AY4:BB4"/>
    <mergeCell ref="AY5:AZ5"/>
    <mergeCell ref="BA5:BB5"/>
    <mergeCell ref="O4:R4"/>
    <mergeCell ref="AU4:AX4"/>
    <mergeCell ref="AU5:AV5"/>
    <mergeCell ref="AW5:AX5"/>
    <mergeCell ref="AQ5:AR5"/>
    <mergeCell ref="I5:J5"/>
    <mergeCell ref="C4:F4"/>
    <mergeCell ref="G5:H5"/>
    <mergeCell ref="U5:V5"/>
    <mergeCell ref="S4:V4"/>
    <mergeCell ref="AE5:AF5"/>
    <mergeCell ref="AS5:AT5"/>
    <mergeCell ref="AI4:AL4"/>
    <mergeCell ref="AI5:AJ5"/>
    <mergeCell ref="AC5:AD5"/>
    <mergeCell ref="AK5:AL5"/>
    <mergeCell ref="Y5:Z5"/>
    <mergeCell ref="W4:Z4"/>
    <mergeCell ref="AO5:AP5"/>
    <mergeCell ref="AE4:AH4"/>
    <mergeCell ref="AG5:AH5"/>
    <mergeCell ref="W5:X5"/>
    <mergeCell ref="Q5:R5"/>
    <mergeCell ref="A74:B74"/>
    <mergeCell ref="A4:A6"/>
    <mergeCell ref="C5:D5"/>
    <mergeCell ref="E5:F5"/>
    <mergeCell ref="K4:N4"/>
    <mergeCell ref="B4:B6"/>
    <mergeCell ref="M5:N5"/>
    <mergeCell ref="S5:T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РК</vt:lpstr>
      <vt:lpstr>По регионам</vt:lpstr>
      <vt:lpstr>Абай</vt:lpstr>
      <vt:lpstr>Ақмола</vt:lpstr>
      <vt:lpstr>2015-2026</vt:lpstr>
      <vt:lpstr>РК!Заголовки_для_печати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Демиденко</cp:lastModifiedBy>
  <cp:lastPrinted>2023-09-12T04:10:28Z</cp:lastPrinted>
  <dcterms:created xsi:type="dcterms:W3CDTF">1996-10-08T23:32:33Z</dcterms:created>
  <dcterms:modified xsi:type="dcterms:W3CDTF">2026-07-07T13:13:41Z</dcterms:modified>
</cp:coreProperties>
</file>