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0" windowWidth="14565" windowHeight="12360"/>
  </bookViews>
  <sheets>
    <sheet name="Астана 1991-2025" sheetId="3" r:id="rId1"/>
  </sheets>
  <definedNames>
    <definedName name="_xlnm._FilterDatabase" localSheetId="0" hidden="1">'Астана 1991-2025'!$A$3:$P$144</definedName>
    <definedName name="_xlnm.Print_Titles" localSheetId="0">'Астана 1991-2025'!$A:$A,'Астана 1991-2025'!$3:$24</definedName>
    <definedName name="_xlnm.Print_Area" localSheetId="0">'Астана 1991-2025'!$A$1:$AB$241</definedName>
  </definedNames>
  <calcPr calcId="144525"/>
</workbook>
</file>

<file path=xl/calcChain.xml><?xml version="1.0" encoding="utf-8"?>
<calcChain xmlns="http://schemas.openxmlformats.org/spreadsheetml/2006/main">
  <c r="AI215" i="3" l="1"/>
  <c r="AI13" i="3"/>
  <c r="AI10" i="3"/>
  <c r="AG221" i="3" l="1"/>
  <c r="AG219" i="3"/>
  <c r="AG217" i="3"/>
  <c r="AH13" i="3"/>
  <c r="AH10" i="3"/>
  <c r="AF13" i="3" l="1"/>
  <c r="AF10" i="3"/>
  <c r="AF116" i="3" l="1"/>
  <c r="C123" i="3" l="1"/>
  <c r="D123" i="3" s="1"/>
  <c r="E123" i="3" s="1"/>
  <c r="F123" i="3" s="1"/>
  <c r="G123" i="3" s="1"/>
  <c r="H123" i="3" s="1"/>
  <c r="I123" i="3" s="1"/>
  <c r="J123" i="3" s="1"/>
  <c r="K123" i="3" s="1"/>
  <c r="L123" i="3" s="1"/>
  <c r="M123" i="3" s="1"/>
  <c r="N123" i="3" s="1"/>
  <c r="O123" i="3" s="1"/>
  <c r="P123" i="3" s="1"/>
  <c r="Q123" i="3" s="1"/>
  <c r="R123" i="3" s="1"/>
  <c r="S123" i="3" s="1"/>
  <c r="T123" i="3" s="1"/>
  <c r="U123" i="3" s="1"/>
  <c r="V123" i="3" s="1"/>
  <c r="W123" i="3" s="1"/>
  <c r="X123" i="3" s="1"/>
  <c r="Y123" i="3" s="1"/>
  <c r="Z123" i="3" s="1"/>
  <c r="AA123" i="3" s="1"/>
  <c r="AB123" i="3" s="1"/>
  <c r="AC123" i="3" s="1"/>
  <c r="C116" i="3"/>
  <c r="D116" i="3" s="1"/>
  <c r="E116" i="3" s="1"/>
  <c r="F116" i="3" s="1"/>
  <c r="G116" i="3" s="1"/>
  <c r="H116" i="3" s="1"/>
  <c r="I116" i="3" s="1"/>
  <c r="J116" i="3" s="1"/>
  <c r="K116" i="3" s="1"/>
  <c r="L116" i="3" s="1"/>
  <c r="M116" i="3" s="1"/>
  <c r="N116" i="3" s="1"/>
  <c r="O116" i="3" s="1"/>
  <c r="P116" i="3" s="1"/>
  <c r="Q116" i="3" s="1"/>
  <c r="R116" i="3" s="1"/>
  <c r="S116" i="3" s="1"/>
  <c r="T116" i="3" s="1"/>
  <c r="U116" i="3" s="1"/>
  <c r="V116" i="3" s="1"/>
  <c r="W116" i="3" s="1"/>
  <c r="X116" i="3" s="1"/>
  <c r="Y116" i="3" s="1"/>
  <c r="Z116" i="3" s="1"/>
  <c r="AA116" i="3" s="1"/>
  <c r="AB116" i="3" s="1"/>
  <c r="AC116" i="3" s="1"/>
  <c r="P72" i="3"/>
  <c r="Q72" i="3" s="1"/>
  <c r="R72" i="3" s="1"/>
  <c r="S72" i="3" s="1"/>
  <c r="T72" i="3" s="1"/>
  <c r="U72" i="3" s="1"/>
  <c r="V72" i="3" s="1"/>
  <c r="W72" i="3" s="1"/>
  <c r="X72" i="3" s="1"/>
  <c r="Y72" i="3" s="1"/>
  <c r="J72" i="3"/>
  <c r="K72" i="3" s="1"/>
  <c r="L72" i="3" s="1"/>
  <c r="M72" i="3" s="1"/>
  <c r="N72" i="3" s="1"/>
  <c r="AE123" i="3"/>
  <c r="AF123" i="3" s="1"/>
</calcChain>
</file>

<file path=xl/sharedStrings.xml><?xml version="1.0" encoding="utf-8"?>
<sst xmlns="http://schemas.openxmlformats.org/spreadsheetml/2006/main" count="1570" uniqueCount="329">
  <si>
    <t>7,7</t>
  </si>
  <si>
    <t>-</t>
  </si>
  <si>
    <t>…</t>
  </si>
  <si>
    <t>млрд. т-км</t>
  </si>
  <si>
    <t>...</t>
  </si>
  <si>
    <t>Туғандар саны, мың адам</t>
  </si>
  <si>
    <t>Өлгендер саны, мың адам</t>
  </si>
  <si>
    <t>Табиғи өсім, мың адам</t>
  </si>
  <si>
    <t>Келгендер, мың адам</t>
  </si>
  <si>
    <t>Кеткендер, мың адам</t>
  </si>
  <si>
    <t>Көші-қон айырымы, мың адам</t>
  </si>
  <si>
    <t>Туу коэффициенттері (1000 адамға)</t>
  </si>
  <si>
    <t>Өлім коэффициенттері (1000 адамға)</t>
  </si>
  <si>
    <t>Некелесу коэффициенті (1000 адамға)</t>
  </si>
  <si>
    <t>Ажырасу коэффициенті (1000 адамға)</t>
  </si>
  <si>
    <t>Табиғи өсім коэффициенті (1000 адамға)</t>
  </si>
  <si>
    <t>Туғаннан күтілетін өмір ұзақтығы, жыл</t>
  </si>
  <si>
    <t>Мектепке дейінгі ұйымдардың саны, бірлік (2010 жылдан бастап шағын орталықтарды қоса)</t>
  </si>
  <si>
    <t xml:space="preserve">Мектепке дейінгі ұйымдардағы балалар саны, мың адам </t>
  </si>
  <si>
    <t xml:space="preserve">Мектептер саны, бірлік </t>
  </si>
  <si>
    <t>Мектептегі оқушылар саны, мың адам</t>
  </si>
  <si>
    <t>Жоғары оқу орындарының саны, бірлік</t>
  </si>
  <si>
    <t>Жоғары оқу орындарындағы  оқушылар саны, мың адам</t>
  </si>
  <si>
    <t>теңге</t>
  </si>
  <si>
    <t xml:space="preserve">өткен жылға пайызбен </t>
  </si>
  <si>
    <t>АҚШ доллары</t>
  </si>
  <si>
    <t>ТҰРМЫС ДЕҢГЕЙІ</t>
  </si>
  <si>
    <t>ХАЛЫҚТЫҢ ЖҰМЫСПЕН ҚАМТЫЛУЫ</t>
  </si>
  <si>
    <t>Еңбек күші (Экономикалық тұрғыдан белсенді халық)</t>
  </si>
  <si>
    <t>мың адам</t>
  </si>
  <si>
    <t xml:space="preserve">Жұмыспен қамтылған халық </t>
  </si>
  <si>
    <t>Жалдамалы қызметкерлер</t>
  </si>
  <si>
    <t>Өз бетінше жұмыспен қамтылғандар</t>
  </si>
  <si>
    <t>Жұмыссыз халық</t>
  </si>
  <si>
    <t>Жұмыссыздық деңгейі, пайызбен</t>
  </si>
  <si>
    <t xml:space="preserve">ЕҢБЕКАҚЫ ТӨЛЕУ </t>
  </si>
  <si>
    <t>Бір қызметкердің  орташа айлық атаулы жалақысы, теңге</t>
  </si>
  <si>
    <t>Атаулы жалақы индексі, өткен жылға пайызбен</t>
  </si>
  <si>
    <t>Нақты жалақы индексі, өткен  жылға пайызбен</t>
  </si>
  <si>
    <t>Нақты жалақы индексі, 1998 жылға пайызбен</t>
  </si>
  <si>
    <t>БАҒАЛАР</t>
  </si>
  <si>
    <t>азық-түлік тауарларына баға индексі</t>
  </si>
  <si>
    <t>азық-түлік емес тауарларына баға индексі</t>
  </si>
  <si>
    <t>халыққа арналған ақылы қызметтерге баға индексі</t>
  </si>
  <si>
    <t>Құрылыстағы бағаның индекстері (кезең соңына, өткен жылғы желтоқсанға пайызбен)</t>
  </si>
  <si>
    <t>өсімдік шаруашылығы (кезең соңына, өткен жылғы желтоқсанға пайызбен)</t>
  </si>
  <si>
    <t>мал шаруашылығы (кезең соңына, өткен жылғы желтоқсанға пайызбен)</t>
  </si>
  <si>
    <t>Көліктің барлық түрлерімен жүк тасымалдау тарифтерінің индексі (кезең соңына, өткен жылғы желтоқсанға пайызбен)</t>
  </si>
  <si>
    <t>Тауарлардың, өнімдердің көтерме саудада сату бағасының индексі (кезең соңына, өткен жылғы желтоқсанға пайызбен)</t>
  </si>
  <si>
    <t>ЖӨӨ</t>
  </si>
  <si>
    <t>Жалпы өңірлік өнім</t>
  </si>
  <si>
    <t>млн. теңге</t>
  </si>
  <si>
    <t>млн. АҚШ доллары</t>
  </si>
  <si>
    <t>мың теңге</t>
  </si>
  <si>
    <t>мың АҚШ доллары</t>
  </si>
  <si>
    <t xml:space="preserve">ЭКОНОМИКАНЫҢ НАҚТЫ СЕКТОРЫ </t>
  </si>
  <si>
    <t>өткен жылға пайызбен</t>
  </si>
  <si>
    <t>өңдеу өнеркәсібі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</si>
  <si>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</si>
  <si>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</si>
  <si>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Ауыл шаруашылығы өнімдерінің (қызметтерінің) жалпы шығарылымы</t>
  </si>
  <si>
    <t xml:space="preserve">млн. теңге </t>
  </si>
  <si>
    <t>одан:</t>
  </si>
  <si>
    <t>өсімдік шаруашылығының жалпы өнімі</t>
  </si>
  <si>
    <t>мал шаруашылығының жалпы өнімі</t>
  </si>
  <si>
    <t>өсімдік шаруашылығы жалпы өнімдерінің нақты көлем индексі, өткен жылға пайызбен</t>
  </si>
  <si>
    <t>мал шаруашылығы жалпы өнімдерінің нақты көлем индексі, өткен жылға пайызбен</t>
  </si>
  <si>
    <t>картоп</t>
  </si>
  <si>
    <t>көкөністер</t>
  </si>
  <si>
    <t>Мал мен құс саны, жыл соңына, мың бас</t>
  </si>
  <si>
    <t>ірі қара мал</t>
  </si>
  <si>
    <t>қой мен ешкі</t>
  </si>
  <si>
    <t>шошқа</t>
  </si>
  <si>
    <t>жылқы</t>
  </si>
  <si>
    <t>үй құсы</t>
  </si>
  <si>
    <t>Құрылыс жұмыстарының көлемі, млн. теңге</t>
  </si>
  <si>
    <t>Негізгі капиталға салынған инвестициялар, млн. теңге</t>
  </si>
  <si>
    <t>Тұрғын үйлерді пайдалануға беру, жалпы ауданның мың шаршы метрі</t>
  </si>
  <si>
    <t>жалпы білім беретін мектептер, оқушылар орны</t>
  </si>
  <si>
    <t>мектепке дейінгі мекемелер, орындар</t>
  </si>
  <si>
    <t>Денсаулық сақтау объектілерін пайдалануға беру:</t>
  </si>
  <si>
    <t>ауруханалар, төсек-орын</t>
  </si>
  <si>
    <t>млн. тонна</t>
  </si>
  <si>
    <t>1991 жылға пайызбен</t>
  </si>
  <si>
    <t>млн. ж-км</t>
  </si>
  <si>
    <t>млн. адам</t>
  </si>
  <si>
    <t xml:space="preserve">Көлік қызметтері </t>
  </si>
  <si>
    <t>2006 жылға пайызбен</t>
  </si>
  <si>
    <t>САУДА</t>
  </si>
  <si>
    <t>Бөлшек сауда айналымы</t>
  </si>
  <si>
    <t>Сыртқы сауда айналымы, млн. АҚШ доллары</t>
  </si>
  <si>
    <t>экспорт, млн. АҚШ доллары</t>
  </si>
  <si>
    <t>импорт, млн. АҚШ доллары</t>
  </si>
  <si>
    <t xml:space="preserve">Шағын және орта кәсіпкерліктің барлық субъектілер өнімдерінің шығарылымы, млн. теңге </t>
  </si>
  <si>
    <t xml:space="preserve">Колледждер саны, бірлік </t>
  </si>
  <si>
    <t xml:space="preserve">Колледждегі оқушылар саны, мың адам </t>
  </si>
  <si>
    <t>Ең төмен күнкөріс деңгейінің шамасы</t>
  </si>
  <si>
    <t>Тұтыну бағаларының индексі (кезең соңына, өткен жылғы желтоқсанға пайызбен)</t>
  </si>
  <si>
    <t>Өнеркәсіп өнімдерін (тауарлар, қызметтер) өндіруші кәсіпорындардың баға индексі (кезең соңына, өткен жылдың желтоқсанына пайызбен)</t>
  </si>
  <si>
    <t>Ауыл шаруашылығы өнімін өткізу бағаларының индексі (кезең соңына, өткен жылғы желтоқсанға пайызбен)</t>
  </si>
  <si>
    <t>кен өндіру өнеркәсібі</t>
  </si>
  <si>
    <t>Ауыл шаруашылығы дақылдарының нақтыланған егістік алаңы , мың га</t>
  </si>
  <si>
    <t>Негізгі ауыл шаруашылығы дақылдарын жалпы жинау, мың тонна</t>
  </si>
  <si>
    <t>дәнді (күрішті қоса) және бұршақты дақылдары</t>
  </si>
  <si>
    <t xml:space="preserve">Білім беру объектілерін пайдалануға беру: </t>
  </si>
  <si>
    <t>амбулаториялық-емханалық мекемелер, ауысымда келушілер</t>
  </si>
  <si>
    <t>Тіркелген шағын және орта кәсіпкерлік субъектілерінің саны, жыл соңына, бірлік</t>
  </si>
  <si>
    <t>Шағын және орта кәсіпкерлікте жұмыспен қамтылғандар саны, бір жылда орташа есеппен, адам</t>
  </si>
  <si>
    <t>Жалпы өңірлік өнімнің өткен жылға пайыздағы нақты көлемінің индексі</t>
  </si>
  <si>
    <t>1997 жылға пайызбен</t>
  </si>
  <si>
    <t>Ауруханалық ұйымдардың саны, бірлік</t>
  </si>
  <si>
    <t xml:space="preserve">Ауруханалар төсегінің саны,
 мың бірлік </t>
  </si>
  <si>
    <t xml:space="preserve"> 2,2 есе</t>
  </si>
  <si>
    <t xml:space="preserve">     Бөлек жағдайда қорытынды мен қосынды сомасының арасындағы айырмашылық деректерді дөңгелектеумен түсіндіріледі</t>
  </si>
  <si>
    <t xml:space="preserve"> 2 есе</t>
  </si>
  <si>
    <t xml:space="preserve"> 3 есе</t>
  </si>
  <si>
    <t xml:space="preserve"> 4 есе</t>
  </si>
  <si>
    <t>ерлер</t>
  </si>
  <si>
    <t>әйелдер</t>
  </si>
  <si>
    <t>Нәресте өлім коэффициенті (1000 туғандарға)</t>
  </si>
  <si>
    <t>Аналар өлім коэффициенті (100 000 туғандарға)</t>
  </si>
  <si>
    <t>Ұзақ мерзімді жұмыссыздық деңгейі, пайызбен</t>
  </si>
  <si>
    <t>Өнеркәсіп кәсіпорындарымен өндірістік-техникалық мақсаттағы өнімдерді сатып алу бағасының индексі(кезең соңына, өткен жылдың желтоқсанына пайызбен)</t>
  </si>
  <si>
    <t>Заңды тұлғаларға көрсетілген почталық және курьерлік қызметтер тарифтерінің индексі (кезең соңына, өткен жылғы желтоқсанға пайызбен)</t>
  </si>
  <si>
    <t>Заңды тұлғаларға көрсетілген байланыс қызметтері тарифтерінің индексі (кезең соңына, өткен жылғы желтоқсанға пайызбен)</t>
  </si>
  <si>
    <t>Ғылыми-зерттеу және тәжірибелік-конструкторлық жұмыстарға (бұдан әрі - ҒЗТКЖ) ішкі шығындар, млн. теңге</t>
  </si>
  <si>
    <t>ҒЗТКЖ-мен айналысқан ұйымдар (кәсіпорындар) саны, бірлік</t>
  </si>
  <si>
    <t>оның ішінде:</t>
  </si>
  <si>
    <t>мемлекеттік сектор</t>
  </si>
  <si>
    <t>кәсіптік жоғарғы білім секторы</t>
  </si>
  <si>
    <t>кәсіпкерлік секторы</t>
  </si>
  <si>
    <t>коммерциялық емес сектор</t>
  </si>
  <si>
    <t xml:space="preserve">ҒЗТКЖ-ды орындаған қызметкерлердің саны, адам
</t>
  </si>
  <si>
    <t>одан зерттеуші-мамандар</t>
  </si>
  <si>
    <t>одан :</t>
  </si>
  <si>
    <t xml:space="preserve"> ғылым докторлары</t>
  </si>
  <si>
    <t>бейіні бойынша докторлар</t>
  </si>
  <si>
    <t>философияның PhD докторлары</t>
  </si>
  <si>
    <t>ғылым кандидаттары</t>
  </si>
  <si>
    <t>Байланыс қызметінің көлемі</t>
  </si>
  <si>
    <t>2009 жылға пайызбен</t>
  </si>
  <si>
    <t>Тіркелген заңды тұлғалар саны, жыл соңына</t>
  </si>
  <si>
    <t>Жұмыс істеп тұрғандар заңды тұлғалар саны, жыл соңына</t>
  </si>
  <si>
    <t xml:space="preserve">1991 жылға пайызбен </t>
  </si>
  <si>
    <t>тамақ өнімдерін өндіру, млн. теңге</t>
  </si>
  <si>
    <t xml:space="preserve">сусындар өндіру, млн. теңге </t>
  </si>
  <si>
    <t>жеңіл өнеркәсіп, млн. теңге</t>
  </si>
  <si>
    <t>жиһаздан басқа ағаштан және тоздан жасалған бұйымдарды өндіру; сабаннан және өруге арналған материалдан жасалған бұйымдар өндіру, млн. теңге</t>
  </si>
  <si>
    <t>химиялық өнеркәсіп өнімдерін өндіру, млн. теңге</t>
  </si>
  <si>
    <t xml:space="preserve">өзге металл емес минералдық өнімдерді өндіру, млн. теңге  </t>
  </si>
  <si>
    <t xml:space="preserve">металлургия өнеркәсібі, млн. теңге </t>
  </si>
  <si>
    <t xml:space="preserve">машина мен жабдықтан басқа дайын металл бұйымдарын жасау, млн.тенге </t>
  </si>
  <si>
    <t xml:space="preserve">компьютерлер, электрондық және оптикалық бұйымдарды жасау, млн.теңге  </t>
  </si>
  <si>
    <t xml:space="preserve">басқа санаттарға кіргізілмеген машиналар мен жабдықтар жасау, млн.теңге </t>
  </si>
  <si>
    <t xml:space="preserve">автокөлік құралдарын, трейлерлер және жартылай тіркемелер жасау, млн.теңге </t>
  </si>
  <si>
    <t xml:space="preserve">өзге де көлік құралдарын жасау, млн. теңге </t>
  </si>
  <si>
    <t xml:space="preserve">жиһаз өндірісі, млн.теңге </t>
  </si>
  <si>
    <t>Негізгі ауыл шаруашылығы дақылдарының жалпы түсімі, бір гектардан центнер</t>
  </si>
  <si>
    <t>бидай (күрішті қоса) және бұршақ дақылдары</t>
  </si>
  <si>
    <t>ашық топырақта өсірілген көкөністер</t>
  </si>
  <si>
    <t>Құрылыс жұмыстарының нақты көлем индексі</t>
  </si>
  <si>
    <t>Құрылыс жұмыстарының нақты көлем индексі, 1991 жылға пайызбен</t>
  </si>
  <si>
    <t>Негізгі капиталға салынған инвестициялардың нақты көлем индексі</t>
  </si>
  <si>
    <t>Негізгі капиталға салынған инвестициялардың нақты көлем индексі, 1998 жылға пайызбен</t>
  </si>
  <si>
    <t>қағаз және қағаздан жасалған өнімдер өндіру, млн. теңге</t>
  </si>
  <si>
    <t>резеңке және пластмасса бұйымдарын өндіру, млн. теңге</t>
  </si>
  <si>
    <t>х</t>
  </si>
  <si>
    <t>5)2018 жылғы 1 қаңтардан бастап ең төмен күнкөріс деңгейінің құрылымы өзгерді. Азық-түлік емес тауарлар мен көрсетілетін қызметтерге жұмсалатын шығыстардың тіркелген үлесі ең төмен азық-түлік себеті құнының 45% мөлшерінде белгіленді (Қазақстан Республикасы Еңбек және халықты әлеуметтік қорғау министрінің 2017 жылғы 7 қыркүйектегі № 296 және Қазақстан Республикасы Ұлттық экономика министрінің 2017 жылғы 9 қазандағы № 354 бірлескен бұйрығы).</t>
  </si>
  <si>
    <t>Халық саны, жыл соңына</t>
  </si>
  <si>
    <t>3,3</t>
  </si>
  <si>
    <t>19,2</t>
  </si>
  <si>
    <t xml:space="preserve"> -</t>
  </si>
  <si>
    <t>..</t>
  </si>
  <si>
    <t>209 890,6</t>
  </si>
  <si>
    <t>2,5 есе</t>
  </si>
  <si>
    <t>4,7 есе</t>
  </si>
  <si>
    <t>123,0</t>
  </si>
  <si>
    <t>100,0</t>
  </si>
  <si>
    <t>Астана қаласының әлеуметтiк-экономикалық дамуының негізгі көрсеткiштер серпіні</t>
  </si>
  <si>
    <t>107,9</t>
  </si>
  <si>
    <t>105,1</t>
  </si>
  <si>
    <t>989,03</t>
  </si>
  <si>
    <t>** Азаматтық ахуалды тіркеу органдарының некені бұзу туралы шешімді қоспағандағы деректері бойынша.</t>
  </si>
  <si>
    <t>102,0</t>
  </si>
  <si>
    <t>1,2</t>
  </si>
  <si>
    <t>8,5</t>
  </si>
  <si>
    <t>341,4</t>
  </si>
  <si>
    <t>689,9</t>
  </si>
  <si>
    <t>105,3</t>
  </si>
  <si>
    <t>658,7</t>
  </si>
  <si>
    <t>579,0</t>
  </si>
  <si>
    <t>105,4</t>
  </si>
  <si>
    <t>79,7</t>
  </si>
  <si>
    <t>105,0</t>
  </si>
  <si>
    <t>31,2</t>
  </si>
  <si>
    <t>104,4</t>
  </si>
  <si>
    <t>ӘЛЕУМЕТТІК-ЭКОНОМИКАЛЫҚ КӨРСЕТКІШТЕР</t>
  </si>
  <si>
    <r>
      <t>45</t>
    </r>
    <r>
      <rPr>
        <vertAlign val="superscript"/>
        <sz val="10"/>
        <rFont val="Roboto"/>
        <charset val="204"/>
      </rPr>
      <t>1)</t>
    </r>
  </si>
  <si>
    <r>
      <t>39</t>
    </r>
    <r>
      <rPr>
        <vertAlign val="superscript"/>
        <sz val="10"/>
        <rFont val="Roboto"/>
        <charset val="204"/>
      </rPr>
      <t>1)</t>
    </r>
  </si>
  <si>
    <r>
      <t>8,0</t>
    </r>
    <r>
      <rPr>
        <vertAlign val="superscript"/>
        <sz val="10"/>
        <rFont val="Roboto"/>
        <charset val="204"/>
      </rPr>
      <t>1)</t>
    </r>
  </si>
  <si>
    <r>
      <t>7,8</t>
    </r>
    <r>
      <rPr>
        <vertAlign val="superscript"/>
        <sz val="10"/>
        <rFont val="Roboto"/>
        <charset val="204"/>
      </rPr>
      <t>1)</t>
    </r>
  </si>
  <si>
    <r>
      <t>524</t>
    </r>
    <r>
      <rPr>
        <vertAlign val="superscript"/>
        <sz val="10"/>
        <rFont val="Roboto"/>
        <charset val="204"/>
      </rPr>
      <t>2)</t>
    </r>
  </si>
  <si>
    <r>
      <t>638</t>
    </r>
    <r>
      <rPr>
        <vertAlign val="superscript"/>
        <sz val="10"/>
        <rFont val="Roboto"/>
        <charset val="204"/>
      </rPr>
      <t>2)</t>
    </r>
  </si>
  <si>
    <r>
      <t>61,3</t>
    </r>
    <r>
      <rPr>
        <vertAlign val="superscript"/>
        <sz val="10"/>
        <rFont val="Roboto"/>
        <charset val="204"/>
      </rPr>
      <t>2)</t>
    </r>
  </si>
  <si>
    <r>
      <t>63,0</t>
    </r>
    <r>
      <rPr>
        <vertAlign val="superscript"/>
        <sz val="10"/>
        <rFont val="Roboto"/>
        <charset val="204"/>
      </rPr>
      <t>2)</t>
    </r>
  </si>
  <si>
    <r>
      <t>175</t>
    </r>
    <r>
      <rPr>
        <vertAlign val="superscript"/>
        <sz val="10"/>
        <rFont val="Roboto"/>
        <charset val="204"/>
      </rPr>
      <t>2)</t>
    </r>
  </si>
  <si>
    <r>
      <t>194</t>
    </r>
    <r>
      <rPr>
        <vertAlign val="superscript"/>
        <sz val="10"/>
        <rFont val="Roboto"/>
        <charset val="204"/>
      </rPr>
      <t>2)</t>
    </r>
  </si>
  <si>
    <r>
      <t>262,3</t>
    </r>
    <r>
      <rPr>
        <vertAlign val="superscript"/>
        <sz val="10"/>
        <rFont val="Roboto"/>
        <charset val="204"/>
      </rPr>
      <t>2)</t>
    </r>
  </si>
  <si>
    <r>
      <t>286,9</t>
    </r>
    <r>
      <rPr>
        <vertAlign val="superscript"/>
        <sz val="10"/>
        <rFont val="Roboto"/>
        <charset val="204"/>
      </rPr>
      <t>2)</t>
    </r>
  </si>
  <si>
    <t>17744,0</t>
  </si>
  <si>
    <r>
      <t xml:space="preserve">27 </t>
    </r>
    <r>
      <rPr>
        <vertAlign val="superscript"/>
        <sz val="10"/>
        <color indexed="8"/>
        <rFont val="Roboto"/>
        <charset val="204"/>
      </rPr>
      <t>1)</t>
    </r>
  </si>
  <si>
    <r>
      <t>31</t>
    </r>
    <r>
      <rPr>
        <vertAlign val="superscript"/>
        <sz val="10"/>
        <color indexed="8"/>
        <rFont val="Roboto"/>
        <charset val="204"/>
      </rPr>
      <t xml:space="preserve"> 1)</t>
    </r>
  </si>
  <si>
    <r>
      <t>32</t>
    </r>
    <r>
      <rPr>
        <vertAlign val="superscript"/>
        <sz val="10"/>
        <color indexed="8"/>
        <rFont val="Roboto"/>
        <charset val="204"/>
      </rPr>
      <t>1)</t>
    </r>
  </si>
  <si>
    <r>
      <t>34</t>
    </r>
    <r>
      <rPr>
        <vertAlign val="superscript"/>
        <sz val="10"/>
        <rFont val="Roboto"/>
        <charset val="204"/>
      </rPr>
      <t>1)</t>
    </r>
  </si>
  <si>
    <r>
      <t>36</t>
    </r>
    <r>
      <rPr>
        <vertAlign val="superscript"/>
        <sz val="10"/>
        <rFont val="Roboto"/>
        <charset val="204"/>
      </rPr>
      <t>1)</t>
    </r>
  </si>
  <si>
    <r>
      <t>37</t>
    </r>
    <r>
      <rPr>
        <vertAlign val="superscript"/>
        <sz val="10"/>
        <rFont val="Roboto"/>
        <charset val="204"/>
      </rPr>
      <t>1)</t>
    </r>
  </si>
  <si>
    <r>
      <t>32</t>
    </r>
    <r>
      <rPr>
        <vertAlign val="superscript"/>
        <sz val="10"/>
        <rFont val="Roboto"/>
        <charset val="204"/>
      </rPr>
      <t>1)</t>
    </r>
  </si>
  <si>
    <r>
      <t>6,0</t>
    </r>
    <r>
      <rPr>
        <vertAlign val="superscript"/>
        <sz val="10"/>
        <color indexed="8"/>
        <rFont val="Roboto"/>
        <charset val="204"/>
      </rPr>
      <t>1)</t>
    </r>
  </si>
  <si>
    <r>
      <t xml:space="preserve">6,4 </t>
    </r>
    <r>
      <rPr>
        <vertAlign val="superscript"/>
        <sz val="10"/>
        <color indexed="8"/>
        <rFont val="Roboto"/>
        <charset val="204"/>
      </rPr>
      <t>1)</t>
    </r>
  </si>
  <si>
    <r>
      <t>6,8</t>
    </r>
    <r>
      <rPr>
        <vertAlign val="superscript"/>
        <sz val="10"/>
        <color indexed="8"/>
        <rFont val="Roboto"/>
        <charset val="204"/>
      </rPr>
      <t>1)</t>
    </r>
  </si>
  <si>
    <r>
      <t>6,7</t>
    </r>
    <r>
      <rPr>
        <vertAlign val="superscript"/>
        <sz val="10"/>
        <rFont val="Roboto"/>
        <charset val="204"/>
      </rPr>
      <t>1)</t>
    </r>
  </si>
  <si>
    <r>
      <t>6,5</t>
    </r>
    <r>
      <rPr>
        <vertAlign val="superscript"/>
        <sz val="10"/>
        <rFont val="Roboto"/>
        <charset val="204"/>
      </rPr>
      <t>1)</t>
    </r>
  </si>
  <si>
    <r>
      <t>12,2</t>
    </r>
    <r>
      <rPr>
        <vertAlign val="superscript"/>
        <sz val="10"/>
        <rFont val="Roboto"/>
        <charset val="204"/>
      </rPr>
      <t>1)</t>
    </r>
  </si>
  <si>
    <r>
      <t>8,2</t>
    </r>
    <r>
      <rPr>
        <vertAlign val="superscript"/>
        <sz val="10"/>
        <rFont val="Roboto"/>
        <charset val="204"/>
      </rPr>
      <t>1)</t>
    </r>
  </si>
  <si>
    <r>
      <t>7,9</t>
    </r>
    <r>
      <rPr>
        <vertAlign val="superscript"/>
        <sz val="10"/>
        <rFont val="Roboto"/>
        <charset val="204"/>
      </rPr>
      <t>1)</t>
    </r>
  </si>
  <si>
    <r>
      <t>181</t>
    </r>
    <r>
      <rPr>
        <vertAlign val="superscript"/>
        <sz val="10"/>
        <color indexed="8"/>
        <rFont val="Roboto"/>
        <charset val="204"/>
      </rPr>
      <t>2)</t>
    </r>
  </si>
  <si>
    <r>
      <t>188</t>
    </r>
    <r>
      <rPr>
        <vertAlign val="superscript"/>
        <sz val="10"/>
        <color indexed="8"/>
        <rFont val="Roboto"/>
        <charset val="204"/>
      </rPr>
      <t>2)</t>
    </r>
  </si>
  <si>
    <r>
      <t>261</t>
    </r>
    <r>
      <rPr>
        <vertAlign val="superscript"/>
        <sz val="10"/>
        <color indexed="8"/>
        <rFont val="Roboto"/>
        <charset val="204"/>
      </rPr>
      <t>2)</t>
    </r>
  </si>
  <si>
    <r>
      <t>328</t>
    </r>
    <r>
      <rPr>
        <vertAlign val="superscript"/>
        <sz val="10"/>
        <color indexed="8"/>
        <rFont val="Roboto"/>
        <charset val="204"/>
      </rPr>
      <t>2)</t>
    </r>
  </si>
  <si>
    <r>
      <t>377</t>
    </r>
    <r>
      <rPr>
        <vertAlign val="superscript"/>
        <sz val="10"/>
        <rFont val="Roboto"/>
        <charset val="204"/>
      </rPr>
      <t>2)</t>
    </r>
  </si>
  <si>
    <r>
      <t>381</t>
    </r>
    <r>
      <rPr>
        <vertAlign val="superscript"/>
        <sz val="10"/>
        <rFont val="Roboto"/>
        <charset val="204"/>
      </rPr>
      <t>2)</t>
    </r>
  </si>
  <si>
    <r>
      <t>408</t>
    </r>
    <r>
      <rPr>
        <vertAlign val="superscript"/>
        <sz val="10"/>
        <rFont val="Roboto"/>
        <charset val="204"/>
      </rPr>
      <t>2)</t>
    </r>
  </si>
  <si>
    <r>
      <t>432</t>
    </r>
    <r>
      <rPr>
        <vertAlign val="superscript"/>
        <sz val="10"/>
        <rFont val="Roboto"/>
        <charset val="204"/>
      </rPr>
      <t>2)</t>
    </r>
  </si>
  <si>
    <r>
      <t>32,5</t>
    </r>
    <r>
      <rPr>
        <vertAlign val="superscript"/>
        <sz val="10"/>
        <color indexed="8"/>
        <rFont val="Roboto"/>
        <charset val="204"/>
      </rPr>
      <t>2)</t>
    </r>
  </si>
  <si>
    <r>
      <t>34,5</t>
    </r>
    <r>
      <rPr>
        <vertAlign val="superscript"/>
        <sz val="10"/>
        <color indexed="8"/>
        <rFont val="Roboto"/>
        <charset val="204"/>
      </rPr>
      <t>2)</t>
    </r>
  </si>
  <si>
    <r>
      <rPr>
        <sz val="10"/>
        <color indexed="8"/>
        <rFont val="Roboto"/>
        <charset val="204"/>
      </rPr>
      <t>48,2</t>
    </r>
    <r>
      <rPr>
        <vertAlign val="superscript"/>
        <sz val="10"/>
        <color indexed="8"/>
        <rFont val="Roboto"/>
        <charset val="204"/>
      </rPr>
      <t>2)</t>
    </r>
  </si>
  <si>
    <r>
      <rPr>
        <sz val="10"/>
        <color indexed="8"/>
        <rFont val="Roboto"/>
        <charset val="204"/>
      </rPr>
      <t>53,0</t>
    </r>
    <r>
      <rPr>
        <vertAlign val="superscript"/>
        <sz val="10"/>
        <color indexed="8"/>
        <rFont val="Roboto"/>
        <charset val="204"/>
      </rPr>
      <t>2)</t>
    </r>
  </si>
  <si>
    <r>
      <t>51,1</t>
    </r>
    <r>
      <rPr>
        <vertAlign val="superscript"/>
        <sz val="10"/>
        <rFont val="Roboto"/>
        <charset val="204"/>
      </rPr>
      <t>2)</t>
    </r>
  </si>
  <si>
    <r>
      <t>52,2</t>
    </r>
    <r>
      <rPr>
        <vertAlign val="superscript"/>
        <sz val="10"/>
        <rFont val="Roboto"/>
        <charset val="204"/>
      </rPr>
      <t>2)</t>
    </r>
  </si>
  <si>
    <r>
      <t>50,9</t>
    </r>
    <r>
      <rPr>
        <vertAlign val="superscript"/>
        <sz val="10"/>
        <rFont val="Roboto"/>
        <charset val="204"/>
      </rPr>
      <t>2)</t>
    </r>
  </si>
  <si>
    <r>
      <t>50,7</t>
    </r>
    <r>
      <rPr>
        <vertAlign val="superscript"/>
        <sz val="10"/>
        <rFont val="Roboto"/>
        <charset val="204"/>
      </rPr>
      <t>2)</t>
    </r>
  </si>
  <si>
    <r>
      <t>61,2</t>
    </r>
    <r>
      <rPr>
        <vertAlign val="superscript"/>
        <sz val="10"/>
        <rFont val="Roboto"/>
        <charset val="204"/>
      </rPr>
      <t>2)</t>
    </r>
  </si>
  <si>
    <r>
      <t>96</t>
    </r>
    <r>
      <rPr>
        <vertAlign val="superscript"/>
        <sz val="10"/>
        <color indexed="8"/>
        <rFont val="Roboto"/>
        <charset val="204"/>
      </rPr>
      <t>2)</t>
    </r>
  </si>
  <si>
    <r>
      <t>99</t>
    </r>
    <r>
      <rPr>
        <vertAlign val="superscript"/>
        <sz val="10"/>
        <color indexed="8"/>
        <rFont val="Roboto"/>
        <charset val="204"/>
      </rPr>
      <t>2)</t>
    </r>
  </si>
  <si>
    <r>
      <t>95</t>
    </r>
    <r>
      <rPr>
        <vertAlign val="superscript"/>
        <sz val="10"/>
        <color indexed="8"/>
        <rFont val="Roboto"/>
        <charset val="204"/>
      </rPr>
      <t>2)</t>
    </r>
  </si>
  <si>
    <r>
      <t>105</t>
    </r>
    <r>
      <rPr>
        <vertAlign val="superscript"/>
        <sz val="10"/>
        <color indexed="8"/>
        <rFont val="Roboto"/>
        <charset val="204"/>
      </rPr>
      <t>2)</t>
    </r>
  </si>
  <si>
    <r>
      <t>112</t>
    </r>
    <r>
      <rPr>
        <vertAlign val="superscript"/>
        <sz val="10"/>
        <rFont val="Roboto"/>
        <charset val="204"/>
      </rPr>
      <t>2)</t>
    </r>
  </si>
  <si>
    <r>
      <t>118</t>
    </r>
    <r>
      <rPr>
        <vertAlign val="superscript"/>
        <sz val="10"/>
        <rFont val="Roboto"/>
        <charset val="204"/>
      </rPr>
      <t>2)</t>
    </r>
  </si>
  <si>
    <r>
      <t>133</t>
    </r>
    <r>
      <rPr>
        <vertAlign val="superscript"/>
        <sz val="10"/>
        <rFont val="Roboto"/>
        <charset val="204"/>
      </rPr>
      <t>2)</t>
    </r>
  </si>
  <si>
    <r>
      <t>147</t>
    </r>
    <r>
      <rPr>
        <vertAlign val="superscript"/>
        <sz val="10"/>
        <rFont val="Roboto"/>
        <charset val="204"/>
      </rPr>
      <t>2)</t>
    </r>
  </si>
  <si>
    <r>
      <t>164</t>
    </r>
    <r>
      <rPr>
        <vertAlign val="superscript"/>
        <sz val="10"/>
        <rFont val="Roboto"/>
        <charset val="204"/>
      </rPr>
      <t>2)</t>
    </r>
  </si>
  <si>
    <r>
      <t>110</t>
    </r>
    <r>
      <rPr>
        <vertAlign val="superscript"/>
        <sz val="10"/>
        <color indexed="8"/>
        <rFont val="Roboto"/>
        <charset val="204"/>
      </rPr>
      <t>2)</t>
    </r>
  </si>
  <si>
    <r>
      <t>121,2</t>
    </r>
    <r>
      <rPr>
        <vertAlign val="superscript"/>
        <sz val="10"/>
        <color indexed="8"/>
        <rFont val="Roboto"/>
        <charset val="204"/>
      </rPr>
      <t>2)</t>
    </r>
  </si>
  <si>
    <r>
      <t>130,5</t>
    </r>
    <r>
      <rPr>
        <vertAlign val="superscript"/>
        <sz val="10"/>
        <color indexed="8"/>
        <rFont val="Roboto"/>
        <charset val="204"/>
      </rPr>
      <t>2)</t>
    </r>
  </si>
  <si>
    <r>
      <t>148,9</t>
    </r>
    <r>
      <rPr>
        <vertAlign val="superscript"/>
        <sz val="10"/>
        <color indexed="8"/>
        <rFont val="Roboto"/>
        <charset val="204"/>
      </rPr>
      <t>2)</t>
    </r>
  </si>
  <si>
    <r>
      <t>165,2</t>
    </r>
    <r>
      <rPr>
        <vertAlign val="superscript"/>
        <sz val="10"/>
        <rFont val="Roboto"/>
        <charset val="204"/>
      </rPr>
      <t>2)</t>
    </r>
  </si>
  <si>
    <r>
      <t>182,5</t>
    </r>
    <r>
      <rPr>
        <vertAlign val="superscript"/>
        <sz val="10"/>
        <rFont val="Roboto"/>
        <charset val="204"/>
      </rPr>
      <t>2)</t>
    </r>
  </si>
  <si>
    <r>
      <t>194,9</t>
    </r>
    <r>
      <rPr>
        <vertAlign val="superscript"/>
        <sz val="10"/>
        <rFont val="Roboto"/>
        <charset val="204"/>
      </rPr>
      <t>2)</t>
    </r>
  </si>
  <si>
    <r>
      <t>212,5</t>
    </r>
    <r>
      <rPr>
        <vertAlign val="superscript"/>
        <sz val="10"/>
        <rFont val="Roboto"/>
        <charset val="204"/>
      </rPr>
      <t>2)</t>
    </r>
  </si>
  <si>
    <r>
      <t>238,2</t>
    </r>
    <r>
      <rPr>
        <vertAlign val="superscript"/>
        <sz val="10"/>
        <rFont val="Roboto"/>
        <charset val="204"/>
      </rPr>
      <t>2)</t>
    </r>
  </si>
  <si>
    <r>
      <t>Тіркелген қылмыстық құқық бұзушылықтар саны, бірлік</t>
    </r>
    <r>
      <rPr>
        <vertAlign val="superscript"/>
        <sz val="10"/>
        <color indexed="8"/>
        <rFont val="Roboto"/>
        <charset val="204"/>
      </rPr>
      <t>3)</t>
    </r>
  </si>
  <si>
    <r>
      <t>Халықтың орта есеппен жан басына шаққандағы атаулы ақшалай табыстары</t>
    </r>
    <r>
      <rPr>
        <vertAlign val="superscript"/>
        <sz val="10"/>
        <color indexed="8"/>
        <rFont val="Roboto"/>
        <charset val="204"/>
      </rPr>
      <t>4)</t>
    </r>
  </si>
  <si>
    <t>238677¹⁹⁾</t>
  </si>
  <si>
    <t>272742¹⁹⁾</t>
  </si>
  <si>
    <t>104,7¹⁹⁾</t>
  </si>
  <si>
    <t>114,3¹⁹⁾</t>
  </si>
  <si>
    <r>
      <t>Нақты ақшалай табыстар индексі, 
өткен жылға пайызбен</t>
    </r>
    <r>
      <rPr>
        <vertAlign val="superscript"/>
        <sz val="10"/>
        <color indexed="8"/>
        <rFont val="Roboto"/>
        <charset val="204"/>
      </rPr>
      <t>4)</t>
    </r>
  </si>
  <si>
    <t>90,2¹⁹⁾</t>
  </si>
  <si>
    <t>99,2¹⁹⁾</t>
  </si>
  <si>
    <r>
      <t>Табысы ең төмен күнкөріс деңгейінің шамасынан төмен халықтың үлесі, пайызбен</t>
    </r>
    <r>
      <rPr>
        <vertAlign val="superscript"/>
        <sz val="10"/>
        <color indexed="8"/>
        <rFont val="Roboto"/>
        <charset val="204"/>
      </rPr>
      <t>5)</t>
    </r>
  </si>
  <si>
    <r>
      <t>9 546</t>
    </r>
    <r>
      <rPr>
        <vertAlign val="superscript"/>
        <sz val="10"/>
        <color indexed="8"/>
        <rFont val="Roboto"/>
        <charset val="204"/>
      </rPr>
      <t>6)</t>
    </r>
  </si>
  <si>
    <r>
      <t>196,4</t>
    </r>
    <r>
      <rPr>
        <vertAlign val="superscript"/>
        <sz val="10"/>
        <color indexed="8"/>
        <rFont val="Roboto"/>
        <charset val="204"/>
      </rPr>
      <t>8)</t>
    </r>
  </si>
  <si>
    <r>
      <t>109,4</t>
    </r>
    <r>
      <rPr>
        <vertAlign val="superscript"/>
        <sz val="10"/>
        <color indexed="8"/>
        <rFont val="Roboto"/>
        <charset val="204"/>
      </rPr>
      <t>8)</t>
    </r>
  </si>
  <si>
    <r>
      <t>178,1</t>
    </r>
    <r>
      <rPr>
        <vertAlign val="superscript"/>
        <sz val="10"/>
        <color indexed="8"/>
        <rFont val="Roboto"/>
        <charset val="204"/>
      </rPr>
      <t>8)</t>
    </r>
  </si>
  <si>
    <r>
      <t>113,5</t>
    </r>
    <r>
      <rPr>
        <vertAlign val="superscript"/>
        <sz val="10"/>
        <color indexed="8"/>
        <rFont val="Roboto"/>
        <charset val="204"/>
      </rPr>
      <t>8)</t>
    </r>
  </si>
  <si>
    <r>
      <t>147,4</t>
    </r>
    <r>
      <rPr>
        <vertAlign val="superscript"/>
        <sz val="10"/>
        <color indexed="8"/>
        <rFont val="Roboto"/>
        <charset val="204"/>
      </rPr>
      <t>8)</t>
    </r>
  </si>
  <si>
    <r>
      <t>30,7</t>
    </r>
    <r>
      <rPr>
        <vertAlign val="superscript"/>
        <sz val="10"/>
        <color indexed="8"/>
        <rFont val="Roboto"/>
        <charset val="204"/>
      </rPr>
      <t>8)</t>
    </r>
  </si>
  <si>
    <r>
      <t>18,3</t>
    </r>
    <r>
      <rPr>
        <vertAlign val="superscript"/>
        <sz val="10"/>
        <color indexed="8"/>
        <rFont val="Roboto"/>
        <charset val="204"/>
      </rPr>
      <t>8)</t>
    </r>
  </si>
  <si>
    <r>
      <t>81,3</t>
    </r>
    <r>
      <rPr>
        <vertAlign val="superscript"/>
        <sz val="10"/>
        <color indexed="8"/>
        <rFont val="Roboto"/>
        <charset val="204"/>
      </rPr>
      <t>8)</t>
    </r>
  </si>
  <si>
    <r>
      <t>Экономикалық тұрғыдан белсенді халық санынан  тіркелген жұмыссыздар үлесі, пайызбен</t>
    </r>
    <r>
      <rPr>
        <vertAlign val="superscript"/>
        <sz val="10"/>
        <color indexed="8"/>
        <rFont val="Roboto"/>
        <charset val="204"/>
      </rPr>
      <t>1)</t>
    </r>
  </si>
  <si>
    <r>
      <t>2,0</t>
    </r>
    <r>
      <rPr>
        <vertAlign val="superscript"/>
        <sz val="10"/>
        <color indexed="8"/>
        <rFont val="Roboto"/>
        <charset val="204"/>
      </rPr>
      <t>8)</t>
    </r>
  </si>
  <si>
    <r>
      <t>Жұмыспен қамту органдарында жұмыссыз ретінде тіркелген адамдар саны, мың адам</t>
    </r>
    <r>
      <rPr>
        <vertAlign val="superscript"/>
        <sz val="10"/>
        <color indexed="8"/>
        <rFont val="Roboto"/>
        <charset val="204"/>
      </rPr>
      <t>1)</t>
    </r>
  </si>
  <si>
    <r>
      <t>3,9</t>
    </r>
    <r>
      <rPr>
        <vertAlign val="superscript"/>
        <sz val="10"/>
        <color indexed="8"/>
        <rFont val="Roboto"/>
        <charset val="204"/>
      </rPr>
      <t>8)</t>
    </r>
  </si>
  <si>
    <r>
      <t>9,3</t>
    </r>
    <r>
      <rPr>
        <vertAlign val="superscript"/>
        <sz val="10"/>
        <color indexed="8"/>
        <rFont val="Roboto"/>
        <charset val="204"/>
      </rPr>
      <t>8)</t>
    </r>
  </si>
  <si>
    <r>
      <t>Жастар жұмыссыздығының деңгейі, пайызбен (15-24 жас)</t>
    </r>
    <r>
      <rPr>
        <vertAlign val="superscript"/>
        <sz val="10"/>
        <color indexed="8"/>
        <rFont val="Roboto"/>
        <charset val="204"/>
      </rPr>
      <t>9)</t>
    </r>
  </si>
  <si>
    <r>
      <t>13,6</t>
    </r>
    <r>
      <rPr>
        <vertAlign val="superscript"/>
        <sz val="10"/>
        <color indexed="8"/>
        <rFont val="Roboto"/>
        <charset val="204"/>
      </rPr>
      <t>8)</t>
    </r>
  </si>
  <si>
    <r>
      <t>Жастар жұмыссыздығының деңгейі, пайызбен (15-34 жас)</t>
    </r>
    <r>
      <rPr>
        <vertAlign val="superscript"/>
        <sz val="10"/>
        <color indexed="8"/>
        <rFont val="Roboto"/>
        <charset val="204"/>
      </rPr>
      <t>10)</t>
    </r>
  </si>
  <si>
    <r>
      <t>10,9</t>
    </r>
    <r>
      <rPr>
        <vertAlign val="superscript"/>
        <sz val="10"/>
        <color indexed="8"/>
        <rFont val="Roboto"/>
        <charset val="204"/>
      </rPr>
      <t>8)</t>
    </r>
  </si>
  <si>
    <r>
      <t>3,9</t>
    </r>
    <r>
      <rPr>
        <vertAlign val="superscript"/>
        <sz val="10"/>
        <color indexed="8"/>
        <rFont val="Roboto"/>
        <charset val="204"/>
      </rPr>
      <t>10)</t>
    </r>
  </si>
  <si>
    <r>
      <t>Өнеркәсіп өндірісінің көлемі</t>
    </r>
    <r>
      <rPr>
        <vertAlign val="superscript"/>
        <sz val="10"/>
        <color indexed="8"/>
        <rFont val="Roboto"/>
        <charset val="204"/>
      </rPr>
      <t>11)</t>
    </r>
  </si>
  <si>
    <r>
      <t xml:space="preserve">Ауыл шаруашылығы жалпы өнімдерінің (қызметтерінің) нақты көлем индексі, өткен жылға пайызбен </t>
    </r>
    <r>
      <rPr>
        <vertAlign val="superscript"/>
        <sz val="10"/>
        <color indexed="8"/>
        <rFont val="Roboto"/>
        <charset val="204"/>
      </rPr>
      <t>12)</t>
    </r>
  </si>
  <si>
    <r>
      <t>Барлық көлік түрлері бойынша жүк айналымы</t>
    </r>
    <r>
      <rPr>
        <vertAlign val="superscript"/>
        <sz val="10"/>
        <color indexed="8"/>
        <rFont val="Roboto"/>
        <charset val="204"/>
      </rPr>
      <t>13)</t>
    </r>
  </si>
  <si>
    <r>
      <t>Барлық көлік түрлері бойынша жүк тасымалдау</t>
    </r>
    <r>
      <rPr>
        <vertAlign val="superscript"/>
        <sz val="10"/>
        <rFont val="Roboto"/>
        <charset val="204"/>
      </rPr>
      <t>13)</t>
    </r>
  </si>
  <si>
    <r>
      <t>Барлық көлік түрлері бойынша жолаушылар айналымы</t>
    </r>
    <r>
      <rPr>
        <vertAlign val="superscript"/>
        <sz val="10"/>
        <rFont val="Roboto"/>
        <charset val="204"/>
      </rPr>
      <t>14)</t>
    </r>
  </si>
  <si>
    <r>
      <t>Барлық көлік түрлері бойынша жүк тасымалдау</t>
    </r>
    <r>
      <rPr>
        <vertAlign val="superscript"/>
        <sz val="10"/>
        <rFont val="Roboto"/>
        <charset val="204"/>
      </rPr>
      <t>14)</t>
    </r>
  </si>
  <si>
    <r>
      <t>124 315</t>
    </r>
    <r>
      <rPr>
        <vertAlign val="superscript"/>
        <sz val="10"/>
        <rFont val="Roboto"/>
        <charset val="204"/>
      </rPr>
      <t>18)</t>
    </r>
  </si>
  <si>
    <r>
      <t>124 044</t>
    </r>
    <r>
      <rPr>
        <vertAlign val="superscript"/>
        <sz val="10"/>
        <rFont val="Roboto"/>
        <charset val="204"/>
      </rPr>
      <t>18)</t>
    </r>
  </si>
  <si>
    <r>
      <t>135 640</t>
    </r>
    <r>
      <rPr>
        <vertAlign val="superscript"/>
        <sz val="10"/>
        <rFont val="Roboto"/>
        <charset val="204"/>
      </rPr>
      <t>18)</t>
    </r>
  </si>
  <si>
    <r>
      <t>148 536</t>
    </r>
    <r>
      <rPr>
        <vertAlign val="superscript"/>
        <sz val="10"/>
        <rFont val="Roboto"/>
        <charset val="204"/>
      </rPr>
      <t>18)</t>
    </r>
  </si>
  <si>
    <r>
      <t>162 128</t>
    </r>
    <r>
      <rPr>
        <vertAlign val="superscript"/>
        <sz val="10"/>
        <rFont val="Roboto"/>
        <charset val="204"/>
      </rPr>
      <t>18)</t>
    </r>
  </si>
  <si>
    <r>
      <t>Жұмыс істеп тұрған шағын және орта кәсіпкерлік субъектілерінің саны, жыл соңына, бірлік</t>
    </r>
    <r>
      <rPr>
        <vertAlign val="superscript"/>
        <sz val="10"/>
        <rFont val="Roboto"/>
        <charset val="204"/>
      </rPr>
      <t>15)</t>
    </r>
  </si>
  <si>
    <t>Байланыс қызметтерінің нақты көлем индексі, пайызбен</t>
  </si>
  <si>
    <r>
      <t>918,9</t>
    </r>
    <r>
      <rPr>
        <vertAlign val="superscript"/>
        <sz val="10"/>
        <color indexed="8"/>
        <rFont val="Roboto"/>
        <charset val="204"/>
      </rPr>
      <t>16) 17)</t>
    </r>
  </si>
  <si>
    <r>
      <t>5 963,4</t>
    </r>
    <r>
      <rPr>
        <vertAlign val="superscript"/>
        <sz val="10"/>
        <color indexed="8"/>
        <rFont val="Roboto"/>
        <charset val="204"/>
      </rPr>
      <t>16)17)</t>
    </r>
  </si>
  <si>
    <r>
      <t>160,8</t>
    </r>
    <r>
      <rPr>
        <vertAlign val="superscript"/>
        <sz val="10"/>
        <color indexed="8"/>
        <rFont val="Roboto"/>
        <charset val="204"/>
      </rPr>
      <t>17)</t>
    </r>
  </si>
  <si>
    <r>
      <t>1 685,7</t>
    </r>
    <r>
      <rPr>
        <vertAlign val="superscript"/>
        <sz val="10"/>
        <color indexed="8"/>
        <rFont val="Roboto"/>
        <charset val="204"/>
      </rPr>
      <t>17)</t>
    </r>
  </si>
  <si>
    <r>
      <t>5 154,8</t>
    </r>
    <r>
      <rPr>
        <vertAlign val="superscript"/>
        <sz val="10"/>
        <color indexed="8"/>
        <rFont val="Roboto"/>
        <charset val="204"/>
      </rPr>
      <t>17)</t>
    </r>
  </si>
  <si>
    <r>
      <t>7 294,2</t>
    </r>
    <r>
      <rPr>
        <vertAlign val="superscript"/>
        <sz val="10"/>
        <color indexed="8"/>
        <rFont val="Roboto"/>
        <charset val="204"/>
      </rPr>
      <t>17)</t>
    </r>
  </si>
  <si>
    <r>
      <t>9 372,1</t>
    </r>
    <r>
      <rPr>
        <vertAlign val="superscript"/>
        <sz val="10"/>
        <color indexed="8"/>
        <rFont val="Roboto"/>
        <charset val="204"/>
      </rPr>
      <t>17)</t>
    </r>
  </si>
  <si>
    <r>
      <t>12 501,1</t>
    </r>
    <r>
      <rPr>
        <vertAlign val="superscript"/>
        <sz val="10"/>
        <color indexed="8"/>
        <rFont val="Roboto"/>
        <charset val="204"/>
      </rPr>
      <t>17)</t>
    </r>
  </si>
  <si>
    <r>
      <rPr>
        <i/>
        <vertAlign val="superscript"/>
        <sz val="10"/>
        <color indexed="8"/>
        <rFont val="Roboto"/>
        <charset val="204"/>
      </rPr>
      <t xml:space="preserve">1) </t>
    </r>
    <r>
      <rPr>
        <i/>
        <sz val="10"/>
        <color indexed="8"/>
        <rFont val="Roboto"/>
        <charset val="204"/>
      </rPr>
      <t>Қазақстан Республикасы Денсаулық сақтау министрлігінің деректері бойынша.</t>
    </r>
  </si>
  <si>
    <r>
      <rPr>
        <i/>
        <vertAlign val="superscript"/>
        <sz val="10"/>
        <color indexed="8"/>
        <rFont val="Roboto"/>
        <charset val="204"/>
      </rPr>
      <t xml:space="preserve">2) </t>
    </r>
    <r>
      <rPr>
        <i/>
        <sz val="10"/>
        <color indexed="8"/>
        <rFont val="Roboto"/>
        <charset val="204"/>
      </rPr>
      <t>Қазақстан Республикасы Білім және ғылым министрлігінің деректері бойынша.</t>
    </r>
  </si>
  <si>
    <r>
      <rPr>
        <i/>
        <vertAlign val="superscript"/>
        <sz val="10"/>
        <color indexed="8"/>
        <rFont val="Roboto"/>
        <charset val="204"/>
      </rPr>
      <t>3)</t>
    </r>
    <r>
      <rPr>
        <i/>
        <sz val="10"/>
        <color indexed="8"/>
        <rFont val="Roboto"/>
        <charset val="204"/>
      </rPr>
      <t xml:space="preserve"> Қазақстан Республикасының Бас прокуратурасы Құқықтық статистика және арнайы есепке ал жөніндегі комитетінің деректері бойынша.</t>
    </r>
  </si>
  <si>
    <r>
      <t xml:space="preserve">4) </t>
    </r>
    <r>
      <rPr>
        <i/>
        <sz val="10"/>
        <color indexed="8"/>
        <rFont val="Roboto"/>
        <charset val="204"/>
      </rPr>
      <t xml:space="preserve">Азық-түлікке салынатын салықтар тізбесін және ҚР төлем балансы деректерін нақтылауға байланысты табыстар және ЖӨӨ әдісімен ЖІӨ жылдық деректеріне қайта есептеу жүргізілді, сондай-ақ атаулы ақшалай табысты есептеу (бағалау) әдістемесінің өзгеруіне сәйкес халықтың 2010-2016 жылдардағы орташа жан басына шаққандағы атаулы және нақты ақшалай табыстары бойынша деректер қайта есептелді. </t>
    </r>
  </si>
  <si>
    <r>
      <rPr>
        <i/>
        <vertAlign val="superscript"/>
        <sz val="10"/>
        <color indexed="8"/>
        <rFont val="Roboto"/>
        <charset val="204"/>
      </rPr>
      <t>6)</t>
    </r>
    <r>
      <rPr>
        <i/>
        <sz val="10"/>
        <color indexed="8"/>
        <rFont val="Roboto"/>
        <charset val="204"/>
      </rPr>
      <t xml:space="preserve"> 2016 жылғы 1 қаңтардан бастап есептеу әдіснамасы өзгертілген.</t>
    </r>
  </si>
  <si>
    <r>
      <rPr>
        <i/>
        <vertAlign val="superscript"/>
        <sz val="10"/>
        <color indexed="8"/>
        <rFont val="Roboto"/>
        <charset val="204"/>
      </rPr>
      <t>7)</t>
    </r>
    <r>
      <rPr>
        <i/>
        <sz val="10"/>
        <color indexed="8"/>
        <rFont val="Roboto"/>
        <charset val="204"/>
      </rPr>
      <t xml:space="preserve"> Мұнда және 2000 жылға дейін еңбек ресурсының балансы деректері бойынша.</t>
    </r>
  </si>
  <si>
    <r>
      <rPr>
        <i/>
        <vertAlign val="superscript"/>
        <sz val="10"/>
        <color indexed="8"/>
        <rFont val="Roboto"/>
        <charset val="204"/>
      </rPr>
      <t xml:space="preserve">8) </t>
    </r>
    <r>
      <rPr>
        <i/>
        <sz val="10"/>
        <color indexed="8"/>
        <rFont val="Roboto"/>
        <charset val="204"/>
      </rPr>
      <t xml:space="preserve">2001 жылдан бастап деректер халықтың жұмыспен қамтылуын іріктемелі зерттеу қорытындылары негізінде қалыптастырылған. </t>
    </r>
  </si>
  <si>
    <r>
      <rPr>
        <i/>
        <vertAlign val="superscript"/>
        <sz val="10"/>
        <color indexed="8"/>
        <rFont val="Roboto"/>
        <charset val="204"/>
      </rPr>
      <t>9)</t>
    </r>
    <r>
      <rPr>
        <i/>
        <sz val="10"/>
        <color indexed="8"/>
        <rFont val="Roboto"/>
        <charset val="204"/>
      </rPr>
      <t xml:space="preserve">  Халықаралық еңбек ұйымының стандарттарына сәйкес жастарға жатқызу.</t>
    </r>
  </si>
  <si>
    <r>
      <rPr>
        <i/>
        <vertAlign val="superscript"/>
        <sz val="10"/>
        <color indexed="8"/>
        <rFont val="Roboto"/>
        <charset val="204"/>
      </rPr>
      <t>10)</t>
    </r>
    <r>
      <rPr>
        <i/>
        <sz val="10"/>
        <color indexed="8"/>
        <rFont val="Roboto"/>
        <charset val="204"/>
      </rPr>
      <t xml:space="preserve">  «ҚР-дағы мемлекеттiк жастар саясаты туралы» Қазақстан Республикасының Заңы бойынша жастарға жатқызу.</t>
    </r>
  </si>
  <si>
    <r>
      <t>11)</t>
    </r>
    <r>
      <rPr>
        <i/>
        <sz val="10"/>
        <color indexed="8"/>
        <rFont val="Roboto"/>
        <charset val="204"/>
      </rPr>
      <t xml:space="preserve"> 1991 жылдан бастап серпінділік қатар ЭҚЖЖ ГК РК 03-2007 нұсқасына сәйкес қайта есептелген. </t>
    </r>
  </si>
  <si>
    <r>
      <rPr>
        <i/>
        <vertAlign val="superscript"/>
        <sz val="10"/>
        <color indexed="8"/>
        <rFont val="Roboto"/>
        <charset val="204"/>
      </rPr>
      <t>12)</t>
    </r>
    <r>
      <rPr>
        <i/>
        <sz val="10"/>
        <color indexed="8"/>
        <rFont val="Roboto"/>
        <charset val="204"/>
      </rPr>
      <t xml:space="preserve"> 2005 жылғы деректер Қазақстан Республикасы Ұлттық экономика министрлігі Статистика комитеті төрағасының 2015 жылғы 9 қарашадағы №175 бұйрығымен бекітілген жаңа «Ауыл, орман және балық шаруашылықтары өнімдерінің (көрсетілетін қызметтерінің) жалпы шығарылымын есептеу әдістемесіне» сәйкес есептелді.</t>
    </r>
  </si>
  <si>
    <r>
      <rPr>
        <i/>
        <vertAlign val="superscript"/>
        <sz val="10"/>
        <color indexed="8"/>
        <rFont val="Roboto"/>
        <charset val="204"/>
      </rPr>
      <t xml:space="preserve">13) </t>
    </r>
    <r>
      <rPr>
        <i/>
        <sz val="10"/>
        <color indexed="8"/>
        <rFont val="Roboto"/>
        <charset val="204"/>
      </rPr>
      <t>1991-1998 жылдар. Тасымалданған жүк, жалпы қолданыстағы көліктің жүк айналымы, 1999-2000 жылдар. Тасымалданған жүк, кәсіпкерлер тасымалының көлемін бағалау есебінсіз,автомобиль және қалалық электр көлігінің жүк айналымы. 1991-2010 жылдар - теміржол және құбыр көлігі көлемінсіз.</t>
    </r>
  </si>
  <si>
    <r>
      <t xml:space="preserve">14) </t>
    </r>
    <r>
      <rPr>
        <i/>
        <sz val="10"/>
        <color indexed="8"/>
        <rFont val="Roboto"/>
        <charset val="204"/>
      </rPr>
      <t>1991-2000 жылдар. Тасымалданған жолаушылар, жалпы қолданыстағы көліктің (таксомотордың) жолаушылар айналымы, 1999-2000 жылдар, жолаушылар тасымалы және кәсіпкерлер тасымалының көлемін бағалау есебінсіз,автомобиль және қалалық электр көлігінің жолаушылар айналымы.1991-2017 жылдар - теміржол көлігі көлемінсіз.</t>
    </r>
  </si>
  <si>
    <r>
      <rPr>
        <i/>
        <vertAlign val="superscript"/>
        <sz val="10"/>
        <color indexed="8"/>
        <rFont val="Roboto"/>
        <charset val="204"/>
      </rPr>
      <t>15)</t>
    </r>
    <r>
      <rPr>
        <i/>
        <sz val="10"/>
        <color indexed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 бірыңғай тәсілдерді қолдану мақсатында және ҚР Қаржы министрлігі Мемлекеттік кірістер комитетінің деректерімен айырмашылықтарды болдырмау үшін 2015 жылғы 1 ақпаннан бастап "белсенді" субъектілер орнына "жұмыс істейтін" субъектілер саны көрсеткіші жарияланады </t>
    </r>
  </si>
  <si>
    <r>
      <rPr>
        <i/>
        <vertAlign val="superscript"/>
        <sz val="10"/>
        <color indexed="8"/>
        <rFont val="Roboto"/>
        <charset val="204"/>
      </rPr>
      <t xml:space="preserve">16) </t>
    </r>
    <r>
      <rPr>
        <i/>
        <sz val="10"/>
        <color indexed="8"/>
        <rFont val="Roboto"/>
        <charset val="204"/>
      </rPr>
      <t>Млн. рубльмен.</t>
    </r>
  </si>
  <si>
    <r>
      <rPr>
        <i/>
        <vertAlign val="superscript"/>
        <sz val="10"/>
        <color indexed="8"/>
        <rFont val="Roboto"/>
        <charset val="204"/>
      </rPr>
      <t xml:space="preserve">17) </t>
    </r>
    <r>
      <rPr>
        <i/>
        <sz val="10"/>
        <color indexed="8"/>
        <rFont val="Roboto"/>
        <charset val="204"/>
      </rPr>
      <t xml:space="preserve">Қоғамдық тамақтану қызметтері көлемін қоса есептегенде. </t>
    </r>
  </si>
  <si>
    <r>
      <rPr>
        <i/>
        <vertAlign val="superscript"/>
        <sz val="10"/>
        <color indexed="8"/>
        <rFont val="Roboto"/>
        <charset val="204"/>
      </rPr>
      <t xml:space="preserve">18) </t>
    </r>
    <r>
      <rPr>
        <i/>
        <sz val="10"/>
        <color indexed="8"/>
        <rFont val="Roboto"/>
        <charset val="204"/>
      </rPr>
      <t>2015 жылы 1 қаңтардан бастап орташа жылдық саны 100 адам болатын субъектілерді шағын кәсіпкерлік субъектілеріне жатқызылуын алдын алатын Заң нормасы еңгізілді. Статистикада 2014-2017 жылдары ШОК субъектілерінің қызметі туралы ақпарат берілген өзгерістер есебімен қалыптастырылды.</t>
    </r>
  </si>
  <si>
    <r>
      <t>19⁾</t>
    </r>
    <r>
      <rPr>
        <i/>
        <sz val="10"/>
        <color rgb="FF000000"/>
        <rFont val="Calibri"/>
        <family val="2"/>
        <charset val="204"/>
      </rPr>
      <t>Дереккөздердің нақтылануына байланысты дереккөздер қайта есептнлді</t>
    </r>
  </si>
  <si>
    <r>
      <rPr>
        <i/>
        <vertAlign val="superscript"/>
        <sz val="10"/>
        <color indexed="8"/>
        <rFont val="Roboto"/>
        <charset val="204"/>
      </rPr>
      <t xml:space="preserve">21) </t>
    </r>
    <r>
      <rPr>
        <i/>
        <sz val="10"/>
        <color indexed="8"/>
        <rFont val="Roboto"/>
        <charset val="204"/>
      </rPr>
      <t>Cыртқы сауда статистикасы бойынша деректер - ҚР ҚМ МКК, өзара сауда статистикасы - ҚР СЖРА ҰСБ.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</si>
</sst>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_-;\-* #,##0.00_-;_-* &quot;-&quot;??_-;_-@_-"/>
    <numFmt numFmtId="165" formatCode="0.0"/>
    <numFmt numFmtId="166" formatCode="#,##0.0"/>
    <numFmt numFmtId="167" formatCode="###\ ###\ ###\ ###\ ##0"/>
    <numFmt numFmtId="168" formatCode="###\ ###\ ###\ ###\ ##0.0"/>
    <numFmt numFmtId="169" formatCode="_-* #,##0.0_-;\-* #,##0.0_-;_-* &quot;-&quot;??_-;_-@_-"/>
    <numFmt numFmtId="170" formatCode="_-* #,##0_-;\-* #,##0_-;_-* &quot;-&quot;??_-;_-@_-"/>
    <numFmt numFmtId="171" formatCode="#,##0.0;[Red]#,##0.0"/>
    <numFmt numFmtId="172" formatCode="#,##0.0&quot;р.&quot;"/>
    <numFmt numFmtId="173" formatCode="###\ ###\ ###\ ##0"/>
    <numFmt numFmtId="174" formatCode="###\ ###\ ###\ ##0.0"/>
    <numFmt numFmtId="175" formatCode="0.00_ ;\-0.00\ "/>
    <numFmt numFmtId="176" formatCode="#,##0.####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Roboto"/>
      <charset val="204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vertAlign val="superscript"/>
      <sz val="10"/>
      <color indexed="8"/>
      <name val="Roboto"/>
      <charset val="204"/>
    </font>
    <font>
      <i/>
      <sz val="10"/>
      <color indexed="8"/>
      <name val="Roboto"/>
      <charset val="204"/>
    </font>
    <font>
      <i/>
      <vertAlign val="superscript"/>
      <sz val="10"/>
      <color indexed="8"/>
      <name val="Roboto"/>
      <charset val="204"/>
    </font>
    <font>
      <i/>
      <vertAlign val="superscript"/>
      <sz val="10"/>
      <color theme="1"/>
      <name val="Roboto"/>
      <charset val="204"/>
    </font>
    <font>
      <i/>
      <sz val="10"/>
      <color theme="1"/>
      <name val="Roboto"/>
      <charset val="204"/>
    </font>
    <font>
      <i/>
      <sz val="10"/>
      <color rgb="FFFF0000"/>
      <name val="Roboto"/>
      <charset val="204"/>
    </font>
    <font>
      <b/>
      <i/>
      <sz val="10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i/>
      <vertAlign val="superscript"/>
      <sz val="10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</font>
    <font>
      <sz val="9"/>
      <name val="Roboto"/>
      <charset val="204"/>
    </font>
    <font>
      <sz val="8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4" fillId="0" borderId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3" fillId="0" borderId="0"/>
  </cellStyleXfs>
  <cellXfs count="313">
    <xf numFmtId="0" fontId="0" fillId="0" borderId="0" xfId="0"/>
    <xf numFmtId="166" fontId="7" fillId="0" borderId="1" xfId="25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/>
    </xf>
    <xf numFmtId="166" fontId="7" fillId="0" borderId="1" xfId="0" applyNumberFormat="1" applyFont="1" applyFill="1" applyBorder="1" applyAlignment="1">
      <alignment horizontal="right" wrapText="1"/>
    </xf>
    <xf numFmtId="166" fontId="7" fillId="0" borderId="1" xfId="0" applyNumberFormat="1" applyFont="1" applyFill="1" applyBorder="1" applyAlignment="1">
      <alignment horizontal="right"/>
    </xf>
    <xf numFmtId="166" fontId="7" fillId="0" borderId="1" xfId="22" applyNumberFormat="1" applyFont="1" applyFill="1" applyBorder="1" applyAlignment="1">
      <alignment horizontal="right" wrapText="1"/>
    </xf>
    <xf numFmtId="173" fontId="7" fillId="0" borderId="1" xfId="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right"/>
    </xf>
    <xf numFmtId="175" fontId="9" fillId="0" borderId="1" xfId="21" applyNumberFormat="1" applyFont="1" applyFill="1" applyBorder="1" applyAlignment="1">
      <alignment horizontal="right"/>
    </xf>
    <xf numFmtId="2" fontId="10" fillId="0" borderId="1" xfId="0" applyNumberFormat="1" applyFont="1" applyFill="1" applyBorder="1"/>
    <xf numFmtId="2" fontId="8" fillId="0" borderId="1" xfId="0" applyNumberFormat="1" applyFont="1" applyFill="1" applyBorder="1" applyAlignment="1">
      <alignment horizontal="right"/>
    </xf>
    <xf numFmtId="2" fontId="7" fillId="0" borderId="1" xfId="8" applyNumberFormat="1" applyFont="1" applyFill="1" applyBorder="1" applyAlignment="1">
      <alignment horizontal="right"/>
    </xf>
    <xf numFmtId="2" fontId="7" fillId="0" borderId="1" xfId="8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/>
    </xf>
    <xf numFmtId="2" fontId="7" fillId="0" borderId="1" xfId="8" applyNumberFormat="1" applyFont="1" applyFill="1" applyBorder="1" applyAlignment="1">
      <alignment horizontal="right" wrapText="1"/>
    </xf>
    <xf numFmtId="2" fontId="7" fillId="0" borderId="1" xfId="0" applyNumberFormat="1" applyFont="1" applyFill="1" applyBorder="1" applyAlignment="1">
      <alignment horizontal="right" wrapText="1"/>
    </xf>
    <xf numFmtId="176" fontId="10" fillId="0" borderId="1" xfId="0" applyNumberFormat="1" applyFont="1" applyFill="1" applyBorder="1"/>
    <xf numFmtId="0" fontId="7" fillId="0" borderId="0" xfId="0" applyFont="1" applyFill="1" applyAlignment="1"/>
    <xf numFmtId="0" fontId="7" fillId="0" borderId="0" xfId="0" applyFont="1" applyAlignment="1"/>
    <xf numFmtId="0" fontId="7" fillId="3" borderId="5" xfId="0" applyFont="1" applyFill="1" applyBorder="1" applyAlignment="1"/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7" fillId="3" borderId="3" xfId="0" applyFont="1" applyFill="1" applyBorder="1" applyAlignment="1"/>
    <xf numFmtId="0" fontId="7" fillId="3" borderId="1" xfId="0" applyFont="1" applyFill="1" applyBorder="1" applyAlignment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/>
    <xf numFmtId="0" fontId="15" fillId="0" borderId="1" xfId="0" applyFont="1" applyFill="1" applyBorder="1" applyAlignment="1"/>
    <xf numFmtId="0" fontId="7" fillId="0" borderId="0" xfId="0" applyFont="1" applyFill="1" applyBorder="1" applyAlignment="1"/>
    <xf numFmtId="166" fontId="7" fillId="0" borderId="1" xfId="0" applyNumberFormat="1" applyFont="1" applyFill="1" applyBorder="1" applyAlignment="1"/>
    <xf numFmtId="0" fontId="7" fillId="0" borderId="2" xfId="0" applyFont="1" applyFill="1" applyBorder="1" applyAlignment="1"/>
    <xf numFmtId="165" fontId="7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165" fontId="7" fillId="0" borderId="1" xfId="17" applyNumberFormat="1" applyFont="1" applyFill="1" applyBorder="1"/>
    <xf numFmtId="0" fontId="7" fillId="0" borderId="1" xfId="0" applyFont="1" applyFill="1" applyBorder="1" applyAlignment="1">
      <alignment horizontal="right" wrapText="1"/>
    </xf>
    <xf numFmtId="165" fontId="7" fillId="0" borderId="1" xfId="8" applyNumberFormat="1" applyFont="1" applyFill="1" applyBorder="1" applyAlignment="1">
      <alignment wrapText="1"/>
    </xf>
    <xf numFmtId="165" fontId="7" fillId="0" borderId="1" xfId="0" applyNumberFormat="1" applyFont="1" applyFill="1" applyBorder="1"/>
    <xf numFmtId="0" fontId="7" fillId="0" borderId="1" xfId="22" applyNumberFormat="1" applyFont="1" applyFill="1" applyBorder="1" applyAlignment="1">
      <alignment horizontal="right" vertical="center" wrapText="1"/>
    </xf>
    <xf numFmtId="0" fontId="7" fillId="0" borderId="1" xfId="22" applyNumberFormat="1" applyFont="1" applyFill="1" applyBorder="1" applyAlignment="1">
      <alignment horizontal="right" wrapText="1"/>
    </xf>
    <xf numFmtId="165" fontId="7" fillId="0" borderId="1" xfId="22" applyNumberFormat="1" applyFont="1" applyFill="1" applyBorder="1" applyAlignment="1">
      <alignment horizontal="right" wrapText="1"/>
    </xf>
    <xf numFmtId="165" fontId="7" fillId="0" borderId="1" xfId="8" applyNumberFormat="1" applyFont="1" applyFill="1" applyBorder="1"/>
    <xf numFmtId="0" fontId="8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/>
    <xf numFmtId="2" fontId="7" fillId="0" borderId="1" xfId="17" applyNumberFormat="1" applyFont="1" applyFill="1" applyBorder="1"/>
    <xf numFmtId="0" fontId="8" fillId="0" borderId="1" xfId="0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left" vertical="top" wrapText="1"/>
    </xf>
    <xf numFmtId="0" fontId="8" fillId="0" borderId="1" xfId="18" applyFont="1" applyFill="1" applyBorder="1" applyAlignment="1">
      <alignment horizontal="right" wrapText="1"/>
    </xf>
    <xf numFmtId="0" fontId="15" fillId="0" borderId="0" xfId="0" applyFont="1" applyFill="1" applyBorder="1" applyAlignment="1"/>
    <xf numFmtId="0" fontId="8" fillId="0" borderId="1" xfId="18" applyFont="1" applyFill="1" applyBorder="1" applyAlignment="1">
      <alignment horizontal="right"/>
    </xf>
    <xf numFmtId="165" fontId="8" fillId="0" borderId="1" xfId="18" applyNumberFormat="1" applyFont="1" applyFill="1" applyBorder="1" applyAlignment="1">
      <alignment wrapText="1"/>
    </xf>
    <xf numFmtId="165" fontId="8" fillId="0" borderId="1" xfId="18" applyNumberFormat="1" applyFont="1" applyFill="1" applyBorder="1" applyAlignment="1"/>
    <xf numFmtId="166" fontId="8" fillId="0" borderId="1" xfId="18" applyNumberFormat="1" applyFont="1" applyFill="1" applyBorder="1" applyAlignment="1"/>
    <xf numFmtId="166" fontId="8" fillId="0" borderId="1" xfId="18" applyNumberFormat="1" applyFont="1" applyFill="1" applyBorder="1" applyAlignment="1">
      <alignment wrapText="1"/>
    </xf>
    <xf numFmtId="3" fontId="8" fillId="0" borderId="1" xfId="18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right"/>
    </xf>
    <xf numFmtId="165" fontId="8" fillId="0" borderId="1" xfId="0" applyNumberFormat="1" applyFont="1" applyFill="1" applyBorder="1" applyAlignment="1">
      <alignment horizontal="right" wrapText="1"/>
    </xf>
    <xf numFmtId="165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/>
    <xf numFmtId="0" fontId="16" fillId="0" borderId="1" xfId="0" applyFont="1" applyFill="1" applyBorder="1" applyAlignment="1">
      <alignment horizontal="right"/>
    </xf>
    <xf numFmtId="165" fontId="8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/>
    <xf numFmtId="3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/>
    <xf numFmtId="3" fontId="7" fillId="0" borderId="1" xfId="0" applyNumberFormat="1" applyFont="1" applyFill="1" applyBorder="1" applyAlignment="1">
      <alignment horizontal="right" wrapText="1"/>
    </xf>
    <xf numFmtId="3" fontId="8" fillId="0" borderId="2" xfId="0" applyNumberFormat="1" applyFont="1" applyFill="1" applyBorder="1" applyAlignment="1"/>
    <xf numFmtId="0" fontId="8" fillId="0" borderId="0" xfId="0" applyFont="1" applyFill="1" applyBorder="1" applyAlignment="1"/>
    <xf numFmtId="0" fontId="13" fillId="3" borderId="5" xfId="0" applyFont="1" applyFill="1" applyBorder="1" applyAlignment="1">
      <alignment horizontal="justify" vertical="top" wrapText="1"/>
    </xf>
    <xf numFmtId="0" fontId="14" fillId="3" borderId="5" xfId="0" applyFont="1" applyFill="1" applyBorder="1" applyAlignment="1">
      <alignment horizontal="center"/>
    </xf>
    <xf numFmtId="0" fontId="8" fillId="0" borderId="0" xfId="0" applyFont="1" applyAlignment="1"/>
    <xf numFmtId="3" fontId="8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4" fontId="8" fillId="0" borderId="1" xfId="0" applyNumberFormat="1" applyFont="1" applyFill="1" applyBorder="1" applyAlignment="1">
      <alignment wrapText="1"/>
    </xf>
    <xf numFmtId="4" fontId="8" fillId="0" borderId="2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 wrapText="1"/>
    </xf>
    <xf numFmtId="165" fontId="8" fillId="0" borderId="1" xfId="0" applyNumberFormat="1" applyFont="1" applyFill="1" applyBorder="1" applyAlignment="1">
      <alignment horizontal="right"/>
    </xf>
    <xf numFmtId="165" fontId="8" fillId="0" borderId="1" xfId="0" applyNumberFormat="1" applyFont="1" applyFill="1" applyBorder="1"/>
    <xf numFmtId="165" fontId="8" fillId="0" borderId="2" xfId="0" applyNumberFormat="1" applyFont="1" applyFill="1" applyBorder="1"/>
    <xf numFmtId="165" fontId="8" fillId="0" borderId="2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 wrapText="1"/>
    </xf>
    <xf numFmtId="0" fontId="8" fillId="0" borderId="1" xfId="0" applyFont="1" applyFill="1" applyBorder="1"/>
    <xf numFmtId="0" fontId="8" fillId="0" borderId="2" xfId="0" applyFont="1" applyFill="1" applyBorder="1"/>
    <xf numFmtId="0" fontId="8" fillId="0" borderId="1" xfId="0" applyFont="1" applyFill="1" applyBorder="1" applyAlignment="1">
      <alignment horizontal="left" wrapText="1"/>
    </xf>
    <xf numFmtId="4" fontId="8" fillId="0" borderId="1" xfId="0" applyNumberFormat="1" applyFont="1" applyFill="1" applyBorder="1" applyAlignment="1"/>
    <xf numFmtId="0" fontId="13" fillId="3" borderId="1" xfId="0" applyFont="1" applyFill="1" applyBorder="1" applyAlignment="1"/>
    <xf numFmtId="0" fontId="14" fillId="3" borderId="1" xfId="0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right" vertical="center"/>
    </xf>
    <xf numFmtId="165" fontId="8" fillId="0" borderId="0" xfId="8" applyNumberFormat="1" applyFont="1" applyFill="1" applyAlignment="1">
      <alignment horizontal="right" vertical="center"/>
    </xf>
    <xf numFmtId="165" fontId="8" fillId="0" borderId="1" xfId="19" applyNumberFormat="1" applyFont="1" applyFill="1" applyBorder="1" applyAlignment="1">
      <alignment horizontal="right" vertical="center"/>
    </xf>
    <xf numFmtId="165" fontId="8" fillId="0" borderId="1" xfId="8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right"/>
    </xf>
    <xf numFmtId="165" fontId="8" fillId="0" borderId="1" xfId="10" applyNumberFormat="1" applyFont="1" applyFill="1" applyBorder="1" applyAlignment="1">
      <alignment horizontal="right" vertical="center" wrapText="1"/>
    </xf>
    <xf numFmtId="165" fontId="8" fillId="0" borderId="1" xfId="10" applyNumberFormat="1" applyFont="1" applyFill="1" applyBorder="1" applyAlignment="1">
      <alignment horizontal="right" vertical="center"/>
    </xf>
    <xf numFmtId="165" fontId="8" fillId="0" borderId="2" xfId="1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 applyProtection="1">
      <alignment horizontal="right" vertical="center"/>
    </xf>
    <xf numFmtId="165" fontId="8" fillId="0" borderId="1" xfId="21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1" xfId="11" applyNumberFormat="1" applyFont="1" applyFill="1" applyBorder="1" applyAlignment="1">
      <alignment horizontal="right" vertical="center" wrapText="1"/>
    </xf>
    <xf numFmtId="165" fontId="8" fillId="0" borderId="1" xfId="1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justify" vertical="top" wrapText="1"/>
    </xf>
    <xf numFmtId="166" fontId="8" fillId="0" borderId="1" xfId="0" applyNumberFormat="1" applyFont="1" applyFill="1" applyBorder="1" applyAlignment="1">
      <alignment horizontal="right"/>
    </xf>
    <xf numFmtId="165" fontId="8" fillId="0" borderId="1" xfId="19" applyNumberFormat="1" applyFont="1" applyFill="1" applyBorder="1" applyAlignment="1">
      <alignment horizontal="right"/>
    </xf>
    <xf numFmtId="165" fontId="8" fillId="0" borderId="1" xfId="11" applyNumberFormat="1" applyFont="1" applyFill="1" applyBorder="1" applyAlignment="1">
      <alignment horizontal="right"/>
    </xf>
    <xf numFmtId="165" fontId="8" fillId="0" borderId="1" xfId="12" applyNumberFormat="1" applyFont="1" applyFill="1" applyBorder="1" applyAlignment="1">
      <alignment horizontal="right"/>
    </xf>
    <xf numFmtId="165" fontId="8" fillId="0" borderId="1" xfId="13" applyNumberFormat="1" applyFont="1" applyFill="1" applyBorder="1" applyAlignment="1">
      <alignment horizontal="right"/>
    </xf>
    <xf numFmtId="165" fontId="8" fillId="0" borderId="1" xfId="14" applyNumberFormat="1" applyFont="1" applyFill="1" applyBorder="1" applyAlignment="1">
      <alignment horizontal="right"/>
    </xf>
    <xf numFmtId="165" fontId="8" fillId="0" borderId="1" xfId="15" applyNumberFormat="1" applyFont="1" applyFill="1" applyBorder="1" applyAlignment="1">
      <alignment horizontal="right"/>
    </xf>
    <xf numFmtId="165" fontId="8" fillId="0" borderId="1" xfId="16" applyNumberFormat="1" applyFont="1" applyFill="1" applyBorder="1" applyAlignment="1">
      <alignment horizontal="right"/>
    </xf>
    <xf numFmtId="165" fontId="8" fillId="0" borderId="1" xfId="1" applyNumberFormat="1" applyFont="1" applyFill="1" applyBorder="1" applyAlignment="1">
      <alignment horizontal="right"/>
    </xf>
    <xf numFmtId="165" fontId="8" fillId="0" borderId="1" xfId="2" applyNumberFormat="1" applyFont="1" applyFill="1" applyBorder="1" applyAlignment="1">
      <alignment horizontal="right"/>
    </xf>
    <xf numFmtId="165" fontId="8" fillId="0" borderId="1" xfId="3" applyNumberFormat="1" applyFont="1" applyFill="1" applyBorder="1" applyAlignment="1">
      <alignment horizontal="right"/>
    </xf>
    <xf numFmtId="165" fontId="8" fillId="0" borderId="1" xfId="4" applyNumberFormat="1" applyFont="1" applyFill="1" applyBorder="1" applyAlignment="1">
      <alignment horizontal="right"/>
    </xf>
    <xf numFmtId="165" fontId="8" fillId="0" borderId="1" xfId="5" applyNumberFormat="1" applyFont="1" applyFill="1" applyBorder="1" applyAlignment="1">
      <alignment horizontal="right"/>
    </xf>
    <xf numFmtId="165" fontId="8" fillId="0" borderId="1" xfId="6" applyNumberFormat="1" applyFont="1" applyFill="1" applyBorder="1" applyAlignment="1">
      <alignment horizontal="right"/>
    </xf>
    <xf numFmtId="165" fontId="8" fillId="0" borderId="1" xfId="7" applyNumberFormat="1" applyFont="1" applyFill="1" applyBorder="1" applyAlignment="1">
      <alignment horizontal="right"/>
    </xf>
    <xf numFmtId="165" fontId="7" fillId="0" borderId="1" xfId="7" applyNumberFormat="1" applyFont="1" applyFill="1" applyBorder="1" applyAlignment="1">
      <alignment horizontal="right"/>
    </xf>
    <xf numFmtId="165" fontId="8" fillId="0" borderId="1" xfId="8" applyNumberFormat="1" applyFont="1" applyFill="1" applyBorder="1" applyAlignment="1">
      <alignment horizontal="right"/>
    </xf>
    <xf numFmtId="165" fontId="7" fillId="0" borderId="1" xfId="8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horizontal="right"/>
    </xf>
    <xf numFmtId="173" fontId="8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/>
    <xf numFmtId="4" fontId="7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vertical="center" wrapText="1"/>
    </xf>
    <xf numFmtId="174" fontId="8" fillId="0" borderId="1" xfId="0" applyNumberFormat="1" applyFont="1" applyFill="1" applyBorder="1" applyAlignment="1">
      <alignment wrapText="1"/>
    </xf>
    <xf numFmtId="174" fontId="7" fillId="0" borderId="1" xfId="0" applyNumberFormat="1" applyFont="1" applyFill="1" applyBorder="1" applyAlignment="1">
      <alignment horizontal="right" wrapText="1"/>
    </xf>
    <xf numFmtId="0" fontId="13" fillId="3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/>
    <xf numFmtId="49" fontId="10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 indent="1"/>
    </xf>
    <xf numFmtId="0" fontId="7" fillId="0" borderId="7" xfId="0" applyFont="1" applyFill="1" applyBorder="1" applyAlignment="1">
      <alignment horizontal="right" wrapText="1"/>
    </xf>
    <xf numFmtId="165" fontId="7" fillId="0" borderId="8" xfId="0" applyNumberFormat="1" applyFont="1" applyFill="1" applyBorder="1" applyAlignment="1">
      <alignment horizontal="right" wrapText="1"/>
    </xf>
    <xf numFmtId="0" fontId="7" fillId="0" borderId="9" xfId="0" applyFont="1" applyFill="1" applyBorder="1" applyAlignment="1">
      <alignment horizontal="right" wrapText="1"/>
    </xf>
    <xf numFmtId="165" fontId="10" fillId="0" borderId="1" xfId="0" applyNumberFormat="1" applyFont="1" applyFill="1" applyBorder="1" applyAlignment="1"/>
    <xf numFmtId="165" fontId="10" fillId="0" borderId="1" xfId="0" applyNumberFormat="1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right" wrapText="1"/>
    </xf>
    <xf numFmtId="165" fontId="7" fillId="0" borderId="5" xfId="0" applyNumberFormat="1" applyFont="1" applyFill="1" applyBorder="1" applyAlignment="1"/>
    <xf numFmtId="168" fontId="7" fillId="0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justify" vertical="center" wrapText="1"/>
    </xf>
    <xf numFmtId="0" fontId="8" fillId="0" borderId="0" xfId="0" applyFont="1" applyFill="1"/>
    <xf numFmtId="0" fontId="7" fillId="0" borderId="1" xfId="0" applyFont="1" applyFill="1" applyBorder="1"/>
    <xf numFmtId="166" fontId="8" fillId="0" borderId="1" xfId="0" applyNumberFormat="1" applyFont="1" applyFill="1" applyBorder="1" applyAlignment="1">
      <alignment horizontal="right" wrapText="1"/>
    </xf>
    <xf numFmtId="166" fontId="8" fillId="0" borderId="1" xfId="0" applyNumberFormat="1" applyFont="1" applyFill="1" applyBorder="1"/>
    <xf numFmtId="166" fontId="7" fillId="0" borderId="6" xfId="0" applyNumberFormat="1" applyFont="1" applyFill="1" applyBorder="1"/>
    <xf numFmtId="166" fontId="7" fillId="0" borderId="1" xfId="0" applyNumberFormat="1" applyFont="1" applyFill="1" applyBorder="1"/>
    <xf numFmtId="0" fontId="7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/>
    <xf numFmtId="0" fontId="7" fillId="0" borderId="1" xfId="0" applyFont="1" applyFill="1" applyBorder="1" applyAlignment="1">
      <alignment horizontal="left" vertical="top" wrapText="1" indent="2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right" wrapText="1"/>
    </xf>
    <xf numFmtId="0" fontId="12" fillId="0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horizontal="right" wrapText="1"/>
    </xf>
    <xf numFmtId="0" fontId="8" fillId="0" borderId="3" xfId="0" applyFont="1" applyFill="1" applyBorder="1"/>
    <xf numFmtId="0" fontId="8" fillId="0" borderId="3" xfId="0" applyFont="1" applyFill="1" applyBorder="1" applyAlignment="1">
      <alignment horizontal="right"/>
    </xf>
    <xf numFmtId="0" fontId="15" fillId="0" borderId="3" xfId="0" applyFont="1" applyFill="1" applyBorder="1"/>
    <xf numFmtId="174" fontId="7" fillId="0" borderId="6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justify" vertical="top" wrapText="1"/>
    </xf>
    <xf numFmtId="168" fontId="7" fillId="0" borderId="1" xfId="0" applyNumberFormat="1" applyFont="1" applyFill="1" applyBorder="1" applyAlignment="1">
      <alignment horizontal="right" wrapText="1"/>
    </xf>
    <xf numFmtId="166" fontId="7" fillId="0" borderId="3" xfId="0" applyNumberFormat="1" applyFont="1" applyFill="1" applyBorder="1" applyAlignment="1">
      <alignment horizontal="right" wrapText="1"/>
    </xf>
    <xf numFmtId="3" fontId="7" fillId="0" borderId="0" xfId="0" applyNumberFormat="1" applyFont="1" applyFill="1" applyAlignment="1">
      <alignment horizontal="right"/>
    </xf>
    <xf numFmtId="0" fontId="7" fillId="0" borderId="3" xfId="0" applyFont="1" applyFill="1" applyBorder="1" applyAlignment="1">
      <alignment horizontal="right" wrapText="1"/>
    </xf>
    <xf numFmtId="166" fontId="7" fillId="0" borderId="1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left" wrapText="1" indent="2"/>
    </xf>
    <xf numFmtId="49" fontId="8" fillId="0" borderId="1" xfId="0" applyNumberFormat="1" applyFont="1" applyFill="1" applyBorder="1" applyAlignment="1">
      <alignment horizontal="left" wrapText="1" indent="2"/>
    </xf>
    <xf numFmtId="0" fontId="8" fillId="4" borderId="0" xfId="0" applyFont="1" applyFill="1"/>
    <xf numFmtId="0" fontId="7" fillId="0" borderId="4" xfId="0" applyFont="1" applyFill="1" applyBorder="1" applyAlignment="1">
      <alignment horizontal="right" wrapText="1"/>
    </xf>
    <xf numFmtId="0" fontId="8" fillId="0" borderId="1" xfId="0" applyFont="1" applyBorder="1" applyAlignment="1">
      <alignment wrapText="1"/>
    </xf>
    <xf numFmtId="165" fontId="7" fillId="0" borderId="1" xfId="0" applyNumberFormat="1" applyFont="1" applyFill="1" applyBorder="1" applyAlignment="1">
      <alignment wrapText="1"/>
    </xf>
    <xf numFmtId="0" fontId="8" fillId="0" borderId="1" xfId="0" applyFont="1" applyBorder="1" applyAlignment="1">
      <alignment horizontal="left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top" wrapText="1" indent="1"/>
    </xf>
    <xf numFmtId="0" fontId="8" fillId="0" borderId="1" xfId="0" applyFont="1" applyFill="1" applyBorder="1" applyAlignment="1">
      <alignment horizontal="left" vertical="top" wrapText="1" indent="1"/>
    </xf>
    <xf numFmtId="0" fontId="7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 indent="1"/>
    </xf>
    <xf numFmtId="0" fontId="8" fillId="0" borderId="0" xfId="0" applyFont="1" applyAlignment="1">
      <alignment horizontal="left" indent="1"/>
    </xf>
    <xf numFmtId="3" fontId="8" fillId="0" borderId="1" xfId="21" applyNumberFormat="1" applyFont="1" applyFill="1" applyBorder="1" applyAlignment="1">
      <alignment horizontal="right" wrapText="1"/>
    </xf>
    <xf numFmtId="166" fontId="8" fillId="0" borderId="1" xfId="0" applyNumberFormat="1" applyFont="1" applyFill="1" applyBorder="1" applyAlignment="1"/>
    <xf numFmtId="3" fontId="8" fillId="0" borderId="0" xfId="0" applyNumberFormat="1" applyFont="1" applyFill="1" applyAlignment="1"/>
    <xf numFmtId="0" fontId="8" fillId="0" borderId="0" xfId="0" applyFont="1" applyFill="1" applyAlignment="1"/>
    <xf numFmtId="0" fontId="8" fillId="0" borderId="1" xfId="8" applyFont="1" applyFill="1" applyBorder="1" applyAlignment="1">
      <alignment horizontal="right" wrapText="1"/>
    </xf>
    <xf numFmtId="165" fontId="8" fillId="0" borderId="1" xfId="8" applyNumberFormat="1" applyFont="1" applyFill="1" applyBorder="1" applyAlignment="1">
      <alignment horizontal="right" wrapText="1"/>
    </xf>
    <xf numFmtId="0" fontId="8" fillId="0" borderId="4" xfId="8" applyFont="1" applyFill="1" applyBorder="1" applyAlignment="1">
      <alignment horizontal="right" wrapText="1"/>
    </xf>
    <xf numFmtId="1" fontId="8" fillId="0" borderId="1" xfId="0" applyNumberFormat="1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horizontal="right" wrapText="1"/>
    </xf>
    <xf numFmtId="1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8" applyFont="1" applyFill="1" applyBorder="1" applyAlignment="1"/>
    <xf numFmtId="0" fontId="8" fillId="0" borderId="1" xfId="8" applyFont="1" applyFill="1" applyBorder="1" applyAlignment="1">
      <alignment wrapText="1"/>
    </xf>
    <xf numFmtId="165" fontId="8" fillId="0" borderId="1" xfId="8" applyNumberFormat="1" applyFont="1" applyFill="1" applyBorder="1" applyAlignment="1">
      <alignment wrapText="1"/>
    </xf>
    <xf numFmtId="170" fontId="8" fillId="0" borderId="1" xfId="21" applyNumberFormat="1" applyFont="1" applyFill="1" applyBorder="1" applyAlignment="1">
      <alignment horizontal="right" wrapText="1"/>
    </xf>
    <xf numFmtId="169" fontId="8" fillId="0" borderId="1" xfId="21" applyNumberFormat="1" applyFont="1" applyFill="1" applyBorder="1" applyAlignment="1">
      <alignment horizontal="right" wrapText="1"/>
    </xf>
    <xf numFmtId="174" fontId="10" fillId="0" borderId="1" xfId="0" applyNumberFormat="1" applyFont="1" applyFill="1" applyBorder="1" applyAlignment="1">
      <alignment horizontal="right" wrapText="1"/>
    </xf>
    <xf numFmtId="0" fontId="8" fillId="0" borderId="1" xfId="8" applyFont="1" applyFill="1" applyBorder="1" applyAlignment="1">
      <alignment horizontal="right"/>
    </xf>
    <xf numFmtId="166" fontId="8" fillId="0" borderId="1" xfId="8" applyNumberFormat="1" applyFont="1" applyFill="1" applyBorder="1" applyAlignment="1">
      <alignment horizontal="right" wrapText="1"/>
    </xf>
    <xf numFmtId="0" fontId="8" fillId="4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center" wrapText="1"/>
    </xf>
    <xf numFmtId="165" fontId="13" fillId="0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center"/>
    </xf>
    <xf numFmtId="171" fontId="8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justify" vertical="top" wrapText="1"/>
    </xf>
    <xf numFmtId="0" fontId="7" fillId="0" borderId="0" xfId="0" applyFont="1" applyFill="1" applyBorder="1"/>
    <xf numFmtId="166" fontId="7" fillId="0" borderId="1" xfId="0" applyNumberFormat="1" applyFont="1" applyFill="1" applyBorder="1" applyAlignment="1">
      <alignment vertical="top" wrapText="1"/>
    </xf>
    <xf numFmtId="166" fontId="12" fillId="0" borderId="1" xfId="0" applyNumberFormat="1" applyFont="1" applyFill="1" applyBorder="1" applyAlignment="1">
      <alignment horizontal="right" wrapText="1"/>
    </xf>
    <xf numFmtId="166" fontId="7" fillId="0" borderId="1" xfId="23" applyNumberFormat="1" applyFont="1" applyFill="1" applyBorder="1"/>
    <xf numFmtId="165" fontId="7" fillId="0" borderId="1" xfId="24" applyNumberFormat="1" applyFont="1" applyFill="1" applyBorder="1"/>
    <xf numFmtId="0" fontId="8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wrapText="1"/>
    </xf>
    <xf numFmtId="166" fontId="8" fillId="0" borderId="1" xfId="0" applyNumberFormat="1" applyFont="1" applyFill="1" applyBorder="1" applyAlignment="1">
      <alignment wrapText="1"/>
    </xf>
    <xf numFmtId="0" fontId="8" fillId="0" borderId="3" xfId="0" applyFont="1" applyFill="1" applyBorder="1" applyAlignment="1"/>
    <xf numFmtId="166" fontId="8" fillId="0" borderId="3" xfId="0" applyNumberFormat="1" applyFont="1" applyFill="1" applyBorder="1" applyAlignment="1"/>
    <xf numFmtId="0" fontId="7" fillId="0" borderId="0" xfId="0" applyFont="1"/>
    <xf numFmtId="0" fontId="8" fillId="0" borderId="1" xfId="0" applyFont="1" applyFill="1" applyBorder="1" applyAlignment="1">
      <alignment horizontal="justify" vertical="center" wrapText="1"/>
    </xf>
    <xf numFmtId="172" fontId="7" fillId="0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right"/>
    </xf>
    <xf numFmtId="3" fontId="15" fillId="0" borderId="0" xfId="0" applyNumberFormat="1" applyFont="1" applyFill="1" applyBorder="1" applyAlignment="1"/>
    <xf numFmtId="3" fontId="15" fillId="0" borderId="0" xfId="0" applyNumberFormat="1" applyFont="1" applyFill="1" applyBorder="1"/>
    <xf numFmtId="0" fontId="17" fillId="0" borderId="0" xfId="0" applyFont="1" applyFill="1" applyAlignment="1"/>
    <xf numFmtId="0" fontId="17" fillId="0" borderId="0" xfId="0" applyFont="1"/>
    <xf numFmtId="0" fontId="19" fillId="0" borderId="0" xfId="0" applyFont="1" applyFill="1" applyAlignment="1">
      <alignment horizontal="left" wrapText="1"/>
    </xf>
    <xf numFmtId="0" fontId="20" fillId="0" borderId="0" xfId="0" applyFont="1" applyFill="1" applyAlignment="1">
      <alignment wrapText="1"/>
    </xf>
    <xf numFmtId="0" fontId="8" fillId="5" borderId="0" xfId="0" applyFont="1" applyFill="1" applyBorder="1" applyAlignment="1"/>
    <xf numFmtId="0" fontId="17" fillId="4" borderId="0" xfId="0" applyFont="1" applyFill="1" applyAlignment="1">
      <alignment vertical="center"/>
    </xf>
    <xf numFmtId="0" fontId="8" fillId="4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/>
    <xf numFmtId="3" fontId="8" fillId="4" borderId="0" xfId="0" applyNumberFormat="1" applyFont="1" applyFill="1" applyBorder="1"/>
    <xf numFmtId="0" fontId="8" fillId="4" borderId="0" xfId="0" applyFont="1" applyFill="1" applyBorder="1" applyAlignment="1"/>
    <xf numFmtId="0" fontId="17" fillId="4" borderId="0" xfId="15" applyFont="1" applyFill="1" applyBorder="1" applyAlignment="1">
      <alignment horizontal="left" vertical="center" wrapText="1"/>
    </xf>
    <xf numFmtId="0" fontId="20" fillId="4" borderId="0" xfId="15" applyFont="1" applyFill="1" applyBorder="1" applyAlignment="1">
      <alignment horizontal="left" vertical="center" wrapText="1"/>
    </xf>
    <xf numFmtId="0" fontId="20" fillId="4" borderId="0" xfId="0" applyFont="1" applyFill="1" applyAlignment="1"/>
    <xf numFmtId="0" fontId="20" fillId="0" borderId="0" xfId="0" applyFont="1" applyFill="1" applyAlignment="1"/>
    <xf numFmtId="0" fontId="21" fillId="0" borderId="0" xfId="0" applyFont="1" applyFill="1" applyAlignment="1"/>
    <xf numFmtId="0" fontId="20" fillId="0" borderId="0" xfId="0" applyFont="1" applyAlignment="1"/>
    <xf numFmtId="0" fontId="17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0" fillId="5" borderId="0" xfId="0" applyFont="1" applyFill="1" applyAlignment="1"/>
    <xf numFmtId="0" fontId="17" fillId="4" borderId="0" xfId="0" applyFont="1" applyFill="1" applyAlignment="1">
      <alignment horizontal="left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Alignment="1"/>
    <xf numFmtId="0" fontId="21" fillId="0" borderId="0" xfId="0" applyFont="1" applyAlignment="1"/>
    <xf numFmtId="0" fontId="19" fillId="4" borderId="0" xfId="0" applyFont="1" applyFill="1" applyAlignment="1">
      <alignment horizontal="left" vertical="center"/>
    </xf>
    <xf numFmtId="0" fontId="20" fillId="4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0" fontId="17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Fill="1"/>
    <xf numFmtId="0" fontId="7" fillId="0" borderId="0" xfId="0" applyFont="1" applyFill="1"/>
    <xf numFmtId="0" fontId="1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5" fillId="0" borderId="0" xfId="0" applyNumberFormat="1" applyFont="1" applyFill="1" applyAlignment="1"/>
    <xf numFmtId="3" fontId="15" fillId="0" borderId="0" xfId="0" applyNumberFormat="1" applyFont="1" applyFill="1"/>
    <xf numFmtId="0" fontId="15" fillId="0" borderId="0" xfId="0" applyFont="1" applyFill="1" applyAlignment="1"/>
    <xf numFmtId="0" fontId="7" fillId="5" borderId="0" xfId="0" applyFont="1" applyFill="1" applyAlignment="1"/>
    <xf numFmtId="0" fontId="22" fillId="0" borderId="0" xfId="0" applyFont="1" applyFill="1" applyAlignment="1"/>
    <xf numFmtId="0" fontId="15" fillId="0" borderId="0" xfId="0" applyFont="1" applyAlignment="1"/>
    <xf numFmtId="0" fontId="19" fillId="0" borderId="0" xfId="0" applyNumberFormat="1" applyFont="1" applyFill="1" applyAlignment="1">
      <alignment horizontal="left" wrapText="1"/>
    </xf>
    <xf numFmtId="165" fontId="7" fillId="0" borderId="1" xfId="26" applyNumberFormat="1" applyFont="1" applyFill="1" applyBorder="1" applyAlignment="1">
      <alignment horizontal="right" wrapText="1"/>
    </xf>
    <xf numFmtId="165" fontId="7" fillId="0" borderId="1" xfId="8" applyNumberFormat="1" applyFont="1" applyFill="1" applyBorder="1" applyAlignment="1">
      <alignment horizontal="right" wrapText="1"/>
    </xf>
    <xf numFmtId="165" fontId="7" fillId="0" borderId="1" xfId="22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/>
    <xf numFmtId="2" fontId="8" fillId="0" borderId="1" xfId="0" applyNumberFormat="1" applyFont="1" applyFill="1" applyBorder="1"/>
    <xf numFmtId="4" fontId="7" fillId="0" borderId="1" xfId="0" applyNumberFormat="1" applyFont="1" applyFill="1" applyBorder="1" applyAlignment="1">
      <alignment horizontal="right" vertical="center" wrapText="1"/>
    </xf>
    <xf numFmtId="173" fontId="10" fillId="0" borderId="1" xfId="0" applyNumberFormat="1" applyFont="1" applyFill="1" applyBorder="1" applyAlignment="1">
      <alignment horizontal="right" wrapText="1"/>
    </xf>
    <xf numFmtId="166" fontId="10" fillId="0" borderId="1" xfId="0" applyNumberFormat="1" applyFont="1" applyFill="1" applyBorder="1" applyAlignment="1">
      <alignment horizontal="right" wrapText="1"/>
    </xf>
    <xf numFmtId="173" fontId="10" fillId="0" borderId="1" xfId="12" applyNumberFormat="1" applyFont="1" applyFill="1" applyBorder="1" applyAlignment="1">
      <alignment horizontal="right" wrapText="1"/>
    </xf>
    <xf numFmtId="165" fontId="10" fillId="0" borderId="1" xfId="12" applyNumberFormat="1" applyFont="1" applyFill="1" applyBorder="1" applyAlignment="1">
      <alignment horizontal="right" wrapText="1"/>
    </xf>
    <xf numFmtId="3" fontId="10" fillId="0" borderId="1" xfId="0" applyNumberFormat="1" applyFont="1" applyFill="1" applyBorder="1" applyAlignment="1"/>
    <xf numFmtId="2" fontId="10" fillId="0" borderId="1" xfId="0" applyNumberFormat="1" applyFont="1" applyFill="1" applyBorder="1" applyAlignment="1"/>
    <xf numFmtId="16" fontId="8" fillId="0" borderId="1" xfId="0" applyNumberFormat="1" applyFont="1" applyFill="1" applyBorder="1"/>
    <xf numFmtId="173" fontId="10" fillId="0" borderId="1" xfId="15" applyNumberFormat="1" applyFont="1" applyFill="1" applyBorder="1" applyAlignment="1">
      <alignment horizontal="right" wrapText="1"/>
    </xf>
    <xf numFmtId="4" fontId="7" fillId="0" borderId="1" xfId="0" applyNumberFormat="1" applyFont="1" applyFill="1" applyBorder="1"/>
    <xf numFmtId="166" fontId="8" fillId="0" borderId="0" xfId="0" applyNumberFormat="1" applyFont="1" applyFill="1"/>
    <xf numFmtId="3" fontId="7" fillId="0" borderId="1" xfId="0" applyNumberFormat="1" applyFont="1" applyBorder="1" applyAlignment="1">
      <alignment horizontal="right" wrapText="1"/>
    </xf>
    <xf numFmtId="0" fontId="25" fillId="0" borderId="0" xfId="0" applyFont="1"/>
    <xf numFmtId="3" fontId="27" fillId="0" borderId="1" xfId="0" applyNumberFormat="1" applyFont="1" applyFill="1" applyBorder="1"/>
    <xf numFmtId="3" fontId="28" fillId="0" borderId="1" xfId="0" applyNumberFormat="1" applyFont="1" applyFill="1" applyBorder="1"/>
    <xf numFmtId="0" fontId="23" fillId="2" borderId="1" xfId="2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17" fillId="0" borderId="0" xfId="8" applyFont="1" applyFill="1" applyBorder="1" applyAlignment="1">
      <alignment horizontal="left" wrapText="1"/>
    </xf>
  </cellXfs>
  <cellStyles count="28"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4 2" xfId="27"/>
    <cellStyle name="Обычный 15" xfId="6"/>
    <cellStyle name="Обычный 16" xfId="7"/>
    <cellStyle name="Обычный 17" xfId="23"/>
    <cellStyle name="Обычный 18" xfId="24"/>
    <cellStyle name="Обычный 2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11chis" xfId="25"/>
    <cellStyle name="Обычный_9903" xfId="17"/>
    <cellStyle name="Обычный_Акмолинская 1991-2015" xfId="18"/>
    <cellStyle name="Обычный_Динамика по обл_ рынок труда" xfId="19"/>
    <cellStyle name="Обычный_Лист1" xfId="20"/>
    <cellStyle name="Обычный_обл.уровень" xfId="22"/>
    <cellStyle name="Обычный_ЧислРК2007" xfId="26"/>
    <cellStyle name="Финансовый" xfId="2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245"/>
  <sheetViews>
    <sheetView tabSelected="1" topLeftCell="A184" zoomScaleNormal="100" zoomScaleSheetLayoutView="100" workbookViewId="0">
      <pane xSplit="1" topLeftCell="AE1" activePane="topRight" state="frozen"/>
      <selection pane="topRight" activeCell="AJ203" sqref="AJ203:AJ204"/>
    </sheetView>
  </sheetViews>
  <sheetFormatPr defaultRowHeight="12.75" x14ac:dyDescent="0.2"/>
  <cols>
    <col min="1" max="1" width="47.28515625" style="23" customWidth="1"/>
    <col min="2" max="2" width="9.140625" style="23" customWidth="1"/>
    <col min="3" max="3" width="9.85546875" style="23" customWidth="1"/>
    <col min="4" max="4" width="9.7109375" style="23" customWidth="1"/>
    <col min="5" max="5" width="11.140625" style="23" customWidth="1"/>
    <col min="6" max="6" width="9.85546875" style="23" customWidth="1"/>
    <col min="7" max="7" width="9.7109375" style="23" customWidth="1"/>
    <col min="8" max="8" width="8.85546875" style="23" customWidth="1"/>
    <col min="9" max="9" width="9.28515625" style="22" customWidth="1"/>
    <col min="10" max="10" width="9.7109375" style="22" customWidth="1"/>
    <col min="11" max="11" width="10.28515625" style="22" customWidth="1"/>
    <col min="12" max="13" width="10.5703125" style="22" customWidth="1"/>
    <col min="14" max="14" width="10.42578125" style="22" customWidth="1"/>
    <col min="15" max="15" width="10.28515625" style="22" customWidth="1"/>
    <col min="16" max="16" width="10.5703125" style="22" customWidth="1"/>
    <col min="17" max="17" width="10.140625" style="23" customWidth="1"/>
    <col min="18" max="18" width="11.42578125" style="23" customWidth="1"/>
    <col min="19" max="19" width="11.7109375" style="23" customWidth="1"/>
    <col min="20" max="20" width="11.85546875" style="23" customWidth="1"/>
    <col min="21" max="21" width="11.28515625" style="23" customWidth="1"/>
    <col min="22" max="22" width="12.5703125" style="23" customWidth="1"/>
    <col min="23" max="23" width="11.85546875" style="23" customWidth="1"/>
    <col min="24" max="24" width="12" style="22" customWidth="1"/>
    <col min="25" max="25" width="12.42578125" style="23" customWidth="1"/>
    <col min="26" max="26" width="13" style="23" customWidth="1"/>
    <col min="27" max="27" width="12.7109375" style="23" customWidth="1"/>
    <col min="28" max="28" width="13.7109375" style="23" customWidth="1"/>
    <col min="29" max="29" width="13.140625" style="23" customWidth="1"/>
    <col min="30" max="30" width="14.140625" style="288" customWidth="1"/>
    <col min="31" max="31" width="13.140625" style="23" customWidth="1"/>
    <col min="32" max="32" width="12.5703125" style="22" customWidth="1"/>
    <col min="33" max="33" width="11.5703125" style="22" customWidth="1"/>
    <col min="34" max="34" width="16.85546875" style="22" customWidth="1"/>
    <col min="35" max="36" width="12.140625" style="22" customWidth="1"/>
    <col min="37" max="16384" width="9.140625" style="23"/>
  </cols>
  <sheetData>
    <row r="1" spans="1:36" x14ac:dyDescent="0.2">
      <c r="A1" s="310" t="s">
        <v>178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</row>
    <row r="2" spans="1:36" x14ac:dyDescent="0.2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</row>
    <row r="3" spans="1:36" x14ac:dyDescent="0.2">
      <c r="A3" s="24"/>
      <c r="B3" s="25">
        <v>1991</v>
      </c>
      <c r="C3" s="25">
        <v>1992</v>
      </c>
      <c r="D3" s="25">
        <v>1993</v>
      </c>
      <c r="E3" s="25">
        <v>1994</v>
      </c>
      <c r="F3" s="25">
        <v>1995</v>
      </c>
      <c r="G3" s="25">
        <v>1996</v>
      </c>
      <c r="H3" s="25">
        <v>1997</v>
      </c>
      <c r="I3" s="25">
        <v>1998</v>
      </c>
      <c r="J3" s="25">
        <v>1999</v>
      </c>
      <c r="K3" s="25">
        <v>2000</v>
      </c>
      <c r="L3" s="25">
        <v>2001</v>
      </c>
      <c r="M3" s="25">
        <v>2002</v>
      </c>
      <c r="N3" s="25">
        <v>2003</v>
      </c>
      <c r="O3" s="25">
        <v>2004</v>
      </c>
      <c r="P3" s="25">
        <v>2005</v>
      </c>
      <c r="Q3" s="25">
        <v>2006</v>
      </c>
      <c r="R3" s="25">
        <v>2007</v>
      </c>
      <c r="S3" s="25">
        <v>2008</v>
      </c>
      <c r="T3" s="25">
        <v>2009</v>
      </c>
      <c r="U3" s="25">
        <v>2010</v>
      </c>
      <c r="V3" s="25">
        <v>2011</v>
      </c>
      <c r="W3" s="25">
        <v>2012</v>
      </c>
      <c r="X3" s="25">
        <v>2013</v>
      </c>
      <c r="Y3" s="25">
        <v>2014</v>
      </c>
      <c r="Z3" s="25">
        <v>2015</v>
      </c>
      <c r="AA3" s="26">
        <v>2016</v>
      </c>
      <c r="AB3" s="26">
        <v>2017</v>
      </c>
      <c r="AC3" s="26">
        <v>2018</v>
      </c>
      <c r="AD3" s="27">
        <v>2019</v>
      </c>
      <c r="AE3" s="27">
        <v>2020</v>
      </c>
      <c r="AF3" s="27">
        <v>2021</v>
      </c>
      <c r="AG3" s="28">
        <v>2022</v>
      </c>
      <c r="AH3" s="27">
        <v>2023</v>
      </c>
      <c r="AI3" s="27">
        <v>2024</v>
      </c>
      <c r="AJ3" s="27">
        <v>2025</v>
      </c>
    </row>
    <row r="4" spans="1:36" ht="25.5" x14ac:dyDescent="0.2">
      <c r="A4" s="29" t="s">
        <v>196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1"/>
      <c r="AE4" s="31"/>
      <c r="AF4" s="32"/>
      <c r="AG4" s="33"/>
      <c r="AH4" s="33"/>
      <c r="AI4" s="33"/>
      <c r="AJ4" s="33"/>
    </row>
    <row r="5" spans="1:36" s="37" customFormat="1" ht="16.5" customHeight="1" x14ac:dyDescent="0.2">
      <c r="A5" s="34" t="s">
        <v>168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6"/>
      <c r="AE5" s="36"/>
      <c r="AF5" s="35"/>
      <c r="AG5" s="35"/>
      <c r="AH5" s="35"/>
      <c r="AI5" s="35"/>
      <c r="AJ5" s="35"/>
    </row>
    <row r="6" spans="1:36" s="37" customFormat="1" ht="16.5" customHeight="1" x14ac:dyDescent="0.2">
      <c r="A6" s="34" t="s">
        <v>29</v>
      </c>
      <c r="B6" s="3">
        <v>298.67099999999999</v>
      </c>
      <c r="C6" s="3">
        <v>292.17200000000003</v>
      </c>
      <c r="D6" s="3">
        <v>294.55599999999998</v>
      </c>
      <c r="E6" s="3">
        <v>293.15499999999997</v>
      </c>
      <c r="F6" s="3">
        <v>289.71499999999997</v>
      </c>
      <c r="G6" s="3">
        <v>287.20100000000002</v>
      </c>
      <c r="H6" s="3">
        <v>300.505</v>
      </c>
      <c r="I6" s="3">
        <v>326.93900000000002</v>
      </c>
      <c r="J6" s="3">
        <v>380.99</v>
      </c>
      <c r="K6" s="3">
        <v>440.209</v>
      </c>
      <c r="L6" s="3">
        <v>493.06200000000001</v>
      </c>
      <c r="M6" s="3">
        <v>501.99799999999999</v>
      </c>
      <c r="N6" s="3">
        <v>510.53300000000002</v>
      </c>
      <c r="O6" s="3">
        <v>529.33500000000004</v>
      </c>
      <c r="P6" s="3">
        <v>550.43799999999999</v>
      </c>
      <c r="Q6" s="3">
        <v>574.44799999999998</v>
      </c>
      <c r="R6" s="3">
        <v>602.68399999999997</v>
      </c>
      <c r="S6" s="3">
        <v>605.25400000000002</v>
      </c>
      <c r="T6" s="3">
        <v>649.14599999999996</v>
      </c>
      <c r="U6" s="3">
        <v>697.15599999999995</v>
      </c>
      <c r="V6" s="3">
        <v>742.88400000000001</v>
      </c>
      <c r="W6" s="3">
        <v>778.14499999999998</v>
      </c>
      <c r="X6" s="3">
        <v>814.43499999999995</v>
      </c>
      <c r="Y6" s="3">
        <v>852.803</v>
      </c>
      <c r="Z6" s="3">
        <v>872.61900000000003</v>
      </c>
      <c r="AA6" s="3">
        <v>972.69200000000001</v>
      </c>
      <c r="AB6" s="3">
        <v>1030.5999999999999</v>
      </c>
      <c r="AC6" s="38">
        <v>1078.4000000000001</v>
      </c>
      <c r="AD6" s="38">
        <v>1136.2</v>
      </c>
      <c r="AE6" s="38">
        <v>1184.4000000000001</v>
      </c>
      <c r="AF6" s="38">
        <v>1295.7</v>
      </c>
      <c r="AG6" s="39">
        <v>1354.6</v>
      </c>
      <c r="AH6" s="1">
        <v>1430.1</v>
      </c>
      <c r="AI6" s="290">
        <v>1528.7</v>
      </c>
      <c r="AJ6" s="290"/>
    </row>
    <row r="7" spans="1:36" s="37" customFormat="1" ht="16.5" customHeight="1" x14ac:dyDescent="0.2">
      <c r="A7" s="34" t="s">
        <v>56</v>
      </c>
      <c r="B7" s="3">
        <v>104.4</v>
      </c>
      <c r="C7" s="3">
        <v>97.8</v>
      </c>
      <c r="D7" s="3">
        <v>100.8</v>
      </c>
      <c r="E7" s="3">
        <v>99.5</v>
      </c>
      <c r="F7" s="3">
        <v>98.8</v>
      </c>
      <c r="G7" s="3">
        <v>99.1</v>
      </c>
      <c r="H7" s="3">
        <v>104.6</v>
      </c>
      <c r="I7" s="3">
        <v>108.8</v>
      </c>
      <c r="J7" s="3">
        <v>116.5</v>
      </c>
      <c r="K7" s="3">
        <v>115.5</v>
      </c>
      <c r="L7" s="3">
        <v>112</v>
      </c>
      <c r="M7" s="3">
        <v>101.8</v>
      </c>
      <c r="N7" s="3">
        <v>101.7</v>
      </c>
      <c r="O7" s="3">
        <v>103.7</v>
      </c>
      <c r="P7" s="3">
        <v>104</v>
      </c>
      <c r="Q7" s="3">
        <v>104.4</v>
      </c>
      <c r="R7" s="3">
        <v>104.9</v>
      </c>
      <c r="S7" s="3">
        <v>100.4</v>
      </c>
      <c r="T7" s="3">
        <v>107.3</v>
      </c>
      <c r="U7" s="3">
        <v>107.4</v>
      </c>
      <c r="V7" s="3">
        <v>106.6</v>
      </c>
      <c r="W7" s="3">
        <v>104.7</v>
      </c>
      <c r="X7" s="3">
        <v>104.7</v>
      </c>
      <c r="Y7" s="3">
        <v>104.7</v>
      </c>
      <c r="Z7" s="3">
        <v>102.3</v>
      </c>
      <c r="AA7" s="3">
        <v>111.5</v>
      </c>
      <c r="AB7" s="3">
        <v>106</v>
      </c>
      <c r="AC7" s="35">
        <v>104.6</v>
      </c>
      <c r="AD7" s="35">
        <v>105.4</v>
      </c>
      <c r="AE7" s="35">
        <v>104.2</v>
      </c>
      <c r="AF7" s="40">
        <v>104.7</v>
      </c>
      <c r="AG7" s="39">
        <v>104.5</v>
      </c>
      <c r="AH7" s="2">
        <v>105.6</v>
      </c>
      <c r="AI7" s="40">
        <v>106.9</v>
      </c>
      <c r="AJ7" s="40"/>
    </row>
    <row r="8" spans="1:36" s="37" customFormat="1" x14ac:dyDescent="0.2">
      <c r="A8" s="41" t="s">
        <v>5</v>
      </c>
      <c r="B8" s="42">
        <v>4.8010000000000002</v>
      </c>
      <c r="C8" s="42">
        <v>4.367</v>
      </c>
      <c r="D8" s="42">
        <v>4.0030000000000001</v>
      </c>
      <c r="E8" s="42">
        <v>3.6080000000000001</v>
      </c>
      <c r="F8" s="42">
        <v>3.2480000000000002</v>
      </c>
      <c r="G8" s="42">
        <v>3.1110000000000002</v>
      </c>
      <c r="H8" s="42">
        <v>3.1869999999999998</v>
      </c>
      <c r="I8" s="42">
        <v>3.3879999999999999</v>
      </c>
      <c r="J8" s="42">
        <v>3.75</v>
      </c>
      <c r="K8" s="42">
        <v>4.4649999999999999</v>
      </c>
      <c r="L8" s="42">
        <v>4.75</v>
      </c>
      <c r="M8" s="42">
        <v>5.585</v>
      </c>
      <c r="N8" s="42">
        <v>6.4489999999999998</v>
      </c>
      <c r="O8" s="7">
        <v>8</v>
      </c>
      <c r="P8" s="7">
        <v>9</v>
      </c>
      <c r="Q8" s="7">
        <v>10</v>
      </c>
      <c r="R8" s="43">
        <v>12.5</v>
      </c>
      <c r="S8" s="43">
        <v>15.1</v>
      </c>
      <c r="T8" s="43">
        <v>15.1</v>
      </c>
      <c r="U8" s="43">
        <v>17.399999999999999</v>
      </c>
      <c r="V8" s="43">
        <v>17.899999999999999</v>
      </c>
      <c r="W8" s="43">
        <v>19.5</v>
      </c>
      <c r="X8" s="43">
        <v>21.9</v>
      </c>
      <c r="Y8" s="43">
        <v>24.1</v>
      </c>
      <c r="Z8" s="43">
        <v>26.1</v>
      </c>
      <c r="AA8" s="43">
        <v>27.8</v>
      </c>
      <c r="AB8" s="43">
        <v>28.3</v>
      </c>
      <c r="AC8" s="35">
        <v>29.2</v>
      </c>
      <c r="AD8" s="35">
        <v>28.7</v>
      </c>
      <c r="AE8" s="35">
        <v>29.6</v>
      </c>
      <c r="AF8" s="40">
        <v>31.4</v>
      </c>
      <c r="AG8" s="39">
        <v>30.3</v>
      </c>
      <c r="AH8" s="3">
        <v>29.4</v>
      </c>
      <c r="AI8" s="94">
        <v>28.5</v>
      </c>
      <c r="AJ8" s="94"/>
    </row>
    <row r="9" spans="1:36" s="37" customFormat="1" x14ac:dyDescent="0.2">
      <c r="A9" s="41" t="s">
        <v>6</v>
      </c>
      <c r="B9" s="44">
        <v>2.2829999999999999</v>
      </c>
      <c r="C9" s="44">
        <v>2.33</v>
      </c>
      <c r="D9" s="44">
        <v>2.6379999999999999</v>
      </c>
      <c r="E9" s="44">
        <v>2.8</v>
      </c>
      <c r="F9" s="44">
        <v>3.1120000000000001</v>
      </c>
      <c r="G9" s="44">
        <v>3.0579999999999998</v>
      </c>
      <c r="H9" s="44">
        <v>2.948</v>
      </c>
      <c r="I9" s="44">
        <v>3.0539999999999998</v>
      </c>
      <c r="J9" s="44">
        <v>2.9409999999999998</v>
      </c>
      <c r="K9" s="44">
        <v>2.9</v>
      </c>
      <c r="L9" s="44">
        <v>3.2730000000000001</v>
      </c>
      <c r="M9" s="44">
        <v>3.41</v>
      </c>
      <c r="N9" s="44">
        <v>3.286</v>
      </c>
      <c r="O9" s="43">
        <v>3.4</v>
      </c>
      <c r="P9" s="43">
        <v>3.6</v>
      </c>
      <c r="Q9" s="43">
        <v>3.7</v>
      </c>
      <c r="R9" s="43">
        <v>3.6</v>
      </c>
      <c r="S9" s="43">
        <v>3.3</v>
      </c>
      <c r="T9" s="43">
        <v>3.1</v>
      </c>
      <c r="U9" s="43">
        <v>3.2</v>
      </c>
      <c r="V9" s="43">
        <v>3.3</v>
      </c>
      <c r="W9" s="43">
        <v>3.5</v>
      </c>
      <c r="X9" s="43">
        <v>3.5</v>
      </c>
      <c r="Y9" s="43">
        <v>3.6</v>
      </c>
      <c r="Z9" s="43">
        <v>3.9</v>
      </c>
      <c r="AA9" s="7">
        <v>4</v>
      </c>
      <c r="AB9" s="43">
        <v>3.9</v>
      </c>
      <c r="AC9" s="35">
        <v>4.2</v>
      </c>
      <c r="AD9" s="35">
        <v>4.3</v>
      </c>
      <c r="AE9" s="35">
        <v>6.2</v>
      </c>
      <c r="AF9" s="40">
        <v>7</v>
      </c>
      <c r="AG9" s="39">
        <v>5.3</v>
      </c>
      <c r="AH9" s="3">
        <v>5.4</v>
      </c>
      <c r="AI9" s="291">
        <v>5.8</v>
      </c>
      <c r="AJ9" s="291"/>
    </row>
    <row r="10" spans="1:36" s="37" customFormat="1" x14ac:dyDescent="0.2">
      <c r="A10" s="41" t="s">
        <v>7</v>
      </c>
      <c r="B10" s="7">
        <v>2.5180000000000002</v>
      </c>
      <c r="C10" s="7">
        <v>2.0369999999999999</v>
      </c>
      <c r="D10" s="7">
        <v>1.3650000000000002</v>
      </c>
      <c r="E10" s="7">
        <v>0.80800000000000027</v>
      </c>
      <c r="F10" s="7">
        <v>0.13600000000000012</v>
      </c>
      <c r="G10" s="7">
        <v>5.300000000000038E-2</v>
      </c>
      <c r="H10" s="7">
        <v>0.23899999999999988</v>
      </c>
      <c r="I10" s="7">
        <v>0.33400000000000007</v>
      </c>
      <c r="J10" s="7">
        <v>0.80900000000000016</v>
      </c>
      <c r="K10" s="7">
        <v>1.5129999999999999</v>
      </c>
      <c r="L10" s="7">
        <v>1.4769999999999999</v>
      </c>
      <c r="M10" s="7">
        <v>2.1749999999999998</v>
      </c>
      <c r="N10" s="7">
        <v>3.1629999999999998</v>
      </c>
      <c r="O10" s="43">
        <v>4.5999999999999996</v>
      </c>
      <c r="P10" s="43">
        <v>5.4</v>
      </c>
      <c r="Q10" s="43">
        <v>6.3</v>
      </c>
      <c r="R10" s="43">
        <v>8.9</v>
      </c>
      <c r="S10" s="43">
        <v>11.8</v>
      </c>
      <c r="T10" s="7">
        <v>12</v>
      </c>
      <c r="U10" s="43">
        <v>14.2</v>
      </c>
      <c r="V10" s="43">
        <v>14.6</v>
      </c>
      <c r="W10" s="7">
        <v>16</v>
      </c>
      <c r="X10" s="43">
        <v>18.399999999999999</v>
      </c>
      <c r="Y10" s="43">
        <v>20.5</v>
      </c>
      <c r="Z10" s="43">
        <v>22.2</v>
      </c>
      <c r="AA10" s="43">
        <v>23.8</v>
      </c>
      <c r="AB10" s="43">
        <v>24.4</v>
      </c>
      <c r="AC10" s="40">
        <v>25</v>
      </c>
      <c r="AD10" s="40">
        <v>24.4</v>
      </c>
      <c r="AE10" s="40">
        <v>23.4</v>
      </c>
      <c r="AF10" s="40">
        <f>AF8-AF9</f>
        <v>24.4</v>
      </c>
      <c r="AG10" s="39">
        <v>25</v>
      </c>
      <c r="AH10" s="4">
        <f>AH8-AH9</f>
        <v>24</v>
      </c>
      <c r="AI10" s="8">
        <f>AI8-AI9</f>
        <v>22.7</v>
      </c>
      <c r="AJ10" s="8"/>
    </row>
    <row r="11" spans="1:36" s="37" customFormat="1" x14ac:dyDescent="0.2">
      <c r="A11" s="41" t="s">
        <v>8</v>
      </c>
      <c r="B11" s="45">
        <v>10.177</v>
      </c>
      <c r="C11" s="45">
        <v>7.1790000000000003</v>
      </c>
      <c r="D11" s="45">
        <v>5.3310000000000004</v>
      </c>
      <c r="E11" s="45">
        <v>4.0739999999999998</v>
      </c>
      <c r="F11" s="45">
        <v>4.8570000000000002</v>
      </c>
      <c r="G11" s="45">
        <v>2.8220000000000001</v>
      </c>
      <c r="H11" s="45">
        <v>8.0389999999999997</v>
      </c>
      <c r="I11" s="45">
        <v>13.975</v>
      </c>
      <c r="J11" s="45">
        <v>61.771999999999998</v>
      </c>
      <c r="K11" s="45">
        <v>68.823999999999998</v>
      </c>
      <c r="L11" s="45">
        <v>62.38</v>
      </c>
      <c r="M11" s="45">
        <v>15.217000000000001</v>
      </c>
      <c r="N11" s="45">
        <v>15.3</v>
      </c>
      <c r="O11" s="43">
        <v>24.6</v>
      </c>
      <c r="P11" s="43">
        <v>26.7</v>
      </c>
      <c r="Q11" s="43">
        <v>29.4</v>
      </c>
      <c r="R11" s="43">
        <v>31.5</v>
      </c>
      <c r="S11" s="43">
        <v>43.9</v>
      </c>
      <c r="T11" s="43">
        <v>49.9</v>
      </c>
      <c r="U11" s="43">
        <v>59.4</v>
      </c>
      <c r="V11" s="43">
        <v>59.2</v>
      </c>
      <c r="W11" s="43">
        <v>50.8</v>
      </c>
      <c r="X11" s="43">
        <v>47.8</v>
      </c>
      <c r="Y11" s="43">
        <v>48.1</v>
      </c>
      <c r="Z11" s="7">
        <v>31</v>
      </c>
      <c r="AA11" s="7">
        <v>135.5</v>
      </c>
      <c r="AB11" s="7">
        <v>134.6</v>
      </c>
      <c r="AC11" s="35">
        <v>114.4</v>
      </c>
      <c r="AD11" s="46">
        <v>162.19999999999999</v>
      </c>
      <c r="AE11" s="47">
        <v>122.2</v>
      </c>
      <c r="AF11" s="48">
        <v>131.80000000000001</v>
      </c>
      <c r="AG11" s="35">
        <v>144.30000000000001</v>
      </c>
      <c r="AH11" s="5">
        <v>185.3</v>
      </c>
      <c r="AI11" s="292">
        <v>275</v>
      </c>
      <c r="AJ11" s="292"/>
    </row>
    <row r="12" spans="1:36" s="37" customFormat="1" x14ac:dyDescent="0.2">
      <c r="A12" s="41" t="s">
        <v>9</v>
      </c>
      <c r="B12" s="49">
        <v>10.946</v>
      </c>
      <c r="C12" s="49">
        <v>16.779</v>
      </c>
      <c r="D12" s="49">
        <v>7.9409999999999998</v>
      </c>
      <c r="E12" s="49">
        <v>9.0530000000000008</v>
      </c>
      <c r="F12" s="49">
        <v>9.6329999999999991</v>
      </c>
      <c r="G12" s="49">
        <v>7.1210000000000004</v>
      </c>
      <c r="H12" s="49">
        <v>7.89</v>
      </c>
      <c r="I12" s="49">
        <v>9.1590000000000007</v>
      </c>
      <c r="J12" s="49">
        <v>8.5299999999999994</v>
      </c>
      <c r="K12" s="49">
        <v>11.118</v>
      </c>
      <c r="L12" s="49">
        <v>11.1</v>
      </c>
      <c r="M12" s="49">
        <v>8.4</v>
      </c>
      <c r="N12" s="49">
        <v>9.8710000000000004</v>
      </c>
      <c r="O12" s="43">
        <v>10.4</v>
      </c>
      <c r="P12" s="7">
        <v>11</v>
      </c>
      <c r="Q12" s="43">
        <v>11.7</v>
      </c>
      <c r="R12" s="43">
        <v>12.2</v>
      </c>
      <c r="S12" s="7">
        <v>19</v>
      </c>
      <c r="T12" s="7">
        <v>18</v>
      </c>
      <c r="U12" s="43">
        <v>25.5</v>
      </c>
      <c r="V12" s="43">
        <v>28.1</v>
      </c>
      <c r="W12" s="43">
        <v>31.5</v>
      </c>
      <c r="X12" s="43">
        <v>29.9</v>
      </c>
      <c r="Y12" s="43">
        <v>30.2</v>
      </c>
      <c r="Z12" s="43">
        <v>33.5</v>
      </c>
      <c r="AA12" s="43">
        <v>59.2</v>
      </c>
      <c r="AB12" s="43">
        <v>101.1</v>
      </c>
      <c r="AC12" s="35">
        <v>91.6</v>
      </c>
      <c r="AD12" s="46">
        <v>128.80000000000001</v>
      </c>
      <c r="AE12" s="47">
        <v>97.3</v>
      </c>
      <c r="AF12" s="48">
        <v>100.9</v>
      </c>
      <c r="AG12" s="35">
        <v>110.5</v>
      </c>
      <c r="AH12" s="5">
        <v>133.80000000000001</v>
      </c>
      <c r="AI12" s="292">
        <v>199.1</v>
      </c>
      <c r="AJ12" s="292"/>
    </row>
    <row r="13" spans="1:36" s="37" customFormat="1" x14ac:dyDescent="0.2">
      <c r="A13" s="41" t="s">
        <v>10</v>
      </c>
      <c r="B13" s="7">
        <v>-0.76900000000000013</v>
      </c>
      <c r="C13" s="7">
        <v>-9.6</v>
      </c>
      <c r="D13" s="7">
        <v>-2.6099999999999994</v>
      </c>
      <c r="E13" s="7">
        <v>-4.979000000000001</v>
      </c>
      <c r="F13" s="7">
        <v>-4.7759999999999989</v>
      </c>
      <c r="G13" s="7">
        <v>-4.2990000000000004</v>
      </c>
      <c r="H13" s="7">
        <v>0.14900000000000002</v>
      </c>
      <c r="I13" s="7">
        <v>4.8159999999999989</v>
      </c>
      <c r="J13" s="7">
        <v>53.241999999999997</v>
      </c>
      <c r="K13" s="7">
        <v>57.705999999999996</v>
      </c>
      <c r="L13" s="7">
        <v>51.3</v>
      </c>
      <c r="M13" s="7">
        <v>6.761000000000001</v>
      </c>
      <c r="N13" s="7">
        <v>5.3719999999999999</v>
      </c>
      <c r="O13" s="43">
        <v>14.2</v>
      </c>
      <c r="P13" s="43">
        <v>15.7</v>
      </c>
      <c r="Q13" s="43">
        <v>17.7</v>
      </c>
      <c r="R13" s="43">
        <v>19.3</v>
      </c>
      <c r="S13" s="43">
        <v>24.9</v>
      </c>
      <c r="T13" s="43">
        <v>31.9</v>
      </c>
      <c r="U13" s="43">
        <v>33.9</v>
      </c>
      <c r="V13" s="43">
        <v>31.1</v>
      </c>
      <c r="W13" s="43">
        <v>19.3</v>
      </c>
      <c r="X13" s="43">
        <v>17.899999999999999</v>
      </c>
      <c r="Y13" s="43">
        <v>17.899999999999999</v>
      </c>
      <c r="Z13" s="43">
        <v>-2.5</v>
      </c>
      <c r="AA13" s="43">
        <v>76.3</v>
      </c>
      <c r="AB13" s="43">
        <v>33.5</v>
      </c>
      <c r="AC13" s="35">
        <v>22.8</v>
      </c>
      <c r="AD13" s="46">
        <v>33.4</v>
      </c>
      <c r="AE13" s="47">
        <v>24.9</v>
      </c>
      <c r="AF13" s="48">
        <f>AF11-AF12</f>
        <v>30.900000000000006</v>
      </c>
      <c r="AG13" s="35">
        <v>33.799999999999997</v>
      </c>
      <c r="AH13" s="4">
        <f>AH11-AH12</f>
        <v>51.5</v>
      </c>
      <c r="AI13" s="40">
        <f>AI11-AI12</f>
        <v>75.900000000000006</v>
      </c>
      <c r="AJ13" s="40"/>
    </row>
    <row r="14" spans="1:36" s="37" customFormat="1" ht="14.25" customHeight="1" x14ac:dyDescent="0.2">
      <c r="A14" s="50" t="s">
        <v>16</v>
      </c>
      <c r="B14" s="43" t="s">
        <v>1</v>
      </c>
      <c r="C14" s="43" t="s">
        <v>1</v>
      </c>
      <c r="D14" s="43" t="s">
        <v>1</v>
      </c>
      <c r="E14" s="43" t="s">
        <v>1</v>
      </c>
      <c r="F14" s="43" t="s">
        <v>1</v>
      </c>
      <c r="G14" s="7" t="s">
        <v>1</v>
      </c>
      <c r="H14" s="51">
        <v>65.599999999999994</v>
      </c>
      <c r="I14" s="18">
        <v>65.8</v>
      </c>
      <c r="J14" s="10">
        <v>67.599999999999994</v>
      </c>
      <c r="K14" s="10">
        <v>69.16</v>
      </c>
      <c r="L14" s="10">
        <v>69.05</v>
      </c>
      <c r="M14" s="10">
        <v>69.430000000000007</v>
      </c>
      <c r="N14" s="10">
        <v>70.45</v>
      </c>
      <c r="O14" s="10">
        <v>70.84</v>
      </c>
      <c r="P14" s="10">
        <v>70.7</v>
      </c>
      <c r="Q14" s="10">
        <v>71.39</v>
      </c>
      <c r="R14" s="10">
        <v>72.63</v>
      </c>
      <c r="S14" s="10">
        <v>73.75</v>
      </c>
      <c r="T14" s="10">
        <v>72.47</v>
      </c>
      <c r="U14" s="10">
        <v>73.209999999999994</v>
      </c>
      <c r="V14" s="10">
        <v>73.62</v>
      </c>
      <c r="W14" s="10">
        <v>73.69</v>
      </c>
      <c r="X14" s="10">
        <v>74.69</v>
      </c>
      <c r="Y14" s="10">
        <v>75.06</v>
      </c>
      <c r="Z14" s="10">
        <v>74.77</v>
      </c>
      <c r="AA14" s="10">
        <v>74.92</v>
      </c>
      <c r="AB14" s="11">
        <v>77.010000000000005</v>
      </c>
      <c r="AC14" s="11">
        <v>76.569999999999993</v>
      </c>
      <c r="AD14" s="11">
        <v>77.36</v>
      </c>
      <c r="AE14" s="11">
        <v>73.78</v>
      </c>
      <c r="AF14" s="11">
        <v>73.11</v>
      </c>
      <c r="AG14" s="11">
        <v>77.430000000000007</v>
      </c>
      <c r="AH14" s="11">
        <v>78.099999999999994</v>
      </c>
      <c r="AI14" s="293">
        <v>78.52</v>
      </c>
      <c r="AJ14" s="293"/>
    </row>
    <row r="15" spans="1:36" s="37" customFormat="1" ht="14.25" customHeight="1" x14ac:dyDescent="0.2">
      <c r="A15" s="50" t="s">
        <v>117</v>
      </c>
      <c r="B15" s="43" t="s">
        <v>1</v>
      </c>
      <c r="C15" s="43" t="s">
        <v>1</v>
      </c>
      <c r="D15" s="43" t="s">
        <v>1</v>
      </c>
      <c r="E15" s="43" t="s">
        <v>1</v>
      </c>
      <c r="F15" s="43" t="s">
        <v>1</v>
      </c>
      <c r="G15" s="43" t="s">
        <v>1</v>
      </c>
      <c r="H15" s="43" t="s">
        <v>1</v>
      </c>
      <c r="I15" s="43" t="s">
        <v>1</v>
      </c>
      <c r="J15" s="10">
        <v>62.89</v>
      </c>
      <c r="K15" s="10">
        <v>64.2</v>
      </c>
      <c r="L15" s="10">
        <v>64.36</v>
      </c>
      <c r="M15" s="10">
        <v>64.62</v>
      </c>
      <c r="N15" s="10">
        <v>65.72</v>
      </c>
      <c r="O15" s="10">
        <v>66.180000000000007</v>
      </c>
      <c r="P15" s="10">
        <v>65.45</v>
      </c>
      <c r="Q15" s="10">
        <v>65.760000000000005</v>
      </c>
      <c r="R15" s="10">
        <v>68.209999999999994</v>
      </c>
      <c r="S15" s="10">
        <v>70.78</v>
      </c>
      <c r="T15" s="10">
        <v>67.88</v>
      </c>
      <c r="U15" s="10">
        <v>68.94</v>
      </c>
      <c r="V15" s="10">
        <v>68.959999999999994</v>
      </c>
      <c r="W15" s="10">
        <v>69.16</v>
      </c>
      <c r="X15" s="10">
        <v>70.61</v>
      </c>
      <c r="Y15" s="10">
        <v>70.55</v>
      </c>
      <c r="Z15" s="10">
        <v>70.45</v>
      </c>
      <c r="AA15" s="10">
        <v>70.64</v>
      </c>
      <c r="AB15" s="11">
        <v>72.349999999999994</v>
      </c>
      <c r="AC15" s="11">
        <v>71.92</v>
      </c>
      <c r="AD15" s="11">
        <v>72.64</v>
      </c>
      <c r="AE15" s="11">
        <v>69.61</v>
      </c>
      <c r="AF15" s="12">
        <v>69.349999999999994</v>
      </c>
      <c r="AG15" s="12">
        <v>73.47</v>
      </c>
      <c r="AH15" s="12">
        <v>74.239999999999995</v>
      </c>
      <c r="AI15" s="294">
        <v>74.77</v>
      </c>
      <c r="AJ15" s="294"/>
    </row>
    <row r="16" spans="1:36" s="37" customFormat="1" ht="14.25" customHeight="1" x14ac:dyDescent="0.2">
      <c r="A16" s="50" t="s">
        <v>118</v>
      </c>
      <c r="B16" s="43" t="s">
        <v>1</v>
      </c>
      <c r="C16" s="43" t="s">
        <v>1</v>
      </c>
      <c r="D16" s="43" t="s">
        <v>1</v>
      </c>
      <c r="E16" s="43" t="s">
        <v>1</v>
      </c>
      <c r="F16" s="43" t="s">
        <v>1</v>
      </c>
      <c r="G16" s="43" t="s">
        <v>1</v>
      </c>
      <c r="H16" s="43" t="s">
        <v>1</v>
      </c>
      <c r="I16" s="43" t="s">
        <v>1</v>
      </c>
      <c r="J16" s="10">
        <v>72.77</v>
      </c>
      <c r="K16" s="10">
        <v>73.8</v>
      </c>
      <c r="L16" s="10">
        <v>73.88</v>
      </c>
      <c r="M16" s="10">
        <v>74.2</v>
      </c>
      <c r="N16" s="10">
        <v>75.36</v>
      </c>
      <c r="O16" s="10">
        <v>75.64</v>
      </c>
      <c r="P16" s="10">
        <v>75.819999999999993</v>
      </c>
      <c r="Q16" s="10">
        <v>76.12</v>
      </c>
      <c r="R16" s="10">
        <v>77.13</v>
      </c>
      <c r="S16" s="10">
        <v>78.180000000000007</v>
      </c>
      <c r="T16" s="10">
        <v>76.66</v>
      </c>
      <c r="U16" s="10">
        <v>77.010000000000005</v>
      </c>
      <c r="V16" s="10">
        <v>77.83</v>
      </c>
      <c r="W16" s="10">
        <v>77.75</v>
      </c>
      <c r="X16" s="10">
        <v>77.78</v>
      </c>
      <c r="Y16" s="10">
        <v>78.84</v>
      </c>
      <c r="Z16" s="10">
        <v>78.540000000000006</v>
      </c>
      <c r="AA16" s="10">
        <v>78.650000000000006</v>
      </c>
      <c r="AB16" s="11">
        <v>80.14</v>
      </c>
      <c r="AC16" s="11">
        <v>76.569999999999993</v>
      </c>
      <c r="AD16" s="11">
        <v>80.95</v>
      </c>
      <c r="AE16" s="11">
        <v>77.5</v>
      </c>
      <c r="AF16" s="13">
        <v>76.17</v>
      </c>
      <c r="AG16" s="12">
        <v>80.59</v>
      </c>
      <c r="AH16" s="12">
        <v>81.3</v>
      </c>
      <c r="AI16" s="294">
        <v>81.680000000000007</v>
      </c>
      <c r="AJ16" s="294"/>
    </row>
    <row r="17" spans="1:36" s="37" customFormat="1" x14ac:dyDescent="0.2">
      <c r="A17" s="50" t="s">
        <v>11</v>
      </c>
      <c r="B17" s="51">
        <v>16.2</v>
      </c>
      <c r="C17" s="51">
        <v>14.8</v>
      </c>
      <c r="D17" s="51">
        <v>13.6</v>
      </c>
      <c r="E17" s="51">
        <v>12.3</v>
      </c>
      <c r="F17" s="51">
        <v>11.1</v>
      </c>
      <c r="G17" s="51">
        <v>10.8</v>
      </c>
      <c r="H17" s="51">
        <v>10.8</v>
      </c>
      <c r="I17" s="51">
        <v>11</v>
      </c>
      <c r="J17" s="52">
        <v>10.59</v>
      </c>
      <c r="K17" s="52">
        <v>10.87</v>
      </c>
      <c r="L17" s="52">
        <v>10.18</v>
      </c>
      <c r="M17" s="52">
        <v>11.23</v>
      </c>
      <c r="N17" s="52">
        <v>12.74</v>
      </c>
      <c r="O17" s="20">
        <v>15.37</v>
      </c>
      <c r="P17" s="20">
        <v>16.75</v>
      </c>
      <c r="Q17" s="20">
        <v>17.829999999999998</v>
      </c>
      <c r="R17" s="20">
        <v>21.26</v>
      </c>
      <c r="S17" s="20">
        <v>24.24</v>
      </c>
      <c r="T17" s="14">
        <v>23.92</v>
      </c>
      <c r="U17" s="14">
        <v>25.53</v>
      </c>
      <c r="V17" s="14">
        <v>24.6</v>
      </c>
      <c r="W17" s="14">
        <v>25.39</v>
      </c>
      <c r="X17" s="14">
        <v>27.28</v>
      </c>
      <c r="Y17" s="14">
        <v>28.67</v>
      </c>
      <c r="Z17" s="14">
        <v>30.08</v>
      </c>
      <c r="AA17" s="14">
        <v>29.98</v>
      </c>
      <c r="AB17" s="14">
        <v>28.07</v>
      </c>
      <c r="AC17" s="14">
        <v>27.5</v>
      </c>
      <c r="AD17" s="14">
        <v>25.79</v>
      </c>
      <c r="AE17" s="14">
        <v>25.33</v>
      </c>
      <c r="AF17" s="14">
        <v>25.75</v>
      </c>
      <c r="AG17" s="14">
        <v>22.87</v>
      </c>
      <c r="AH17" s="14">
        <v>21.126426743046917</v>
      </c>
      <c r="AI17" s="295">
        <v>19.28</v>
      </c>
      <c r="AJ17" s="295"/>
    </row>
    <row r="18" spans="1:36" s="37" customFormat="1" x14ac:dyDescent="0.2">
      <c r="A18" s="53" t="s">
        <v>12</v>
      </c>
      <c r="B18" s="51">
        <v>7.7</v>
      </c>
      <c r="C18" s="51">
        <v>7.9</v>
      </c>
      <c r="D18" s="51">
        <v>9</v>
      </c>
      <c r="E18" s="51">
        <v>9.5</v>
      </c>
      <c r="F18" s="51">
        <v>10.7</v>
      </c>
      <c r="G18" s="51">
        <v>10.6</v>
      </c>
      <c r="H18" s="51">
        <v>10</v>
      </c>
      <c r="I18" s="51">
        <v>9.9</v>
      </c>
      <c r="J18" s="52">
        <v>8.31</v>
      </c>
      <c r="K18" s="52">
        <v>7.19</v>
      </c>
      <c r="L18" s="52">
        <v>7.01</v>
      </c>
      <c r="M18" s="52">
        <v>6.85</v>
      </c>
      <c r="N18" s="52">
        <v>6.49</v>
      </c>
      <c r="O18" s="20">
        <v>6.49</v>
      </c>
      <c r="P18" s="20">
        <v>6.7</v>
      </c>
      <c r="Q18" s="20">
        <v>6.62</v>
      </c>
      <c r="R18" s="20">
        <v>6.1</v>
      </c>
      <c r="S18" s="20">
        <v>5.33</v>
      </c>
      <c r="T18" s="12">
        <v>4.9400000000000004</v>
      </c>
      <c r="U18" s="12">
        <v>4.68</v>
      </c>
      <c r="V18" s="12">
        <v>4.53</v>
      </c>
      <c r="W18" s="12">
        <v>4.58</v>
      </c>
      <c r="X18" s="12">
        <v>4.3600000000000003</v>
      </c>
      <c r="Y18" s="15">
        <v>4.26</v>
      </c>
      <c r="Z18" s="15">
        <v>4.45</v>
      </c>
      <c r="AA18" s="15">
        <v>4.38</v>
      </c>
      <c r="AB18" s="12">
        <v>3.89</v>
      </c>
      <c r="AC18" s="15">
        <v>3.93</v>
      </c>
      <c r="AD18" s="12">
        <v>3.89</v>
      </c>
      <c r="AE18" s="12">
        <v>5.3</v>
      </c>
      <c r="AF18" s="16">
        <v>5.68</v>
      </c>
      <c r="AG18" s="20">
        <v>4</v>
      </c>
      <c r="AH18" s="17">
        <v>3.87</v>
      </c>
      <c r="AI18" s="17">
        <v>3.91</v>
      </c>
      <c r="AJ18" s="17"/>
    </row>
    <row r="19" spans="1:36" s="37" customFormat="1" x14ac:dyDescent="0.2">
      <c r="A19" s="53" t="s">
        <v>119</v>
      </c>
      <c r="B19" s="43" t="s">
        <v>1</v>
      </c>
      <c r="C19" s="43" t="s">
        <v>1</v>
      </c>
      <c r="D19" s="43" t="s">
        <v>1</v>
      </c>
      <c r="E19" s="43" t="s">
        <v>1</v>
      </c>
      <c r="F19" s="43" t="s">
        <v>1</v>
      </c>
      <c r="G19" s="43" t="s">
        <v>1</v>
      </c>
      <c r="H19" s="43" t="s">
        <v>1</v>
      </c>
      <c r="I19" s="51">
        <v>17.399999999999999</v>
      </c>
      <c r="J19" s="52">
        <v>18.09</v>
      </c>
      <c r="K19" s="52">
        <v>15</v>
      </c>
      <c r="L19" s="52">
        <v>17.489999999999998</v>
      </c>
      <c r="M19" s="52">
        <v>16.28</v>
      </c>
      <c r="N19" s="52">
        <v>12.86</v>
      </c>
      <c r="O19" s="20">
        <v>12.13</v>
      </c>
      <c r="P19" s="20">
        <v>13.48</v>
      </c>
      <c r="Q19" s="20">
        <v>10.98</v>
      </c>
      <c r="R19" s="20">
        <v>10.97</v>
      </c>
      <c r="S19" s="20">
        <v>13.45</v>
      </c>
      <c r="T19" s="15">
        <v>13.6</v>
      </c>
      <c r="U19" s="15">
        <v>9.6300000000000008</v>
      </c>
      <c r="V19" s="15">
        <v>11.28</v>
      </c>
      <c r="W19" s="15">
        <v>11.5</v>
      </c>
      <c r="X19" s="15">
        <v>9.33</v>
      </c>
      <c r="Y19" s="12">
        <v>6.96</v>
      </c>
      <c r="Z19" s="12">
        <v>7.6</v>
      </c>
      <c r="AA19" s="12">
        <v>6.82</v>
      </c>
      <c r="AB19" s="12">
        <v>5.95</v>
      </c>
      <c r="AC19" s="12">
        <v>6.17</v>
      </c>
      <c r="AD19" s="12">
        <v>6</v>
      </c>
      <c r="AE19" s="15">
        <v>5.2</v>
      </c>
      <c r="AF19" s="18">
        <v>7.61</v>
      </c>
      <c r="AG19" s="20">
        <v>5.29</v>
      </c>
      <c r="AH19" s="19">
        <v>6.06</v>
      </c>
      <c r="AI19" s="20">
        <v>4.3499999999999996</v>
      </c>
      <c r="AJ19" s="20"/>
    </row>
    <row r="20" spans="1:36" s="37" customFormat="1" x14ac:dyDescent="0.2">
      <c r="A20" s="53" t="s">
        <v>120</v>
      </c>
      <c r="B20" s="43" t="s">
        <v>1</v>
      </c>
      <c r="C20" s="43" t="s">
        <v>1</v>
      </c>
      <c r="D20" s="43" t="s">
        <v>1</v>
      </c>
      <c r="E20" s="43" t="s">
        <v>1</v>
      </c>
      <c r="F20" s="43" t="s">
        <v>1</v>
      </c>
      <c r="G20" s="43" t="s">
        <v>1</v>
      </c>
      <c r="H20" s="43" t="s">
        <v>1</v>
      </c>
      <c r="I20" s="43" t="s">
        <v>1</v>
      </c>
      <c r="J20" s="42">
        <v>21.3</v>
      </c>
      <c r="K20" s="42">
        <v>65</v>
      </c>
      <c r="L20" s="42">
        <v>20.6</v>
      </c>
      <c r="M20" s="42">
        <v>17.600000000000001</v>
      </c>
      <c r="N20" s="42">
        <v>90.8</v>
      </c>
      <c r="O20" s="7">
        <v>63.2</v>
      </c>
      <c r="P20" s="7">
        <v>43.6</v>
      </c>
      <c r="Q20" s="7">
        <v>37.200000000000003</v>
      </c>
      <c r="R20" s="7">
        <v>37.6</v>
      </c>
      <c r="S20" s="7">
        <v>29</v>
      </c>
      <c r="T20" s="7">
        <v>30.4</v>
      </c>
      <c r="U20" s="7">
        <v>6</v>
      </c>
      <c r="V20" s="7">
        <v>20.9</v>
      </c>
      <c r="W20" s="7">
        <v>4.7</v>
      </c>
      <c r="X20" s="7">
        <v>17.7</v>
      </c>
      <c r="Y20" s="7">
        <v>16.3</v>
      </c>
      <c r="Z20" s="7">
        <v>7.7</v>
      </c>
      <c r="AA20" s="7">
        <v>11</v>
      </c>
      <c r="AB20" s="7">
        <v>6.5</v>
      </c>
      <c r="AC20" s="40">
        <v>29</v>
      </c>
      <c r="AD20" s="54" t="s">
        <v>169</v>
      </c>
      <c r="AE20" s="54" t="s">
        <v>170</v>
      </c>
      <c r="AF20" s="8">
        <v>14.9</v>
      </c>
      <c r="AG20" s="40">
        <v>15</v>
      </c>
      <c r="AH20" s="2">
        <v>12.1</v>
      </c>
      <c r="AI20" s="35">
        <v>6.1</v>
      </c>
      <c r="AJ20" s="35"/>
    </row>
    <row r="21" spans="1:36" s="37" customFormat="1" x14ac:dyDescent="0.2">
      <c r="A21" s="55" t="s">
        <v>15</v>
      </c>
      <c r="B21" s="56">
        <v>8.5</v>
      </c>
      <c r="C21" s="56">
        <v>6.9</v>
      </c>
      <c r="D21" s="56">
        <v>4.5999999999999996</v>
      </c>
      <c r="E21" s="56">
        <v>2.8</v>
      </c>
      <c r="F21" s="56">
        <v>0.40000000000000036</v>
      </c>
      <c r="G21" s="56">
        <v>0.20000000000000107</v>
      </c>
      <c r="H21" s="56">
        <v>0.80000000000000071</v>
      </c>
      <c r="I21" s="56">
        <v>1.0999999999999996</v>
      </c>
      <c r="J21" s="56">
        <v>2.2799999999999994</v>
      </c>
      <c r="K21" s="56">
        <v>3.6799999999999988</v>
      </c>
      <c r="L21" s="56">
        <v>3.17</v>
      </c>
      <c r="M21" s="56">
        <v>4.3800000000000008</v>
      </c>
      <c r="N21" s="56">
        <v>6.25</v>
      </c>
      <c r="O21" s="56">
        <v>8.879999999999999</v>
      </c>
      <c r="P21" s="56">
        <v>10.050000000000001</v>
      </c>
      <c r="Q21" s="56">
        <v>11.209999999999997</v>
      </c>
      <c r="R21" s="56">
        <v>15.160000000000002</v>
      </c>
      <c r="S21" s="56">
        <v>18.909999999999997</v>
      </c>
      <c r="T21" s="14">
        <v>18.98</v>
      </c>
      <c r="U21" s="14">
        <v>20.85</v>
      </c>
      <c r="V21" s="14">
        <v>20.07</v>
      </c>
      <c r="W21" s="14">
        <v>20.81</v>
      </c>
      <c r="X21" s="14">
        <v>22.92</v>
      </c>
      <c r="Y21" s="14">
        <v>24.41</v>
      </c>
      <c r="Z21" s="14">
        <v>25.63</v>
      </c>
      <c r="AA21" s="14">
        <v>25.61</v>
      </c>
      <c r="AB21" s="14">
        <v>24.18</v>
      </c>
      <c r="AC21" s="14">
        <v>23.57</v>
      </c>
      <c r="AD21" s="14">
        <v>21.9</v>
      </c>
      <c r="AE21" s="14">
        <v>20.04</v>
      </c>
      <c r="AF21" s="14">
        <v>20.07</v>
      </c>
      <c r="AG21" s="14">
        <v>18.87</v>
      </c>
      <c r="AH21" s="14">
        <v>17.25</v>
      </c>
      <c r="AI21" s="20">
        <v>15.37</v>
      </c>
      <c r="AJ21" s="20"/>
    </row>
    <row r="22" spans="1:36" s="37" customFormat="1" x14ac:dyDescent="0.2">
      <c r="A22" s="55" t="s">
        <v>13</v>
      </c>
      <c r="B22" s="56">
        <v>10.199999999999999</v>
      </c>
      <c r="C22" s="56">
        <v>8</v>
      </c>
      <c r="D22" s="56">
        <v>7.8</v>
      </c>
      <c r="E22" s="56">
        <v>6.3</v>
      </c>
      <c r="F22" s="56">
        <v>5.9</v>
      </c>
      <c r="G22" s="20">
        <v>5.4</v>
      </c>
      <c r="H22" s="20">
        <v>5.7</v>
      </c>
      <c r="I22" s="20">
        <v>5.8</v>
      </c>
      <c r="J22" s="20">
        <v>5.36</v>
      </c>
      <c r="K22" s="20">
        <v>4.49</v>
      </c>
      <c r="L22" s="20">
        <v>4.6100000000000003</v>
      </c>
      <c r="M22" s="20">
        <v>4.88</v>
      </c>
      <c r="N22" s="20">
        <v>5.67</v>
      </c>
      <c r="O22" s="20">
        <v>6.35</v>
      </c>
      <c r="P22" s="20">
        <v>7.45</v>
      </c>
      <c r="Q22" s="20">
        <v>8.34</v>
      </c>
      <c r="R22" s="20">
        <v>9.2799999999999994</v>
      </c>
      <c r="S22" s="20">
        <v>9.39</v>
      </c>
      <c r="T22" s="21">
        <v>10.59</v>
      </c>
      <c r="U22" s="21">
        <v>10.86</v>
      </c>
      <c r="V22" s="21">
        <v>11.89</v>
      </c>
      <c r="W22" s="21">
        <v>12.95</v>
      </c>
      <c r="X22" s="21">
        <v>13.17</v>
      </c>
      <c r="Y22" s="21">
        <v>13.57</v>
      </c>
      <c r="Z22" s="21">
        <v>12.9</v>
      </c>
      <c r="AA22" s="21">
        <v>12.16</v>
      </c>
      <c r="AB22" s="21">
        <v>11.38</v>
      </c>
      <c r="AC22" s="21">
        <v>10.75</v>
      </c>
      <c r="AD22" s="21">
        <v>10.16</v>
      </c>
      <c r="AE22" s="21">
        <v>9.08</v>
      </c>
      <c r="AF22" s="21">
        <v>10.050000000000001</v>
      </c>
      <c r="AG22" s="21">
        <v>8.0500000000000007</v>
      </c>
      <c r="AH22" s="21">
        <v>7.46</v>
      </c>
      <c r="AI22" s="92">
        <v>7.34</v>
      </c>
      <c r="AJ22" s="92"/>
    </row>
    <row r="23" spans="1:36" s="37" customFormat="1" x14ac:dyDescent="0.2">
      <c r="A23" s="55" t="s">
        <v>14</v>
      </c>
      <c r="B23" s="56">
        <v>4.5</v>
      </c>
      <c r="C23" s="56">
        <v>4.4000000000000004</v>
      </c>
      <c r="D23" s="56">
        <v>4.2</v>
      </c>
      <c r="E23" s="56">
        <v>3.7</v>
      </c>
      <c r="F23" s="56">
        <v>3.3</v>
      </c>
      <c r="G23" s="20">
        <v>3.7</v>
      </c>
      <c r="H23" s="20">
        <v>3.7</v>
      </c>
      <c r="I23" s="20">
        <v>3.6</v>
      </c>
      <c r="J23" s="20">
        <v>2.04</v>
      </c>
      <c r="K23" s="20">
        <v>2.06</v>
      </c>
      <c r="L23" s="20">
        <v>2.04</v>
      </c>
      <c r="M23" s="20">
        <v>1.87</v>
      </c>
      <c r="N23" s="20">
        <v>2.2599999999999998</v>
      </c>
      <c r="O23" s="20">
        <v>2.1800000000000002</v>
      </c>
      <c r="P23" s="20">
        <v>2.2999999999999998</v>
      </c>
      <c r="Q23" s="20">
        <v>2.2400000000000002</v>
      </c>
      <c r="R23" s="20">
        <v>2.56</v>
      </c>
      <c r="S23" s="20">
        <v>2.6</v>
      </c>
      <c r="T23" s="21">
        <v>3.22</v>
      </c>
      <c r="U23" s="21">
        <v>2.96</v>
      </c>
      <c r="V23" s="21">
        <v>3.47</v>
      </c>
      <c r="W23" s="21">
        <v>3.67</v>
      </c>
      <c r="X23" s="21">
        <v>4.03</v>
      </c>
      <c r="Y23" s="21">
        <v>4.22</v>
      </c>
      <c r="Z23" s="21">
        <v>4.3600000000000003</v>
      </c>
      <c r="AA23" s="21">
        <v>3.98</v>
      </c>
      <c r="AB23" s="21">
        <v>3.64</v>
      </c>
      <c r="AC23" s="21">
        <v>3.82</v>
      </c>
      <c r="AD23" s="21">
        <v>4.09</v>
      </c>
      <c r="AE23" s="21">
        <v>3.59</v>
      </c>
      <c r="AF23" s="21">
        <v>3.53</v>
      </c>
      <c r="AG23" s="21">
        <v>3.24</v>
      </c>
      <c r="AH23" s="21">
        <v>2.4300000000000002</v>
      </c>
      <c r="AI23" s="92">
        <v>2.44</v>
      </c>
      <c r="AJ23" s="92"/>
    </row>
    <row r="24" spans="1:36" s="59" customFormat="1" ht="14.25" customHeight="1" x14ac:dyDescent="0.2">
      <c r="A24" s="57" t="s">
        <v>110</v>
      </c>
      <c r="B24" s="58" t="s">
        <v>2</v>
      </c>
      <c r="C24" s="58" t="s">
        <v>2</v>
      </c>
      <c r="D24" s="58" t="s">
        <v>2</v>
      </c>
      <c r="E24" s="58" t="s">
        <v>2</v>
      </c>
      <c r="F24" s="58" t="s">
        <v>2</v>
      </c>
      <c r="G24" s="58" t="s">
        <v>2</v>
      </c>
      <c r="H24" s="58" t="s">
        <v>2</v>
      </c>
      <c r="I24" s="58">
        <v>15</v>
      </c>
      <c r="J24" s="58">
        <v>19</v>
      </c>
      <c r="K24" s="58">
        <v>18</v>
      </c>
      <c r="L24" s="58">
        <v>17</v>
      </c>
      <c r="M24" s="58">
        <v>19</v>
      </c>
      <c r="N24" s="58">
        <v>19</v>
      </c>
      <c r="O24" s="58">
        <v>19</v>
      </c>
      <c r="P24" s="58">
        <v>21</v>
      </c>
      <c r="Q24" s="58">
        <v>22</v>
      </c>
      <c r="R24" s="58">
        <v>23</v>
      </c>
      <c r="S24" s="58">
        <v>24</v>
      </c>
      <c r="T24" s="58">
        <v>26</v>
      </c>
      <c r="U24" s="58">
        <v>26</v>
      </c>
      <c r="V24" s="58">
        <v>31</v>
      </c>
      <c r="W24" s="58">
        <v>31</v>
      </c>
      <c r="X24" s="58">
        <v>23</v>
      </c>
      <c r="Y24" s="58" t="s">
        <v>210</v>
      </c>
      <c r="Z24" s="58" t="s">
        <v>211</v>
      </c>
      <c r="AA24" s="58" t="s">
        <v>212</v>
      </c>
      <c r="AB24" s="58" t="s">
        <v>212</v>
      </c>
      <c r="AC24" s="2" t="s">
        <v>213</v>
      </c>
      <c r="AD24" s="2" t="s">
        <v>214</v>
      </c>
      <c r="AE24" s="2" t="s">
        <v>215</v>
      </c>
      <c r="AF24" s="2" t="s">
        <v>215</v>
      </c>
      <c r="AG24" s="2" t="s">
        <v>216</v>
      </c>
      <c r="AH24" s="2" t="s">
        <v>197</v>
      </c>
      <c r="AI24" s="2" t="s">
        <v>198</v>
      </c>
      <c r="AJ24" s="2"/>
    </row>
    <row r="25" spans="1:36" s="59" customFormat="1" ht="25.5" x14ac:dyDescent="0.2">
      <c r="A25" s="57" t="s">
        <v>111</v>
      </c>
      <c r="B25" s="58" t="s">
        <v>2</v>
      </c>
      <c r="C25" s="58" t="s">
        <v>2</v>
      </c>
      <c r="D25" s="58" t="s">
        <v>2</v>
      </c>
      <c r="E25" s="58" t="s">
        <v>2</v>
      </c>
      <c r="F25" s="58" t="s">
        <v>2</v>
      </c>
      <c r="G25" s="58" t="s">
        <v>2</v>
      </c>
      <c r="H25" s="60" t="s">
        <v>2</v>
      </c>
      <c r="I25" s="61">
        <v>2.4</v>
      </c>
      <c r="J25" s="62">
        <v>3.7</v>
      </c>
      <c r="K25" s="62">
        <v>3.3</v>
      </c>
      <c r="L25" s="62">
        <v>2.9</v>
      </c>
      <c r="M25" s="63">
        <v>3.1</v>
      </c>
      <c r="N25" s="64">
        <v>3.3</v>
      </c>
      <c r="O25" s="64">
        <v>3.6</v>
      </c>
      <c r="P25" s="64">
        <v>3.7</v>
      </c>
      <c r="Q25" s="64">
        <v>4.0999999999999996</v>
      </c>
      <c r="R25" s="64">
        <v>4.2</v>
      </c>
      <c r="S25" s="64">
        <v>5.2</v>
      </c>
      <c r="T25" s="64">
        <v>5.4</v>
      </c>
      <c r="U25" s="64">
        <v>5.7</v>
      </c>
      <c r="V25" s="64">
        <v>6.2</v>
      </c>
      <c r="W25" s="64">
        <v>6.4</v>
      </c>
      <c r="X25" s="64">
        <v>6.4</v>
      </c>
      <c r="Y25" s="58" t="s">
        <v>217</v>
      </c>
      <c r="Z25" s="58" t="s">
        <v>218</v>
      </c>
      <c r="AA25" s="65" t="s">
        <v>219</v>
      </c>
      <c r="AB25" s="58" t="s">
        <v>219</v>
      </c>
      <c r="AC25" s="2" t="s">
        <v>220</v>
      </c>
      <c r="AD25" s="2" t="s">
        <v>221</v>
      </c>
      <c r="AE25" s="2" t="s">
        <v>222</v>
      </c>
      <c r="AF25" s="2" t="s">
        <v>223</v>
      </c>
      <c r="AG25" s="2" t="s">
        <v>224</v>
      </c>
      <c r="AH25" s="2" t="s">
        <v>199</v>
      </c>
      <c r="AI25" s="2" t="s">
        <v>200</v>
      </c>
      <c r="AJ25" s="2"/>
    </row>
    <row r="26" spans="1:36" s="59" customFormat="1" ht="28.9" customHeight="1" x14ac:dyDescent="0.2">
      <c r="A26" s="53" t="s">
        <v>17</v>
      </c>
      <c r="B26" s="66" t="s">
        <v>2</v>
      </c>
      <c r="C26" s="66" t="s">
        <v>2</v>
      </c>
      <c r="D26" s="66" t="s">
        <v>2</v>
      </c>
      <c r="E26" s="66" t="s">
        <v>2</v>
      </c>
      <c r="F26" s="66" t="s">
        <v>2</v>
      </c>
      <c r="G26" s="66" t="s">
        <v>2</v>
      </c>
      <c r="H26" s="66" t="s">
        <v>2</v>
      </c>
      <c r="I26" s="67">
        <v>48</v>
      </c>
      <c r="J26" s="67">
        <v>45</v>
      </c>
      <c r="K26" s="67">
        <v>43</v>
      </c>
      <c r="L26" s="67">
        <v>44</v>
      </c>
      <c r="M26" s="67">
        <v>44</v>
      </c>
      <c r="N26" s="67">
        <v>44</v>
      </c>
      <c r="O26" s="67">
        <v>45</v>
      </c>
      <c r="P26" s="67">
        <v>44</v>
      </c>
      <c r="Q26" s="67">
        <v>47</v>
      </c>
      <c r="R26" s="67">
        <v>51</v>
      </c>
      <c r="S26" s="67">
        <v>61</v>
      </c>
      <c r="T26" s="67">
        <v>66</v>
      </c>
      <c r="U26" s="67">
        <v>94</v>
      </c>
      <c r="V26" s="66">
        <v>104</v>
      </c>
      <c r="W26" s="66">
        <v>125</v>
      </c>
      <c r="X26" s="67">
        <v>139</v>
      </c>
      <c r="Y26" s="67" t="s">
        <v>225</v>
      </c>
      <c r="Z26" s="67" t="s">
        <v>226</v>
      </c>
      <c r="AA26" s="67" t="s">
        <v>227</v>
      </c>
      <c r="AB26" s="67" t="s">
        <v>228</v>
      </c>
      <c r="AC26" s="2" t="s">
        <v>229</v>
      </c>
      <c r="AD26" s="2" t="s">
        <v>230</v>
      </c>
      <c r="AE26" s="2" t="s">
        <v>231</v>
      </c>
      <c r="AF26" s="2" t="s">
        <v>229</v>
      </c>
      <c r="AG26" s="68" t="s">
        <v>232</v>
      </c>
      <c r="AH26" s="2" t="s">
        <v>201</v>
      </c>
      <c r="AI26" s="2" t="s">
        <v>202</v>
      </c>
      <c r="AJ26" s="2"/>
    </row>
    <row r="27" spans="1:36" s="59" customFormat="1" ht="25.5" customHeight="1" x14ac:dyDescent="0.2">
      <c r="A27" s="53" t="s">
        <v>18</v>
      </c>
      <c r="B27" s="66" t="s">
        <v>2</v>
      </c>
      <c r="C27" s="66" t="s">
        <v>2</v>
      </c>
      <c r="D27" s="66" t="s">
        <v>2</v>
      </c>
      <c r="E27" s="66" t="s">
        <v>2</v>
      </c>
      <c r="F27" s="66" t="s">
        <v>2</v>
      </c>
      <c r="G27" s="66" t="s">
        <v>2</v>
      </c>
      <c r="H27" s="66" t="s">
        <v>2</v>
      </c>
      <c r="I27" s="69">
        <v>9.6999999999999993</v>
      </c>
      <c r="J27" s="69">
        <v>7.8</v>
      </c>
      <c r="K27" s="69">
        <v>8.1999999999999993</v>
      </c>
      <c r="L27" s="69">
        <v>9.1999999999999993</v>
      </c>
      <c r="M27" s="69">
        <v>10</v>
      </c>
      <c r="N27" s="69">
        <v>10.3</v>
      </c>
      <c r="O27" s="69">
        <v>11.4</v>
      </c>
      <c r="P27" s="69">
        <v>12.1</v>
      </c>
      <c r="Q27" s="69">
        <v>13.1</v>
      </c>
      <c r="R27" s="69">
        <v>13.8</v>
      </c>
      <c r="S27" s="69">
        <v>14.7</v>
      </c>
      <c r="T27" s="69">
        <v>14.3</v>
      </c>
      <c r="U27" s="70">
        <v>19</v>
      </c>
      <c r="V27" s="69">
        <v>22.2</v>
      </c>
      <c r="W27" s="71">
        <v>25.3</v>
      </c>
      <c r="X27" s="67">
        <v>27.8</v>
      </c>
      <c r="Y27" s="69" t="s">
        <v>233</v>
      </c>
      <c r="Z27" s="66" t="s">
        <v>234</v>
      </c>
      <c r="AA27" s="72" t="s">
        <v>235</v>
      </c>
      <c r="AB27" s="72" t="s">
        <v>236</v>
      </c>
      <c r="AC27" s="2" t="s">
        <v>237</v>
      </c>
      <c r="AD27" s="2" t="s">
        <v>238</v>
      </c>
      <c r="AE27" s="2" t="s">
        <v>239</v>
      </c>
      <c r="AF27" s="2" t="s">
        <v>240</v>
      </c>
      <c r="AG27" s="68" t="s">
        <v>241</v>
      </c>
      <c r="AH27" s="2" t="s">
        <v>203</v>
      </c>
      <c r="AI27" s="2" t="s">
        <v>204</v>
      </c>
      <c r="AJ27" s="2"/>
    </row>
    <row r="28" spans="1:36" s="59" customFormat="1" ht="15" x14ac:dyDescent="0.2">
      <c r="A28" s="53" t="s">
        <v>19</v>
      </c>
      <c r="B28" s="66" t="s">
        <v>2</v>
      </c>
      <c r="C28" s="66" t="s">
        <v>2</v>
      </c>
      <c r="D28" s="66" t="s">
        <v>2</v>
      </c>
      <c r="E28" s="66" t="s">
        <v>2</v>
      </c>
      <c r="F28" s="66" t="s">
        <v>2</v>
      </c>
      <c r="G28" s="66" t="s">
        <v>2</v>
      </c>
      <c r="H28" s="66" t="s">
        <v>2</v>
      </c>
      <c r="I28" s="67">
        <v>48</v>
      </c>
      <c r="J28" s="67">
        <v>53</v>
      </c>
      <c r="K28" s="67">
        <v>61</v>
      </c>
      <c r="L28" s="67">
        <v>61</v>
      </c>
      <c r="M28" s="67">
        <v>64</v>
      </c>
      <c r="N28" s="67">
        <v>66</v>
      </c>
      <c r="O28" s="67">
        <v>67</v>
      </c>
      <c r="P28" s="67">
        <v>71</v>
      </c>
      <c r="Q28" s="67">
        <v>75</v>
      </c>
      <c r="R28" s="67">
        <v>78</v>
      </c>
      <c r="S28" s="67">
        <v>81</v>
      </c>
      <c r="T28" s="67">
        <v>84</v>
      </c>
      <c r="U28" s="67">
        <v>85</v>
      </c>
      <c r="V28" s="67">
        <v>89</v>
      </c>
      <c r="W28" s="67">
        <v>90</v>
      </c>
      <c r="X28" s="67">
        <v>91</v>
      </c>
      <c r="Y28" s="67" t="s">
        <v>242</v>
      </c>
      <c r="Z28" s="67" t="s">
        <v>243</v>
      </c>
      <c r="AA28" s="67" t="s">
        <v>244</v>
      </c>
      <c r="AB28" s="67" t="s">
        <v>245</v>
      </c>
      <c r="AC28" s="2" t="s">
        <v>246</v>
      </c>
      <c r="AD28" s="2" t="s">
        <v>247</v>
      </c>
      <c r="AE28" s="2" t="s">
        <v>248</v>
      </c>
      <c r="AF28" s="2" t="s">
        <v>249</v>
      </c>
      <c r="AG28" s="68" t="s">
        <v>250</v>
      </c>
      <c r="AH28" s="2" t="s">
        <v>205</v>
      </c>
      <c r="AI28" s="2" t="s">
        <v>206</v>
      </c>
      <c r="AJ28" s="2"/>
    </row>
    <row r="29" spans="1:36" s="59" customFormat="1" ht="15" x14ac:dyDescent="0.2">
      <c r="A29" s="53" t="s">
        <v>20</v>
      </c>
      <c r="B29" s="66" t="s">
        <v>2</v>
      </c>
      <c r="C29" s="66" t="s">
        <v>2</v>
      </c>
      <c r="D29" s="66" t="s">
        <v>2</v>
      </c>
      <c r="E29" s="66" t="s">
        <v>2</v>
      </c>
      <c r="F29" s="66" t="s">
        <v>2</v>
      </c>
      <c r="G29" s="66" t="s">
        <v>2</v>
      </c>
      <c r="H29" s="66" t="s">
        <v>2</v>
      </c>
      <c r="I29" s="67">
        <v>45.8</v>
      </c>
      <c r="J29" s="69">
        <v>51.2</v>
      </c>
      <c r="K29" s="67">
        <v>55.7</v>
      </c>
      <c r="L29" s="67">
        <v>57.6</v>
      </c>
      <c r="M29" s="67">
        <v>60.1</v>
      </c>
      <c r="N29" s="67">
        <v>60.8</v>
      </c>
      <c r="O29" s="67">
        <v>61.3</v>
      </c>
      <c r="P29" s="67">
        <v>62.3</v>
      </c>
      <c r="Q29" s="67">
        <v>64.900000000000006</v>
      </c>
      <c r="R29" s="67">
        <v>67.3</v>
      </c>
      <c r="S29" s="67">
        <v>69.2</v>
      </c>
      <c r="T29" s="67">
        <v>72.3</v>
      </c>
      <c r="U29" s="67">
        <v>76.400000000000006</v>
      </c>
      <c r="V29" s="67">
        <v>82.1</v>
      </c>
      <c r="W29" s="73">
        <v>89.5</v>
      </c>
      <c r="X29" s="67">
        <v>98.2</v>
      </c>
      <c r="Y29" s="69" t="s">
        <v>251</v>
      </c>
      <c r="Z29" s="66" t="s">
        <v>252</v>
      </c>
      <c r="AA29" s="66" t="s">
        <v>253</v>
      </c>
      <c r="AB29" s="66" t="s">
        <v>254</v>
      </c>
      <c r="AC29" s="2" t="s">
        <v>255</v>
      </c>
      <c r="AD29" s="2" t="s">
        <v>256</v>
      </c>
      <c r="AE29" s="2" t="s">
        <v>257</v>
      </c>
      <c r="AF29" s="2" t="s">
        <v>258</v>
      </c>
      <c r="AG29" s="68" t="s">
        <v>259</v>
      </c>
      <c r="AH29" s="2" t="s">
        <v>207</v>
      </c>
      <c r="AI29" s="2" t="s">
        <v>208</v>
      </c>
      <c r="AJ29" s="2"/>
    </row>
    <row r="30" spans="1:36" s="59" customFormat="1" x14ac:dyDescent="0.2">
      <c r="A30" s="53" t="s">
        <v>94</v>
      </c>
      <c r="B30" s="66" t="s">
        <v>2</v>
      </c>
      <c r="C30" s="66" t="s">
        <v>2</v>
      </c>
      <c r="D30" s="66" t="s">
        <v>2</v>
      </c>
      <c r="E30" s="66" t="s">
        <v>2</v>
      </c>
      <c r="F30" s="66" t="s">
        <v>2</v>
      </c>
      <c r="G30" s="66" t="s">
        <v>2</v>
      </c>
      <c r="H30" s="66" t="s">
        <v>2</v>
      </c>
      <c r="I30" s="67">
        <v>9</v>
      </c>
      <c r="J30" s="67">
        <v>11</v>
      </c>
      <c r="K30" s="67">
        <v>14</v>
      </c>
      <c r="L30" s="67">
        <v>15</v>
      </c>
      <c r="M30" s="67">
        <v>17</v>
      </c>
      <c r="N30" s="67">
        <v>18</v>
      </c>
      <c r="O30" s="67">
        <v>18</v>
      </c>
      <c r="P30" s="67">
        <v>20</v>
      </c>
      <c r="Q30" s="67">
        <v>19</v>
      </c>
      <c r="R30" s="67">
        <v>23</v>
      </c>
      <c r="S30" s="67">
        <v>22</v>
      </c>
      <c r="T30" s="67">
        <v>24</v>
      </c>
      <c r="U30" s="67">
        <v>25</v>
      </c>
      <c r="V30" s="67">
        <v>25</v>
      </c>
      <c r="W30" s="67">
        <v>32</v>
      </c>
      <c r="X30" s="67">
        <v>34</v>
      </c>
      <c r="Y30" s="67">
        <v>31</v>
      </c>
      <c r="Z30" s="67">
        <v>31</v>
      </c>
      <c r="AA30" s="67">
        <v>31</v>
      </c>
      <c r="AB30" s="67">
        <v>33</v>
      </c>
      <c r="AC30" s="35">
        <v>34</v>
      </c>
      <c r="AD30" s="74">
        <v>33</v>
      </c>
      <c r="AE30" s="74">
        <v>32</v>
      </c>
      <c r="AF30" s="75">
        <v>31</v>
      </c>
      <c r="AG30" s="39">
        <v>30</v>
      </c>
      <c r="AH30" s="6">
        <v>30</v>
      </c>
      <c r="AI30" s="296">
        <v>29</v>
      </c>
      <c r="AJ30" s="296"/>
    </row>
    <row r="31" spans="1:36" s="59" customFormat="1" x14ac:dyDescent="0.2">
      <c r="A31" s="53" t="s">
        <v>95</v>
      </c>
      <c r="B31" s="66" t="s">
        <v>2</v>
      </c>
      <c r="C31" s="66" t="s">
        <v>2</v>
      </c>
      <c r="D31" s="66" t="s">
        <v>2</v>
      </c>
      <c r="E31" s="66" t="s">
        <v>2</v>
      </c>
      <c r="F31" s="66" t="s">
        <v>2</v>
      </c>
      <c r="G31" s="66" t="s">
        <v>2</v>
      </c>
      <c r="H31" s="66" t="s">
        <v>2</v>
      </c>
      <c r="I31" s="69">
        <v>5.7</v>
      </c>
      <c r="J31" s="69">
        <v>5.2</v>
      </c>
      <c r="K31" s="69">
        <v>7.1</v>
      </c>
      <c r="L31" s="69">
        <v>9.5</v>
      </c>
      <c r="M31" s="69">
        <v>11.9</v>
      </c>
      <c r="N31" s="69">
        <v>14.8</v>
      </c>
      <c r="O31" s="69">
        <v>18.899999999999999</v>
      </c>
      <c r="P31" s="69">
        <v>20.2</v>
      </c>
      <c r="Q31" s="69">
        <v>22.2</v>
      </c>
      <c r="R31" s="69">
        <v>25.8</v>
      </c>
      <c r="S31" s="69">
        <v>27.1</v>
      </c>
      <c r="T31" s="67">
        <v>27.7</v>
      </c>
      <c r="U31" s="67">
        <v>28.5</v>
      </c>
      <c r="V31" s="67">
        <v>25.9</v>
      </c>
      <c r="W31" s="67">
        <v>28.7</v>
      </c>
      <c r="X31" s="67">
        <v>30.4</v>
      </c>
      <c r="Y31" s="67">
        <v>28.7</v>
      </c>
      <c r="Z31" s="69">
        <v>27.5</v>
      </c>
      <c r="AA31" s="69">
        <v>27</v>
      </c>
      <c r="AB31" s="69">
        <v>26.9</v>
      </c>
      <c r="AC31" s="35">
        <v>26.8</v>
      </c>
      <c r="AD31" s="74">
        <v>26.5</v>
      </c>
      <c r="AE31" s="74">
        <v>27.4</v>
      </c>
      <c r="AF31" s="8">
        <v>29.5</v>
      </c>
      <c r="AG31" s="39">
        <v>33.4</v>
      </c>
      <c r="AH31" s="7">
        <v>37.6</v>
      </c>
      <c r="AI31" s="297">
        <v>39.700000000000003</v>
      </c>
      <c r="AJ31" s="297"/>
    </row>
    <row r="32" spans="1:36" s="59" customFormat="1" ht="16.899999999999999" customHeight="1" x14ac:dyDescent="0.2">
      <c r="A32" s="53" t="s">
        <v>21</v>
      </c>
      <c r="B32" s="66" t="s">
        <v>2</v>
      </c>
      <c r="C32" s="66" t="s">
        <v>2</v>
      </c>
      <c r="D32" s="66" t="s">
        <v>2</v>
      </c>
      <c r="E32" s="66" t="s">
        <v>2</v>
      </c>
      <c r="F32" s="66" t="s">
        <v>2</v>
      </c>
      <c r="G32" s="66" t="s">
        <v>2</v>
      </c>
      <c r="H32" s="66" t="s">
        <v>2</v>
      </c>
      <c r="I32" s="67">
        <v>7</v>
      </c>
      <c r="J32" s="67">
        <v>7</v>
      </c>
      <c r="K32" s="67">
        <v>6</v>
      </c>
      <c r="L32" s="67">
        <v>7</v>
      </c>
      <c r="M32" s="67">
        <v>7</v>
      </c>
      <c r="N32" s="67">
        <v>10</v>
      </c>
      <c r="O32" s="67">
        <v>10</v>
      </c>
      <c r="P32" s="67">
        <v>11</v>
      </c>
      <c r="Q32" s="67">
        <v>13</v>
      </c>
      <c r="R32" s="67">
        <v>13</v>
      </c>
      <c r="S32" s="67">
        <v>12</v>
      </c>
      <c r="T32" s="67">
        <v>12</v>
      </c>
      <c r="U32" s="67">
        <v>13</v>
      </c>
      <c r="V32" s="67">
        <v>14</v>
      </c>
      <c r="W32" s="67">
        <v>14</v>
      </c>
      <c r="X32" s="67">
        <v>14</v>
      </c>
      <c r="Y32" s="67">
        <v>14</v>
      </c>
      <c r="Z32" s="67">
        <v>14</v>
      </c>
      <c r="AA32" s="67">
        <v>14</v>
      </c>
      <c r="AB32" s="67">
        <v>14</v>
      </c>
      <c r="AC32" s="35">
        <v>14</v>
      </c>
      <c r="AD32" s="74">
        <v>15</v>
      </c>
      <c r="AE32" s="74">
        <v>15</v>
      </c>
      <c r="AF32" s="75">
        <v>15</v>
      </c>
      <c r="AG32" s="39">
        <v>15</v>
      </c>
      <c r="AH32" s="2">
        <v>15</v>
      </c>
      <c r="AI32" s="298">
        <v>14</v>
      </c>
      <c r="AJ32" s="298"/>
    </row>
    <row r="33" spans="1:36" s="59" customFormat="1" ht="17.25" customHeight="1" x14ac:dyDescent="0.2">
      <c r="A33" s="53" t="s">
        <v>22</v>
      </c>
      <c r="B33" s="66" t="s">
        <v>2</v>
      </c>
      <c r="C33" s="66" t="s">
        <v>2</v>
      </c>
      <c r="D33" s="66" t="s">
        <v>2</v>
      </c>
      <c r="E33" s="66" t="s">
        <v>2</v>
      </c>
      <c r="F33" s="66" t="s">
        <v>2</v>
      </c>
      <c r="G33" s="66" t="s">
        <v>2</v>
      </c>
      <c r="H33" s="66" t="s">
        <v>2</v>
      </c>
      <c r="I33" s="69">
        <v>16.8</v>
      </c>
      <c r="J33" s="69">
        <v>18.7</v>
      </c>
      <c r="K33" s="69">
        <v>21.8</v>
      </c>
      <c r="L33" s="69">
        <v>24.3</v>
      </c>
      <c r="M33" s="69">
        <v>28.6</v>
      </c>
      <c r="N33" s="69">
        <v>32.200000000000003</v>
      </c>
      <c r="O33" s="69">
        <v>34.9</v>
      </c>
      <c r="P33" s="69">
        <v>41.8</v>
      </c>
      <c r="Q33" s="69">
        <v>45.5</v>
      </c>
      <c r="R33" s="69">
        <v>43.7</v>
      </c>
      <c r="S33" s="69">
        <v>41.8</v>
      </c>
      <c r="T33" s="69">
        <v>39.200000000000003</v>
      </c>
      <c r="U33" s="69">
        <v>40.799999999999997</v>
      </c>
      <c r="V33" s="69">
        <v>46.4</v>
      </c>
      <c r="W33" s="69">
        <v>48.6</v>
      </c>
      <c r="X33" s="69">
        <v>53.6</v>
      </c>
      <c r="Y33" s="69">
        <v>52.9</v>
      </c>
      <c r="Z33" s="69">
        <v>51.2</v>
      </c>
      <c r="AA33" s="69">
        <v>51.8</v>
      </c>
      <c r="AB33" s="69">
        <v>52.4</v>
      </c>
      <c r="AC33" s="35">
        <v>54.4</v>
      </c>
      <c r="AD33" s="74">
        <v>59.3</v>
      </c>
      <c r="AE33" s="74">
        <v>59.4</v>
      </c>
      <c r="AF33" s="8">
        <v>62.8</v>
      </c>
      <c r="AG33" s="39">
        <v>67.2</v>
      </c>
      <c r="AH33" s="8">
        <v>75</v>
      </c>
      <c r="AI33" s="299">
        <v>86</v>
      </c>
      <c r="AJ33" s="299"/>
    </row>
    <row r="34" spans="1:36" s="84" customFormat="1" ht="29.25" customHeight="1" x14ac:dyDescent="0.2">
      <c r="A34" s="76" t="s">
        <v>260</v>
      </c>
      <c r="B34" s="66"/>
      <c r="C34" s="66" t="s">
        <v>1</v>
      </c>
      <c r="D34" s="66" t="s">
        <v>1</v>
      </c>
      <c r="E34" s="66" t="s">
        <v>1</v>
      </c>
      <c r="F34" s="66" t="s">
        <v>1</v>
      </c>
      <c r="G34" s="66" t="s">
        <v>1</v>
      </c>
      <c r="H34" s="66" t="s">
        <v>1</v>
      </c>
      <c r="I34" s="77">
        <v>3817</v>
      </c>
      <c r="J34" s="77">
        <v>4551</v>
      </c>
      <c r="K34" s="77">
        <v>4079</v>
      </c>
      <c r="L34" s="77">
        <v>3985</v>
      </c>
      <c r="M34" s="77">
        <v>3462</v>
      </c>
      <c r="N34" s="77">
        <v>3656</v>
      </c>
      <c r="O34" s="77">
        <v>4343</v>
      </c>
      <c r="P34" s="77">
        <v>4663</v>
      </c>
      <c r="Q34" s="77">
        <v>4796</v>
      </c>
      <c r="R34" s="77">
        <v>4225</v>
      </c>
      <c r="S34" s="77">
        <v>3887</v>
      </c>
      <c r="T34" s="77">
        <v>3963</v>
      </c>
      <c r="U34" s="78">
        <v>4491</v>
      </c>
      <c r="V34" s="78">
        <v>15142</v>
      </c>
      <c r="W34" s="79">
        <v>22760</v>
      </c>
      <c r="X34" s="78">
        <v>34756</v>
      </c>
      <c r="Y34" s="78">
        <v>34985</v>
      </c>
      <c r="Z34" s="80">
        <v>43442</v>
      </c>
      <c r="AA34" s="80">
        <v>41381</v>
      </c>
      <c r="AB34" s="80">
        <v>33276</v>
      </c>
      <c r="AC34" s="81">
        <v>25159</v>
      </c>
      <c r="AD34" s="9">
        <v>19252</v>
      </c>
      <c r="AE34" s="81">
        <v>13648</v>
      </c>
      <c r="AF34" s="82">
        <v>15693</v>
      </c>
      <c r="AG34" s="83">
        <v>17143</v>
      </c>
      <c r="AH34" s="9">
        <v>18041</v>
      </c>
      <c r="AI34" s="79">
        <v>17339</v>
      </c>
      <c r="AJ34" s="79"/>
    </row>
    <row r="35" spans="1:36" s="87" customFormat="1" x14ac:dyDescent="0.2">
      <c r="A35" s="85" t="s">
        <v>26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86"/>
      <c r="AE35" s="86"/>
      <c r="AF35" s="24"/>
      <c r="AG35" s="33"/>
      <c r="AH35" s="33"/>
      <c r="AI35" s="33"/>
      <c r="AJ35" s="33"/>
    </row>
    <row r="36" spans="1:36" s="87" customFormat="1" ht="30.6" customHeight="1" x14ac:dyDescent="0.2">
      <c r="A36" s="50" t="s">
        <v>261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71"/>
      <c r="AD36" s="43"/>
      <c r="AE36" s="89"/>
      <c r="AF36" s="71"/>
      <c r="AG36" s="71"/>
      <c r="AH36" s="35"/>
      <c r="AI36" s="71"/>
      <c r="AJ36" s="71"/>
    </row>
    <row r="37" spans="1:36" s="87" customFormat="1" ht="25.5" customHeight="1" x14ac:dyDescent="0.2">
      <c r="A37" s="50" t="s">
        <v>23</v>
      </c>
      <c r="B37" s="66" t="s">
        <v>1</v>
      </c>
      <c r="C37" s="66" t="s">
        <v>1</v>
      </c>
      <c r="D37" s="66" t="s">
        <v>1</v>
      </c>
      <c r="E37" s="66" t="s">
        <v>1</v>
      </c>
      <c r="F37" s="66" t="s">
        <v>1</v>
      </c>
      <c r="G37" s="66" t="s">
        <v>1</v>
      </c>
      <c r="H37" s="66" t="s">
        <v>1</v>
      </c>
      <c r="I37" s="66" t="s">
        <v>1</v>
      </c>
      <c r="J37" s="88">
        <v>9955</v>
      </c>
      <c r="K37" s="88">
        <v>11936</v>
      </c>
      <c r="L37" s="88">
        <v>14252</v>
      </c>
      <c r="M37" s="88">
        <v>16418</v>
      </c>
      <c r="N37" s="88">
        <v>20441</v>
      </c>
      <c r="O37" s="88">
        <v>26196</v>
      </c>
      <c r="P37" s="88">
        <v>32738</v>
      </c>
      <c r="Q37" s="88">
        <v>38127</v>
      </c>
      <c r="R37" s="88">
        <v>48669</v>
      </c>
      <c r="S37" s="88">
        <v>61089.972954927936</v>
      </c>
      <c r="T37" s="88">
        <v>66737.449155550275</v>
      </c>
      <c r="U37" s="88">
        <v>67171.599714471726</v>
      </c>
      <c r="V37" s="88">
        <v>76380.459566832869</v>
      </c>
      <c r="W37" s="88">
        <v>85080.26049852329</v>
      </c>
      <c r="X37" s="88">
        <v>92604.637185430271</v>
      </c>
      <c r="Y37" s="88">
        <v>109866.48100714647</v>
      </c>
      <c r="Z37" s="88">
        <v>128956.10573122428</v>
      </c>
      <c r="AA37" s="88">
        <v>130335</v>
      </c>
      <c r="AB37" s="80">
        <v>138711</v>
      </c>
      <c r="AC37" s="79">
        <v>147548</v>
      </c>
      <c r="AD37" s="82">
        <v>162400</v>
      </c>
      <c r="AE37" s="82">
        <v>174396</v>
      </c>
      <c r="AF37" s="81">
        <v>194398</v>
      </c>
      <c r="AG37" s="9" t="s">
        <v>262</v>
      </c>
      <c r="AH37" s="9" t="s">
        <v>263</v>
      </c>
      <c r="AI37" s="9">
        <v>303175</v>
      </c>
      <c r="AJ37" s="9"/>
    </row>
    <row r="38" spans="1:36" s="87" customFormat="1" ht="15.6" customHeight="1" x14ac:dyDescent="0.2">
      <c r="A38" s="53" t="s">
        <v>25</v>
      </c>
      <c r="B38" s="66" t="s">
        <v>1</v>
      </c>
      <c r="C38" s="66" t="s">
        <v>1</v>
      </c>
      <c r="D38" s="66" t="s">
        <v>1</v>
      </c>
      <c r="E38" s="66" t="s">
        <v>1</v>
      </c>
      <c r="F38" s="66" t="s">
        <v>1</v>
      </c>
      <c r="G38" s="66" t="s">
        <v>1</v>
      </c>
      <c r="H38" s="66" t="s">
        <v>1</v>
      </c>
      <c r="I38" s="66" t="s">
        <v>1</v>
      </c>
      <c r="J38" s="90">
        <v>89.17</v>
      </c>
      <c r="K38" s="90">
        <v>83.98</v>
      </c>
      <c r="L38" s="90">
        <v>97.12</v>
      </c>
      <c r="M38" s="90">
        <v>107.11</v>
      </c>
      <c r="N38" s="90">
        <v>136.66</v>
      </c>
      <c r="O38" s="90">
        <v>192.56</v>
      </c>
      <c r="P38" s="90">
        <v>246.37</v>
      </c>
      <c r="Q38" s="90">
        <v>302.38</v>
      </c>
      <c r="R38" s="90">
        <v>397.14</v>
      </c>
      <c r="S38" s="90">
        <v>507.81</v>
      </c>
      <c r="T38" s="90">
        <v>452.45</v>
      </c>
      <c r="U38" s="90">
        <v>455.87</v>
      </c>
      <c r="V38" s="90">
        <v>520.94000000000005</v>
      </c>
      <c r="W38" s="90">
        <v>570.59</v>
      </c>
      <c r="X38" s="91">
        <v>608.72</v>
      </c>
      <c r="Y38" s="91">
        <v>613.13</v>
      </c>
      <c r="Z38" s="90">
        <v>581.59</v>
      </c>
      <c r="AA38" s="90">
        <v>380.92</v>
      </c>
      <c r="AB38" s="92">
        <v>425.49</v>
      </c>
      <c r="AC38" s="35">
        <v>428.04</v>
      </c>
      <c r="AD38" s="18">
        <v>424.3</v>
      </c>
      <c r="AE38" s="2">
        <v>422.32</v>
      </c>
      <c r="AF38" s="35">
        <v>456.3</v>
      </c>
      <c r="AG38" s="40">
        <v>518.4</v>
      </c>
      <c r="AH38" s="35">
        <v>597.9</v>
      </c>
      <c r="AI38" s="35">
        <v>645.1</v>
      </c>
      <c r="AJ38" s="35"/>
    </row>
    <row r="39" spans="1:36" s="87" customFormat="1" ht="25.5" customHeight="1" x14ac:dyDescent="0.2">
      <c r="A39" s="50" t="s">
        <v>24</v>
      </c>
      <c r="B39" s="66" t="s">
        <v>1</v>
      </c>
      <c r="C39" s="66" t="s">
        <v>1</v>
      </c>
      <c r="D39" s="66" t="s">
        <v>1</v>
      </c>
      <c r="E39" s="66" t="s">
        <v>1</v>
      </c>
      <c r="F39" s="66" t="s">
        <v>1</v>
      </c>
      <c r="G39" s="66" t="s">
        <v>1</v>
      </c>
      <c r="H39" s="66" t="s">
        <v>1</v>
      </c>
      <c r="I39" s="66" t="s">
        <v>1</v>
      </c>
      <c r="J39" s="66" t="s">
        <v>1</v>
      </c>
      <c r="K39" s="66">
        <v>119.9</v>
      </c>
      <c r="L39" s="93">
        <v>119.40348525469169</v>
      </c>
      <c r="M39" s="93">
        <v>115.19786696603987</v>
      </c>
      <c r="N39" s="67">
        <v>124.5</v>
      </c>
      <c r="O39" s="67">
        <v>128.19999999999999</v>
      </c>
      <c r="P39" s="69">
        <v>125</v>
      </c>
      <c r="Q39" s="67">
        <v>116.5</v>
      </c>
      <c r="R39" s="67">
        <v>127.6</v>
      </c>
      <c r="S39" s="69">
        <v>125.52243700804735</v>
      </c>
      <c r="T39" s="69">
        <v>109.24452234540854</v>
      </c>
      <c r="U39" s="94">
        <v>100.65053514093646</v>
      </c>
      <c r="V39" s="94">
        <v>113.70945442940992</v>
      </c>
      <c r="W39" s="94">
        <v>111.39008717809311</v>
      </c>
      <c r="X39" s="95">
        <v>108.84385713303919</v>
      </c>
      <c r="Y39" s="95">
        <v>118.64036655869764</v>
      </c>
      <c r="Z39" s="94">
        <v>117.37529458401063</v>
      </c>
      <c r="AA39" s="93">
        <v>101.1</v>
      </c>
      <c r="AB39" s="93">
        <v>106.4</v>
      </c>
      <c r="AC39" s="71">
        <v>106.4</v>
      </c>
      <c r="AD39" s="43">
        <v>110.1</v>
      </c>
      <c r="AE39" s="43">
        <v>107.4</v>
      </c>
      <c r="AF39" s="35">
        <v>111.5</v>
      </c>
      <c r="AG39" s="2" t="s">
        <v>264</v>
      </c>
      <c r="AH39" s="2" t="s">
        <v>265</v>
      </c>
      <c r="AI39" s="2">
        <v>111.2</v>
      </c>
      <c r="AJ39" s="2"/>
    </row>
    <row r="40" spans="1:36" s="87" customFormat="1" ht="30" customHeight="1" x14ac:dyDescent="0.2">
      <c r="A40" s="50" t="s">
        <v>266</v>
      </c>
      <c r="B40" s="66" t="s">
        <v>1</v>
      </c>
      <c r="C40" s="66" t="s">
        <v>1</v>
      </c>
      <c r="D40" s="66" t="s">
        <v>1</v>
      </c>
      <c r="E40" s="66" t="s">
        <v>1</v>
      </c>
      <c r="F40" s="66" t="s">
        <v>1</v>
      </c>
      <c r="G40" s="66" t="s">
        <v>1</v>
      </c>
      <c r="H40" s="66" t="s">
        <v>1</v>
      </c>
      <c r="I40" s="66" t="s">
        <v>1</v>
      </c>
      <c r="J40" s="66" t="s">
        <v>1</v>
      </c>
      <c r="K40" s="66">
        <v>103.3</v>
      </c>
      <c r="L40" s="67">
        <v>110.6</v>
      </c>
      <c r="M40" s="67">
        <v>108.7</v>
      </c>
      <c r="N40" s="67">
        <v>116.6</v>
      </c>
      <c r="O40" s="69">
        <v>119</v>
      </c>
      <c r="P40" s="67">
        <v>116.7</v>
      </c>
      <c r="Q40" s="69">
        <v>106</v>
      </c>
      <c r="R40" s="67">
        <v>113.4</v>
      </c>
      <c r="S40" s="93">
        <v>106.9186005179279</v>
      </c>
      <c r="T40" s="93">
        <v>101.24608187711634</v>
      </c>
      <c r="U40" s="93">
        <v>93.802921846166328</v>
      </c>
      <c r="V40" s="93">
        <v>104.03426754749307</v>
      </c>
      <c r="W40" s="93">
        <v>104.88708773831743</v>
      </c>
      <c r="X40" s="96">
        <v>103.66081631718018</v>
      </c>
      <c r="Y40" s="96">
        <v>110.26056371626174</v>
      </c>
      <c r="Z40" s="93">
        <v>108.58029101203574</v>
      </c>
      <c r="AA40" s="93">
        <v>84.6</v>
      </c>
      <c r="AB40" s="93">
        <v>98.2</v>
      </c>
      <c r="AC40" s="71">
        <v>99.6</v>
      </c>
      <c r="AD40" s="43">
        <v>104.2</v>
      </c>
      <c r="AE40" s="43">
        <v>99.7</v>
      </c>
      <c r="AF40" s="35">
        <v>103.5</v>
      </c>
      <c r="AG40" s="8" t="s">
        <v>267</v>
      </c>
      <c r="AH40" s="2" t="s">
        <v>268</v>
      </c>
      <c r="AI40" s="2">
        <v>101</v>
      </c>
      <c r="AJ40" s="2"/>
    </row>
    <row r="41" spans="1:36" s="87" customFormat="1" ht="32.450000000000003" customHeight="1" x14ac:dyDescent="0.2">
      <c r="A41" s="50" t="s">
        <v>269</v>
      </c>
      <c r="B41" s="66" t="s">
        <v>1</v>
      </c>
      <c r="C41" s="66" t="s">
        <v>1</v>
      </c>
      <c r="D41" s="66" t="s">
        <v>1</v>
      </c>
      <c r="E41" s="66" t="s">
        <v>1</v>
      </c>
      <c r="F41" s="66" t="s">
        <v>1</v>
      </c>
      <c r="G41" s="66" t="s">
        <v>1</v>
      </c>
      <c r="H41" s="66" t="s">
        <v>1</v>
      </c>
      <c r="I41" s="66" t="s">
        <v>1</v>
      </c>
      <c r="J41" s="66" t="s">
        <v>1</v>
      </c>
      <c r="K41" s="66">
        <v>11.6</v>
      </c>
      <c r="L41" s="67" t="s">
        <v>0</v>
      </c>
      <c r="M41" s="67">
        <v>6.3</v>
      </c>
      <c r="N41" s="69">
        <v>4.5</v>
      </c>
      <c r="O41" s="69">
        <v>3.5</v>
      </c>
      <c r="P41" s="69">
        <v>3.6</v>
      </c>
      <c r="Q41" s="69">
        <v>5.5</v>
      </c>
      <c r="R41" s="69">
        <v>3.2</v>
      </c>
      <c r="S41" s="69">
        <v>3.8</v>
      </c>
      <c r="T41" s="97">
        <v>3.938115330520394</v>
      </c>
      <c r="U41" s="98">
        <v>3.4</v>
      </c>
      <c r="V41" s="94">
        <v>1.7</v>
      </c>
      <c r="W41" s="94">
        <v>1</v>
      </c>
      <c r="X41" s="94">
        <v>0.5</v>
      </c>
      <c r="Y41" s="99">
        <v>0.4</v>
      </c>
      <c r="Z41" s="98">
        <v>0.6</v>
      </c>
      <c r="AA41" s="98">
        <v>0.7</v>
      </c>
      <c r="AB41" s="98">
        <v>0.8</v>
      </c>
      <c r="AC41" s="71">
        <v>0.9</v>
      </c>
      <c r="AD41" s="43">
        <v>1.1000000000000001</v>
      </c>
      <c r="AE41" s="43">
        <v>1.5</v>
      </c>
      <c r="AF41" s="35">
        <v>2.2000000000000002</v>
      </c>
      <c r="AG41" s="35">
        <v>1.9</v>
      </c>
      <c r="AH41" s="35">
        <v>2.4</v>
      </c>
      <c r="AI41" s="35">
        <v>2.7</v>
      </c>
      <c r="AJ41" s="35"/>
    </row>
    <row r="42" spans="1:36" s="87" customFormat="1" ht="17.25" customHeight="1" x14ac:dyDescent="0.2">
      <c r="A42" s="100" t="s">
        <v>96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7"/>
      <c r="M42" s="67"/>
      <c r="N42" s="69"/>
      <c r="O42" s="69"/>
      <c r="P42" s="69"/>
      <c r="Q42" s="69"/>
      <c r="R42" s="69"/>
      <c r="S42" s="69"/>
      <c r="T42" s="97"/>
      <c r="U42" s="98"/>
      <c r="V42" s="94"/>
      <c r="W42" s="94"/>
      <c r="X42" s="94"/>
      <c r="Y42" s="99"/>
      <c r="Z42" s="98"/>
      <c r="AA42" s="98"/>
      <c r="AB42" s="98"/>
      <c r="AC42" s="71"/>
      <c r="AD42" s="36"/>
      <c r="AE42" s="36"/>
      <c r="AF42" s="35"/>
      <c r="AG42" s="35"/>
      <c r="AH42" s="35"/>
      <c r="AI42" s="71"/>
      <c r="AJ42" s="71"/>
    </row>
    <row r="43" spans="1:36" s="87" customFormat="1" ht="14.25" customHeight="1" x14ac:dyDescent="0.2">
      <c r="A43" s="50" t="s">
        <v>23</v>
      </c>
      <c r="B43" s="66" t="s">
        <v>2</v>
      </c>
      <c r="C43" s="66" t="s">
        <v>2</v>
      </c>
      <c r="D43" s="66" t="s">
        <v>2</v>
      </c>
      <c r="E43" s="66" t="s">
        <v>2</v>
      </c>
      <c r="F43" s="66" t="s">
        <v>2</v>
      </c>
      <c r="G43" s="66" t="s">
        <v>2</v>
      </c>
      <c r="H43" s="79">
        <v>3411</v>
      </c>
      <c r="I43" s="79">
        <v>3795</v>
      </c>
      <c r="J43" s="79">
        <v>3420</v>
      </c>
      <c r="K43" s="79">
        <v>4055</v>
      </c>
      <c r="L43" s="79">
        <v>4635</v>
      </c>
      <c r="M43" s="79">
        <v>4777</v>
      </c>
      <c r="N43" s="79">
        <v>5294</v>
      </c>
      <c r="O43" s="79">
        <v>5603</v>
      </c>
      <c r="P43" s="79">
        <v>6223</v>
      </c>
      <c r="Q43" s="78" t="s">
        <v>270</v>
      </c>
      <c r="R43" s="79">
        <v>11521</v>
      </c>
      <c r="S43" s="79">
        <v>14409</v>
      </c>
      <c r="T43" s="79">
        <v>15082</v>
      </c>
      <c r="U43" s="79">
        <v>16289</v>
      </c>
      <c r="V43" s="79">
        <v>18630</v>
      </c>
      <c r="W43" s="79">
        <v>19456</v>
      </c>
      <c r="X43" s="79">
        <v>20541</v>
      </c>
      <c r="Y43" s="79">
        <v>21623</v>
      </c>
      <c r="Z43" s="79">
        <v>22702</v>
      </c>
      <c r="AA43" s="79">
        <v>25092</v>
      </c>
      <c r="AB43" s="79">
        <v>27533</v>
      </c>
      <c r="AC43" s="79">
        <v>31263</v>
      </c>
      <c r="AD43" s="81">
        <v>33778</v>
      </c>
      <c r="AE43" s="81">
        <v>37712</v>
      </c>
      <c r="AF43" s="81">
        <v>41232</v>
      </c>
      <c r="AG43" s="81">
        <v>47811</v>
      </c>
      <c r="AH43" s="82">
        <v>54415</v>
      </c>
      <c r="AI43" s="306">
        <v>55386</v>
      </c>
      <c r="AJ43" s="306"/>
    </row>
    <row r="44" spans="1:36" s="87" customFormat="1" x14ac:dyDescent="0.2">
      <c r="A44" s="53" t="s">
        <v>25</v>
      </c>
      <c r="B44" s="66" t="s">
        <v>2</v>
      </c>
      <c r="C44" s="66" t="s">
        <v>2</v>
      </c>
      <c r="D44" s="66" t="s">
        <v>2</v>
      </c>
      <c r="E44" s="66" t="s">
        <v>2</v>
      </c>
      <c r="F44" s="66" t="s">
        <v>2</v>
      </c>
      <c r="G44" s="66" t="s">
        <v>2</v>
      </c>
      <c r="H44" s="101">
        <v>45.21</v>
      </c>
      <c r="I44" s="101">
        <v>48.47</v>
      </c>
      <c r="J44" s="101">
        <v>28.61</v>
      </c>
      <c r="K44" s="101">
        <v>28.53</v>
      </c>
      <c r="L44" s="101">
        <v>31.59</v>
      </c>
      <c r="M44" s="101">
        <v>31.17</v>
      </c>
      <c r="N44" s="101">
        <v>35.39</v>
      </c>
      <c r="O44" s="101">
        <v>41.19</v>
      </c>
      <c r="P44" s="101">
        <v>46.83</v>
      </c>
      <c r="Q44" s="101">
        <v>75.709999999999994</v>
      </c>
      <c r="R44" s="101">
        <v>94.01</v>
      </c>
      <c r="S44" s="101">
        <v>119.78</v>
      </c>
      <c r="T44" s="101">
        <v>102.25</v>
      </c>
      <c r="U44" s="101">
        <v>110.55</v>
      </c>
      <c r="V44" s="101">
        <v>127.06</v>
      </c>
      <c r="W44" s="101">
        <v>130.47999999999999</v>
      </c>
      <c r="X44" s="101">
        <v>135.02000000000001</v>
      </c>
      <c r="Y44" s="101">
        <v>120.67</v>
      </c>
      <c r="Z44" s="101">
        <v>102.39</v>
      </c>
      <c r="AA44" s="101">
        <v>73.3</v>
      </c>
      <c r="AB44" s="101">
        <v>84.46</v>
      </c>
      <c r="AC44" s="71">
        <v>90.7</v>
      </c>
      <c r="AD44" s="35">
        <v>88.3</v>
      </c>
      <c r="AE44" s="71">
        <v>87.8</v>
      </c>
      <c r="AF44" s="35">
        <v>96.8</v>
      </c>
      <c r="AG44" s="35">
        <v>103.8</v>
      </c>
      <c r="AH44" s="35">
        <v>119.3</v>
      </c>
      <c r="AI44" s="73">
        <v>118</v>
      </c>
      <c r="AJ44" s="73"/>
    </row>
    <row r="45" spans="1:36" s="87" customFormat="1" x14ac:dyDescent="0.2">
      <c r="A45" s="102" t="s">
        <v>27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103"/>
      <c r="AE45" s="103"/>
      <c r="AF45" s="33"/>
      <c r="AG45" s="33"/>
      <c r="AH45" s="33"/>
      <c r="AI45" s="33"/>
      <c r="AJ45" s="33"/>
    </row>
    <row r="46" spans="1:36" s="87" customFormat="1" ht="12.6" customHeight="1" x14ac:dyDescent="0.2">
      <c r="A46" s="50" t="s">
        <v>28</v>
      </c>
      <c r="B46" s="67"/>
      <c r="C46" s="67"/>
      <c r="D46" s="67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71"/>
      <c r="AD46" s="36"/>
      <c r="AE46" s="36"/>
      <c r="AF46" s="71"/>
      <c r="AG46" s="71"/>
      <c r="AH46" s="35"/>
      <c r="AI46" s="71"/>
      <c r="AJ46" s="71"/>
    </row>
    <row r="47" spans="1:36" s="87" customFormat="1" ht="12.6" customHeight="1" x14ac:dyDescent="0.2">
      <c r="A47" s="50" t="s">
        <v>29</v>
      </c>
      <c r="B47" s="78" t="s">
        <v>1</v>
      </c>
      <c r="C47" s="78" t="s">
        <v>1</v>
      </c>
      <c r="D47" s="78" t="s">
        <v>1</v>
      </c>
      <c r="E47" s="105">
        <v>160</v>
      </c>
      <c r="F47" s="106">
        <v>160.19999999999999</v>
      </c>
      <c r="G47" s="106">
        <v>159.19999999999999</v>
      </c>
      <c r="H47" s="106">
        <v>160.6</v>
      </c>
      <c r="I47" s="106">
        <v>164.2</v>
      </c>
      <c r="J47" s="106">
        <v>171.2</v>
      </c>
      <c r="K47" s="106">
        <v>179.4</v>
      </c>
      <c r="L47" s="106" t="s">
        <v>271</v>
      </c>
      <c r="M47" s="106">
        <v>239.5</v>
      </c>
      <c r="N47" s="107">
        <v>261</v>
      </c>
      <c r="O47" s="107">
        <v>290.7</v>
      </c>
      <c r="P47" s="107">
        <v>293</v>
      </c>
      <c r="Q47" s="107">
        <v>302.8</v>
      </c>
      <c r="R47" s="107">
        <v>314.7</v>
      </c>
      <c r="S47" s="107">
        <v>355.2</v>
      </c>
      <c r="T47" s="107">
        <v>371.5</v>
      </c>
      <c r="U47" s="107">
        <v>390.7</v>
      </c>
      <c r="V47" s="107">
        <v>398.6</v>
      </c>
      <c r="W47" s="107">
        <v>417.57400000000001</v>
      </c>
      <c r="X47" s="107">
        <v>434.47</v>
      </c>
      <c r="Y47" s="107">
        <v>454.55099999999999</v>
      </c>
      <c r="Z47" s="107">
        <v>488.834</v>
      </c>
      <c r="AA47" s="107">
        <v>488.7</v>
      </c>
      <c r="AB47" s="107">
        <v>521.5</v>
      </c>
      <c r="AC47" s="71">
        <v>531.4</v>
      </c>
      <c r="AD47" s="35">
        <v>578.9</v>
      </c>
      <c r="AE47" s="71">
        <v>590.5</v>
      </c>
      <c r="AF47" s="71">
        <v>608.4</v>
      </c>
      <c r="AG47" s="35">
        <v>655.5</v>
      </c>
      <c r="AH47" s="108" t="s">
        <v>187</v>
      </c>
      <c r="AI47" s="150">
        <v>716.5</v>
      </c>
      <c r="AJ47" s="150"/>
    </row>
    <row r="48" spans="1:36" s="87" customFormat="1" ht="15" x14ac:dyDescent="0.2">
      <c r="A48" s="53" t="s">
        <v>24</v>
      </c>
      <c r="B48" s="78" t="s">
        <v>1</v>
      </c>
      <c r="C48" s="78" t="s">
        <v>1</v>
      </c>
      <c r="D48" s="78" t="s">
        <v>1</v>
      </c>
      <c r="E48" s="78" t="s">
        <v>1</v>
      </c>
      <c r="F48" s="106">
        <v>100.125</v>
      </c>
      <c r="G48" s="107">
        <v>99.375780274656677</v>
      </c>
      <c r="H48" s="107">
        <v>100.87939698492463</v>
      </c>
      <c r="I48" s="107">
        <v>102.24159402241592</v>
      </c>
      <c r="J48" s="107">
        <v>104.26309378806333</v>
      </c>
      <c r="K48" s="107">
        <v>104.78971962616824</v>
      </c>
      <c r="L48" s="105" t="s">
        <v>272</v>
      </c>
      <c r="M48" s="106">
        <v>121.9450101832994</v>
      </c>
      <c r="N48" s="106">
        <v>108.97703549060542</v>
      </c>
      <c r="O48" s="106">
        <v>111.37931034482757</v>
      </c>
      <c r="P48" s="106">
        <v>100.79119367045064</v>
      </c>
      <c r="Q48" s="106">
        <v>103.34470989761093</v>
      </c>
      <c r="R48" s="106">
        <v>103.92998678996037</v>
      </c>
      <c r="S48" s="106">
        <v>112.8693994280267</v>
      </c>
      <c r="T48" s="106">
        <v>104.58896396396398</v>
      </c>
      <c r="U48" s="106">
        <v>105.16823687752354</v>
      </c>
      <c r="V48" s="106">
        <v>102.02201177373944</v>
      </c>
      <c r="W48" s="106">
        <v>104.76016056196688</v>
      </c>
      <c r="X48" s="106">
        <v>104.04622893187793</v>
      </c>
      <c r="Y48" s="106">
        <v>104.62195318433953</v>
      </c>
      <c r="Z48" s="106">
        <v>107.54216798555059</v>
      </c>
      <c r="AA48" s="106">
        <v>100</v>
      </c>
      <c r="AB48" s="106">
        <v>106.7</v>
      </c>
      <c r="AC48" s="71">
        <v>101.9</v>
      </c>
      <c r="AD48" s="35">
        <v>108.9</v>
      </c>
      <c r="AE48" s="73">
        <v>102</v>
      </c>
      <c r="AF48" s="73">
        <v>103</v>
      </c>
      <c r="AG48" s="40">
        <v>107.7</v>
      </c>
      <c r="AH48" s="108" t="s">
        <v>188</v>
      </c>
      <c r="AI48" s="150">
        <v>103.9</v>
      </c>
      <c r="AJ48" s="150"/>
    </row>
    <row r="49" spans="1:36" s="87" customFormat="1" x14ac:dyDescent="0.2">
      <c r="A49" s="53" t="s">
        <v>30</v>
      </c>
      <c r="B49" s="78"/>
      <c r="C49" s="78"/>
      <c r="D49" s="78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71"/>
      <c r="AD49" s="35"/>
      <c r="AE49" s="71"/>
      <c r="AF49" s="71"/>
      <c r="AG49" s="35"/>
      <c r="AH49" s="108"/>
      <c r="AI49" s="150"/>
      <c r="AJ49" s="150"/>
    </row>
    <row r="50" spans="1:36" s="87" customFormat="1" ht="15" x14ac:dyDescent="0.2">
      <c r="A50" s="50" t="s">
        <v>29</v>
      </c>
      <c r="B50" s="78" t="s">
        <v>1</v>
      </c>
      <c r="C50" s="78" t="s">
        <v>1</v>
      </c>
      <c r="D50" s="78" t="s">
        <v>1</v>
      </c>
      <c r="E50" s="109">
        <v>144.9</v>
      </c>
      <c r="F50" s="109">
        <v>142.9</v>
      </c>
      <c r="G50" s="109">
        <v>141.4</v>
      </c>
      <c r="H50" s="109">
        <v>140.4</v>
      </c>
      <c r="I50" s="109">
        <v>142.80000000000001</v>
      </c>
      <c r="J50" s="109">
        <v>148.9</v>
      </c>
      <c r="K50" s="109">
        <v>156.9</v>
      </c>
      <c r="L50" s="110" t="s">
        <v>273</v>
      </c>
      <c r="M50" s="110">
        <v>218.65600000000001</v>
      </c>
      <c r="N50" s="110">
        <v>239</v>
      </c>
      <c r="O50" s="110">
        <v>266.60000000000002</v>
      </c>
      <c r="P50" s="110">
        <v>269</v>
      </c>
      <c r="Q50" s="110">
        <v>278.5</v>
      </c>
      <c r="R50" s="111">
        <v>290.78800000000001</v>
      </c>
      <c r="S50" s="110">
        <v>331.7</v>
      </c>
      <c r="T50" s="110">
        <v>347.2</v>
      </c>
      <c r="U50" s="110">
        <v>366.7</v>
      </c>
      <c r="V50" s="110">
        <v>375.4</v>
      </c>
      <c r="W50" s="110">
        <v>393.94900000000001</v>
      </c>
      <c r="X50" s="110">
        <v>410.45600000000002</v>
      </c>
      <c r="Y50" s="110">
        <v>431.596</v>
      </c>
      <c r="Z50" s="110">
        <v>466.08699999999999</v>
      </c>
      <c r="AA50" s="110">
        <v>466.1</v>
      </c>
      <c r="AB50" s="110">
        <v>497.5</v>
      </c>
      <c r="AC50" s="71">
        <v>507.5</v>
      </c>
      <c r="AD50" s="35">
        <v>553.29999999999995</v>
      </c>
      <c r="AE50" s="71">
        <v>563.4</v>
      </c>
      <c r="AF50" s="71">
        <v>580.29999999999995</v>
      </c>
      <c r="AG50" s="35">
        <v>625.5</v>
      </c>
      <c r="AH50" s="108" t="s">
        <v>189</v>
      </c>
      <c r="AI50" s="150">
        <v>685.1</v>
      </c>
      <c r="AJ50" s="150"/>
    </row>
    <row r="51" spans="1:36" s="87" customFormat="1" ht="15" x14ac:dyDescent="0.2">
      <c r="A51" s="53" t="s">
        <v>24</v>
      </c>
      <c r="B51" s="78" t="s">
        <v>1</v>
      </c>
      <c r="C51" s="78" t="s">
        <v>1</v>
      </c>
      <c r="D51" s="78" t="s">
        <v>1</v>
      </c>
      <c r="E51" s="78" t="s">
        <v>1</v>
      </c>
      <c r="F51" s="109">
        <v>98.619737750172533</v>
      </c>
      <c r="G51" s="109">
        <v>98.950314905528344</v>
      </c>
      <c r="H51" s="109">
        <v>99.292786421499287</v>
      </c>
      <c r="I51" s="109">
        <v>101.7094017094017</v>
      </c>
      <c r="J51" s="109">
        <v>104.27170868347338</v>
      </c>
      <c r="K51" s="109">
        <v>105.3727333781061</v>
      </c>
      <c r="L51" s="109" t="s">
        <v>274</v>
      </c>
      <c r="M51" s="110">
        <v>122.77285539422115</v>
      </c>
      <c r="N51" s="110">
        <v>109.30411239572662</v>
      </c>
      <c r="O51" s="110">
        <v>111.54811715481172</v>
      </c>
      <c r="P51" s="110">
        <v>100.90022505626406</v>
      </c>
      <c r="Q51" s="110">
        <v>103.53159851301115</v>
      </c>
      <c r="R51" s="110">
        <v>104.41220825852784</v>
      </c>
      <c r="S51" s="110">
        <v>114.06935636958883</v>
      </c>
      <c r="T51" s="110">
        <v>104.67289719626167</v>
      </c>
      <c r="U51" s="110">
        <v>105.6163594470046</v>
      </c>
      <c r="V51" s="110">
        <v>102.37251158985548</v>
      </c>
      <c r="W51" s="110">
        <v>104.94112946190729</v>
      </c>
      <c r="X51" s="110">
        <v>104.3</v>
      </c>
      <c r="Y51" s="110">
        <v>105.1</v>
      </c>
      <c r="Z51" s="110">
        <v>107.9915013114116</v>
      </c>
      <c r="AA51" s="110">
        <v>100</v>
      </c>
      <c r="AB51" s="110">
        <v>106.7</v>
      </c>
      <c r="AC51" s="73">
        <v>102</v>
      </c>
      <c r="AD51" s="40">
        <v>109</v>
      </c>
      <c r="AE51" s="71">
        <v>101.8</v>
      </c>
      <c r="AF51" s="73">
        <v>103</v>
      </c>
      <c r="AG51" s="40">
        <v>107.8</v>
      </c>
      <c r="AH51" s="108" t="s">
        <v>188</v>
      </c>
      <c r="AI51" s="156">
        <v>104</v>
      </c>
      <c r="AJ51" s="156"/>
    </row>
    <row r="52" spans="1:36" s="87" customFormat="1" x14ac:dyDescent="0.2">
      <c r="A52" s="53" t="s">
        <v>31</v>
      </c>
      <c r="B52" s="78"/>
      <c r="C52" s="78"/>
      <c r="D52" s="78"/>
      <c r="E52" s="112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71"/>
      <c r="AD52" s="35"/>
      <c r="AE52" s="71"/>
      <c r="AF52" s="71"/>
      <c r="AG52" s="35"/>
      <c r="AH52" s="108"/>
      <c r="AI52" s="150"/>
      <c r="AJ52" s="150"/>
    </row>
    <row r="53" spans="1:36" s="87" customFormat="1" ht="15.6" customHeight="1" x14ac:dyDescent="0.2">
      <c r="A53" s="53" t="s">
        <v>29</v>
      </c>
      <c r="B53" s="78" t="s">
        <v>1</v>
      </c>
      <c r="C53" s="78" t="s">
        <v>1</v>
      </c>
      <c r="D53" s="78" t="s">
        <v>1</v>
      </c>
      <c r="E53" s="112">
        <v>132.1</v>
      </c>
      <c r="F53" s="112">
        <v>126.9</v>
      </c>
      <c r="G53" s="112">
        <v>125</v>
      </c>
      <c r="H53" s="112">
        <v>117.2</v>
      </c>
      <c r="I53" s="112">
        <v>116.8</v>
      </c>
      <c r="J53" s="112">
        <v>117.8</v>
      </c>
      <c r="K53" s="112">
        <v>116.6</v>
      </c>
      <c r="L53" s="104" t="s">
        <v>275</v>
      </c>
      <c r="M53" s="113">
        <v>199.56200000000001</v>
      </c>
      <c r="N53" s="114">
        <v>224.6</v>
      </c>
      <c r="O53" s="114">
        <v>245.5</v>
      </c>
      <c r="P53" s="114">
        <v>247.2</v>
      </c>
      <c r="Q53" s="114">
        <v>254.7</v>
      </c>
      <c r="R53" s="115">
        <v>266.08699999999999</v>
      </c>
      <c r="S53" s="104">
        <v>297.5</v>
      </c>
      <c r="T53" s="104">
        <v>313</v>
      </c>
      <c r="U53" s="104">
        <v>336.8</v>
      </c>
      <c r="V53" s="104">
        <v>344.5</v>
      </c>
      <c r="W53" s="104">
        <v>364.10300000000001</v>
      </c>
      <c r="X53" s="104">
        <v>382.89400000000001</v>
      </c>
      <c r="Y53" s="104">
        <v>411.09899999999999</v>
      </c>
      <c r="Z53" s="104">
        <v>442.84300000000002</v>
      </c>
      <c r="AA53" s="104">
        <v>442.6</v>
      </c>
      <c r="AB53" s="104">
        <v>467</v>
      </c>
      <c r="AC53" s="71">
        <v>471.8</v>
      </c>
      <c r="AD53" s="35">
        <v>487.7</v>
      </c>
      <c r="AE53" s="71">
        <v>497.6</v>
      </c>
      <c r="AF53" s="71">
        <v>511.9</v>
      </c>
      <c r="AG53" s="35">
        <v>549.6</v>
      </c>
      <c r="AH53" s="108" t="s">
        <v>190</v>
      </c>
      <c r="AI53" s="150">
        <v>579.4</v>
      </c>
      <c r="AJ53" s="150"/>
    </row>
    <row r="54" spans="1:36" s="87" customFormat="1" ht="15.6" customHeight="1" x14ac:dyDescent="0.2">
      <c r="A54" s="53" t="s">
        <v>24</v>
      </c>
      <c r="B54" s="78" t="s">
        <v>1</v>
      </c>
      <c r="C54" s="78" t="s">
        <v>1</v>
      </c>
      <c r="D54" s="78" t="s">
        <v>1</v>
      </c>
      <c r="E54" s="78" t="s">
        <v>1</v>
      </c>
      <c r="F54" s="112">
        <v>96.1</v>
      </c>
      <c r="G54" s="112">
        <v>98.5</v>
      </c>
      <c r="H54" s="112">
        <v>93.8</v>
      </c>
      <c r="I54" s="112">
        <v>99.7</v>
      </c>
      <c r="J54" s="112">
        <v>100.9</v>
      </c>
      <c r="K54" s="112">
        <v>99</v>
      </c>
      <c r="L54" s="104">
        <v>126.4</v>
      </c>
      <c r="M54" s="113">
        <v>135.4</v>
      </c>
      <c r="N54" s="114">
        <v>112.5</v>
      </c>
      <c r="O54" s="114">
        <v>109.3</v>
      </c>
      <c r="P54" s="114">
        <v>100.7</v>
      </c>
      <c r="Q54" s="114">
        <v>103</v>
      </c>
      <c r="R54" s="115">
        <v>104.5</v>
      </c>
      <c r="S54" s="104">
        <v>111.8</v>
      </c>
      <c r="T54" s="104">
        <v>105.2</v>
      </c>
      <c r="U54" s="104">
        <v>107.6</v>
      </c>
      <c r="V54" s="104">
        <v>102.3</v>
      </c>
      <c r="W54" s="104">
        <v>105.7</v>
      </c>
      <c r="X54" s="104">
        <v>105.2</v>
      </c>
      <c r="Y54" s="104">
        <v>107.4</v>
      </c>
      <c r="Z54" s="104">
        <v>107.7</v>
      </c>
      <c r="AA54" s="104">
        <v>99.9</v>
      </c>
      <c r="AB54" s="104">
        <v>105.5</v>
      </c>
      <c r="AC54" s="73">
        <v>101</v>
      </c>
      <c r="AD54" s="40">
        <v>103.4</v>
      </c>
      <c r="AE54" s="73">
        <v>102</v>
      </c>
      <c r="AF54" s="71">
        <v>102.9</v>
      </c>
      <c r="AG54" s="40">
        <v>107.4</v>
      </c>
      <c r="AH54" s="108" t="s">
        <v>191</v>
      </c>
      <c r="AI54" s="156">
        <v>100.1</v>
      </c>
      <c r="AJ54" s="156"/>
    </row>
    <row r="55" spans="1:36" s="87" customFormat="1" x14ac:dyDescent="0.2">
      <c r="A55" s="53" t="s">
        <v>32</v>
      </c>
      <c r="B55" s="78"/>
      <c r="C55" s="78"/>
      <c r="D55" s="78"/>
      <c r="E55" s="112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71"/>
      <c r="AD55" s="35"/>
      <c r="AE55" s="71"/>
      <c r="AF55" s="71"/>
      <c r="AG55" s="35"/>
      <c r="AH55" s="108"/>
      <c r="AI55" s="150"/>
      <c r="AJ55" s="150"/>
    </row>
    <row r="56" spans="1:36" s="87" customFormat="1" ht="15.6" customHeight="1" x14ac:dyDescent="0.2">
      <c r="A56" s="53" t="s">
        <v>29</v>
      </c>
      <c r="B56" s="78" t="s">
        <v>1</v>
      </c>
      <c r="C56" s="78" t="s">
        <v>1</v>
      </c>
      <c r="D56" s="78" t="s">
        <v>1</v>
      </c>
      <c r="E56" s="112">
        <v>12.8</v>
      </c>
      <c r="F56" s="112">
        <v>16</v>
      </c>
      <c r="G56" s="112">
        <v>16.399999999999999</v>
      </c>
      <c r="H56" s="112">
        <v>23.2</v>
      </c>
      <c r="I56" s="112">
        <v>26</v>
      </c>
      <c r="J56" s="112">
        <v>31.1</v>
      </c>
      <c r="K56" s="112">
        <v>40.299999999999997</v>
      </c>
      <c r="L56" s="113" t="s">
        <v>276</v>
      </c>
      <c r="M56" s="113">
        <v>19.094000000000001</v>
      </c>
      <c r="N56" s="104">
        <v>14.4</v>
      </c>
      <c r="O56" s="104">
        <v>21</v>
      </c>
      <c r="P56" s="104">
        <v>21.8</v>
      </c>
      <c r="Q56" s="104">
        <v>23.8</v>
      </c>
      <c r="R56" s="104">
        <v>24.701000000000001</v>
      </c>
      <c r="S56" s="104">
        <v>34.1</v>
      </c>
      <c r="T56" s="104">
        <v>34.200000000000003</v>
      </c>
      <c r="U56" s="104">
        <v>29.9</v>
      </c>
      <c r="V56" s="104">
        <v>30.9</v>
      </c>
      <c r="W56" s="104">
        <v>29.846</v>
      </c>
      <c r="X56" s="104">
        <v>27.562000000000001</v>
      </c>
      <c r="Y56" s="104">
        <v>20.497</v>
      </c>
      <c r="Z56" s="104">
        <v>23.244</v>
      </c>
      <c r="AA56" s="104">
        <v>23.4</v>
      </c>
      <c r="AB56" s="104">
        <v>30.6</v>
      </c>
      <c r="AC56" s="71">
        <v>35.700000000000003</v>
      </c>
      <c r="AD56" s="35">
        <v>65.599999999999994</v>
      </c>
      <c r="AE56" s="71">
        <v>65.900000000000006</v>
      </c>
      <c r="AF56" s="71">
        <v>68.400000000000006</v>
      </c>
      <c r="AG56" s="35">
        <v>75.900000000000006</v>
      </c>
      <c r="AH56" s="108" t="s">
        <v>192</v>
      </c>
      <c r="AI56" s="150">
        <v>105.7</v>
      </c>
      <c r="AJ56" s="150"/>
    </row>
    <row r="57" spans="1:36" s="87" customFormat="1" ht="15.6" customHeight="1" x14ac:dyDescent="0.2">
      <c r="A57" s="55" t="s">
        <v>24</v>
      </c>
      <c r="B57" s="78" t="s">
        <v>1</v>
      </c>
      <c r="C57" s="78" t="s">
        <v>1</v>
      </c>
      <c r="D57" s="78" t="s">
        <v>1</v>
      </c>
      <c r="E57" s="78" t="s">
        <v>1</v>
      </c>
      <c r="F57" s="112">
        <v>125</v>
      </c>
      <c r="G57" s="112">
        <v>102.5</v>
      </c>
      <c r="H57" s="112">
        <v>141.5</v>
      </c>
      <c r="I57" s="112">
        <v>112.1</v>
      </c>
      <c r="J57" s="112">
        <v>119.6</v>
      </c>
      <c r="K57" s="112">
        <v>129.6</v>
      </c>
      <c r="L57" s="113">
        <v>76.2</v>
      </c>
      <c r="M57" s="113">
        <v>62.2</v>
      </c>
      <c r="N57" s="104">
        <v>75.400000000000006</v>
      </c>
      <c r="O57" s="104">
        <v>145.80000000000001</v>
      </c>
      <c r="P57" s="104">
        <v>103.8</v>
      </c>
      <c r="Q57" s="104">
        <v>109.2</v>
      </c>
      <c r="R57" s="104">
        <v>103.8</v>
      </c>
      <c r="S57" s="104">
        <v>138.1</v>
      </c>
      <c r="T57" s="104">
        <v>100.3</v>
      </c>
      <c r="U57" s="104">
        <v>87.4</v>
      </c>
      <c r="V57" s="104">
        <v>103.3</v>
      </c>
      <c r="W57" s="104">
        <v>96.4</v>
      </c>
      <c r="X57" s="104">
        <v>92.6</v>
      </c>
      <c r="Y57" s="104">
        <v>74.3</v>
      </c>
      <c r="Z57" s="104">
        <v>113.2</v>
      </c>
      <c r="AA57" s="104">
        <v>100.9</v>
      </c>
      <c r="AB57" s="104">
        <v>130.80000000000001</v>
      </c>
      <c r="AC57" s="71">
        <v>116.7</v>
      </c>
      <c r="AD57" s="35">
        <v>183.8</v>
      </c>
      <c r="AE57" s="71">
        <v>100.5</v>
      </c>
      <c r="AF57" s="71">
        <v>103.8</v>
      </c>
      <c r="AG57" s="40">
        <v>111</v>
      </c>
      <c r="AH57" s="108" t="s">
        <v>193</v>
      </c>
      <c r="AI57" s="150">
        <v>132.6</v>
      </c>
      <c r="AJ57" s="150"/>
    </row>
    <row r="58" spans="1:36" s="87" customFormat="1" x14ac:dyDescent="0.2">
      <c r="A58" s="53" t="s">
        <v>33</v>
      </c>
      <c r="B58" s="69"/>
      <c r="C58" s="69"/>
      <c r="D58" s="69"/>
      <c r="E58" s="112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71"/>
      <c r="AD58" s="35"/>
      <c r="AE58" s="71"/>
      <c r="AF58" s="71"/>
      <c r="AG58" s="35"/>
      <c r="AH58" s="108"/>
      <c r="AI58" s="150"/>
      <c r="AJ58" s="150"/>
    </row>
    <row r="59" spans="1:36" s="87" customFormat="1" ht="15" x14ac:dyDescent="0.2">
      <c r="A59" s="53" t="s">
        <v>29</v>
      </c>
      <c r="B59" s="78" t="s">
        <v>1</v>
      </c>
      <c r="C59" s="78" t="s">
        <v>1</v>
      </c>
      <c r="D59" s="78" t="s">
        <v>1</v>
      </c>
      <c r="E59" s="116">
        <v>15.1</v>
      </c>
      <c r="F59" s="116">
        <v>17.3</v>
      </c>
      <c r="G59" s="116">
        <v>17.8</v>
      </c>
      <c r="H59" s="116">
        <v>20.2</v>
      </c>
      <c r="I59" s="116">
        <v>21.4</v>
      </c>
      <c r="J59" s="116">
        <v>22.3</v>
      </c>
      <c r="K59" s="116">
        <v>22.5</v>
      </c>
      <c r="L59" s="106" t="s">
        <v>277</v>
      </c>
      <c r="M59" s="106">
        <v>20.8</v>
      </c>
      <c r="N59" s="106">
        <v>22</v>
      </c>
      <c r="O59" s="106">
        <v>24.1</v>
      </c>
      <c r="P59" s="106">
        <v>24.1</v>
      </c>
      <c r="Q59" s="106">
        <v>24.3</v>
      </c>
      <c r="R59" s="106">
        <v>23.946999999999999</v>
      </c>
      <c r="S59" s="106">
        <v>23.5</v>
      </c>
      <c r="T59" s="117">
        <v>24.4</v>
      </c>
      <c r="U59" s="117">
        <v>24</v>
      </c>
      <c r="V59" s="117">
        <v>23.2</v>
      </c>
      <c r="W59" s="117">
        <v>23.625</v>
      </c>
      <c r="X59" s="117">
        <v>24.013999999999999</v>
      </c>
      <c r="Y59" s="117">
        <v>22.954999999999998</v>
      </c>
      <c r="Z59" s="117">
        <v>22.747</v>
      </c>
      <c r="AA59" s="117">
        <v>22.7</v>
      </c>
      <c r="AB59" s="117">
        <v>24</v>
      </c>
      <c r="AC59" s="73">
        <v>24</v>
      </c>
      <c r="AD59" s="40">
        <v>25.5</v>
      </c>
      <c r="AE59" s="71">
        <v>27.1</v>
      </c>
      <c r="AF59" s="71">
        <v>28.1</v>
      </c>
      <c r="AG59" s="35">
        <v>29.9</v>
      </c>
      <c r="AH59" s="108" t="s">
        <v>194</v>
      </c>
      <c r="AI59" s="150">
        <v>31.4</v>
      </c>
      <c r="AJ59" s="150"/>
    </row>
    <row r="60" spans="1:36" s="87" customFormat="1" ht="15" x14ac:dyDescent="0.2">
      <c r="A60" s="118" t="s">
        <v>24</v>
      </c>
      <c r="B60" s="78" t="s">
        <v>1</v>
      </c>
      <c r="C60" s="78" t="s">
        <v>1</v>
      </c>
      <c r="D60" s="78" t="s">
        <v>1</v>
      </c>
      <c r="E60" s="78" t="s">
        <v>1</v>
      </c>
      <c r="F60" s="116">
        <v>114.56953642384107</v>
      </c>
      <c r="G60" s="116">
        <v>102.89017341040463</v>
      </c>
      <c r="H60" s="116">
        <v>113.48314606741572</v>
      </c>
      <c r="I60" s="116">
        <v>105.94059405940595</v>
      </c>
      <c r="J60" s="116">
        <v>104.20560747663552</v>
      </c>
      <c r="K60" s="116">
        <v>100.89686098654708</v>
      </c>
      <c r="L60" s="116" t="s">
        <v>278</v>
      </c>
      <c r="M60" s="106">
        <v>113.66120218579235</v>
      </c>
      <c r="N60" s="106">
        <v>105.76923076923077</v>
      </c>
      <c r="O60" s="106">
        <v>109.54545454545455</v>
      </c>
      <c r="P60" s="106">
        <v>100</v>
      </c>
      <c r="Q60" s="106">
        <v>100.8298755186722</v>
      </c>
      <c r="R60" s="106">
        <v>98.547325102880663</v>
      </c>
      <c r="S60" s="106">
        <v>98.133377876143157</v>
      </c>
      <c r="T60" s="106">
        <v>103.82978723404254</v>
      </c>
      <c r="U60" s="106">
        <v>98.360655737704931</v>
      </c>
      <c r="V60" s="106">
        <v>96.666666666666671</v>
      </c>
      <c r="W60" s="106">
        <v>101.83189655172413</v>
      </c>
      <c r="X60" s="106">
        <v>101.7</v>
      </c>
      <c r="Y60" s="106">
        <v>95.590072457732987</v>
      </c>
      <c r="Z60" s="106">
        <v>98.7</v>
      </c>
      <c r="AA60" s="106">
        <v>100</v>
      </c>
      <c r="AB60" s="106">
        <v>105.7</v>
      </c>
      <c r="AC60" s="73">
        <v>100</v>
      </c>
      <c r="AD60" s="40">
        <v>106.3</v>
      </c>
      <c r="AE60" s="71">
        <v>106.3</v>
      </c>
      <c r="AF60" s="71">
        <v>103.7</v>
      </c>
      <c r="AG60" s="40">
        <v>106.4</v>
      </c>
      <c r="AH60" s="108" t="s">
        <v>195</v>
      </c>
      <c r="AI60" s="150">
        <v>100.6</v>
      </c>
      <c r="AJ60" s="150"/>
    </row>
    <row r="61" spans="1:36" s="263" customFormat="1" ht="41.25" customHeight="1" x14ac:dyDescent="0.2">
      <c r="A61" s="50" t="s">
        <v>279</v>
      </c>
      <c r="B61" s="78" t="s">
        <v>1</v>
      </c>
      <c r="C61" s="78" t="s">
        <v>1</v>
      </c>
      <c r="D61" s="78" t="s">
        <v>1</v>
      </c>
      <c r="E61" s="78" t="s">
        <v>1</v>
      </c>
      <c r="F61" s="78" t="s">
        <v>1</v>
      </c>
      <c r="G61" s="78" t="s">
        <v>1</v>
      </c>
      <c r="H61" s="78" t="s">
        <v>1</v>
      </c>
      <c r="I61" s="78" t="s">
        <v>1</v>
      </c>
      <c r="J61" s="119">
        <v>1.8</v>
      </c>
      <c r="K61" s="119">
        <v>2.2999999999999998</v>
      </c>
      <c r="L61" s="120" t="s">
        <v>280</v>
      </c>
      <c r="M61" s="120">
        <v>1.1160751565761999</v>
      </c>
      <c r="N61" s="121">
        <v>1.2455938697318008</v>
      </c>
      <c r="O61" s="122">
        <v>0.96938424492604058</v>
      </c>
      <c r="P61" s="123">
        <v>0.83242320819112636</v>
      </c>
      <c r="Q61" s="124">
        <v>0.72754293262879788</v>
      </c>
      <c r="R61" s="125">
        <v>0.19733079122974262</v>
      </c>
      <c r="S61" s="126">
        <v>0.49380630630630629</v>
      </c>
      <c r="T61" s="127">
        <v>0.20188425302826379</v>
      </c>
      <c r="U61" s="128">
        <v>0.16227284361402611</v>
      </c>
      <c r="V61" s="129">
        <v>0.8660311088810837</v>
      </c>
      <c r="W61" s="130">
        <v>0.49212834132393302</v>
      </c>
      <c r="X61" s="131">
        <v>0.54019840265150643</v>
      </c>
      <c r="Y61" s="132">
        <v>0.50115388592259169</v>
      </c>
      <c r="Z61" s="133">
        <v>0.38765715969020159</v>
      </c>
      <c r="AA61" s="133">
        <v>0.4</v>
      </c>
      <c r="AB61" s="133">
        <v>0.5</v>
      </c>
      <c r="AC61" s="133">
        <v>0.5</v>
      </c>
      <c r="AD61" s="134">
        <v>0.5</v>
      </c>
      <c r="AE61" s="134">
        <v>0.7</v>
      </c>
      <c r="AF61" s="134">
        <v>0.3</v>
      </c>
      <c r="AG61" s="134">
        <v>0.6</v>
      </c>
      <c r="AH61" s="54" t="s">
        <v>184</v>
      </c>
      <c r="AI61" s="150">
        <v>1.7</v>
      </c>
      <c r="AJ61" s="150"/>
    </row>
    <row r="62" spans="1:36" s="87" customFormat="1" ht="34.9" customHeight="1" x14ac:dyDescent="0.2">
      <c r="A62" s="50" t="s">
        <v>281</v>
      </c>
      <c r="B62" s="78" t="s">
        <v>1</v>
      </c>
      <c r="C62" s="78" t="s">
        <v>1</v>
      </c>
      <c r="D62" s="78" t="s">
        <v>1</v>
      </c>
      <c r="E62" s="78" t="s">
        <v>1</v>
      </c>
      <c r="F62" s="78" t="s">
        <v>1</v>
      </c>
      <c r="G62" s="78" t="s">
        <v>1</v>
      </c>
      <c r="H62" s="78" t="s">
        <v>1</v>
      </c>
      <c r="I62" s="78" t="s">
        <v>1</v>
      </c>
      <c r="J62" s="69">
        <v>3.1</v>
      </c>
      <c r="K62" s="69">
        <v>4.0999999999999996</v>
      </c>
      <c r="L62" s="120" t="s">
        <v>282</v>
      </c>
      <c r="M62" s="120">
        <v>2.673</v>
      </c>
      <c r="N62" s="135">
        <v>3.2509999999999999</v>
      </c>
      <c r="O62" s="135">
        <v>2.8180000000000001</v>
      </c>
      <c r="P62" s="135">
        <v>2.4390000000000001</v>
      </c>
      <c r="Q62" s="135">
        <v>2.2029999999999998</v>
      </c>
      <c r="R62" s="135">
        <v>0.621</v>
      </c>
      <c r="S62" s="135">
        <v>1.754</v>
      </c>
      <c r="T62" s="135">
        <v>0.75</v>
      </c>
      <c r="U62" s="135">
        <v>0.63400000000000001</v>
      </c>
      <c r="V62" s="135">
        <v>3.452</v>
      </c>
      <c r="W62" s="135">
        <v>2.0550000000000002</v>
      </c>
      <c r="X62" s="135">
        <v>2.347</v>
      </c>
      <c r="Y62" s="135">
        <v>2.278</v>
      </c>
      <c r="Z62" s="135">
        <v>1.895</v>
      </c>
      <c r="AA62" s="135">
        <v>2</v>
      </c>
      <c r="AB62" s="135">
        <v>2.4</v>
      </c>
      <c r="AC62" s="135">
        <v>2.7</v>
      </c>
      <c r="AD62" s="136">
        <v>2.9</v>
      </c>
      <c r="AE62" s="73">
        <v>4</v>
      </c>
      <c r="AF62" s="71">
        <v>2.1</v>
      </c>
      <c r="AG62" s="35">
        <v>3.6</v>
      </c>
      <c r="AH62" s="54" t="s">
        <v>185</v>
      </c>
      <c r="AI62" s="156">
        <v>12</v>
      </c>
      <c r="AJ62" s="156"/>
    </row>
    <row r="63" spans="1:36" s="87" customFormat="1" ht="15" x14ac:dyDescent="0.2">
      <c r="A63" s="53" t="s">
        <v>34</v>
      </c>
      <c r="B63" s="78" t="s">
        <v>1</v>
      </c>
      <c r="C63" s="78" t="s">
        <v>1</v>
      </c>
      <c r="D63" s="78" t="s">
        <v>1</v>
      </c>
      <c r="E63" s="112">
        <v>9.4</v>
      </c>
      <c r="F63" s="112">
        <v>10.8</v>
      </c>
      <c r="G63" s="112">
        <v>11.2</v>
      </c>
      <c r="H63" s="112">
        <v>12.6</v>
      </c>
      <c r="I63" s="112">
        <v>13</v>
      </c>
      <c r="J63" s="69">
        <v>13</v>
      </c>
      <c r="K63" s="69">
        <v>12.5</v>
      </c>
      <c r="L63" s="120" t="s">
        <v>283</v>
      </c>
      <c r="M63" s="120">
        <v>8.6999999999999993</v>
      </c>
      <c r="N63" s="93">
        <v>8.4</v>
      </c>
      <c r="O63" s="93">
        <v>8.3000000000000007</v>
      </c>
      <c r="P63" s="93">
        <v>8.1999999999999993</v>
      </c>
      <c r="Q63" s="93">
        <v>8</v>
      </c>
      <c r="R63" s="93">
        <v>7.6086231273928853</v>
      </c>
      <c r="S63" s="93">
        <v>6.6203983951573164</v>
      </c>
      <c r="T63" s="93">
        <v>6.6</v>
      </c>
      <c r="U63" s="93">
        <v>6.2</v>
      </c>
      <c r="V63" s="93">
        <v>5.8</v>
      </c>
      <c r="W63" s="93">
        <v>5.7</v>
      </c>
      <c r="X63" s="93">
        <v>5.5</v>
      </c>
      <c r="Y63" s="93">
        <v>5.0999999999999996</v>
      </c>
      <c r="Z63" s="93">
        <v>4.7</v>
      </c>
      <c r="AA63" s="93">
        <v>4.5999999999999996</v>
      </c>
      <c r="AB63" s="93">
        <v>4.5999999999999996</v>
      </c>
      <c r="AC63" s="93">
        <v>4.5</v>
      </c>
      <c r="AD63" s="8">
        <v>4.4000000000000004</v>
      </c>
      <c r="AE63" s="71">
        <v>4.5999999999999996</v>
      </c>
      <c r="AF63" s="71">
        <v>4.5999999999999996</v>
      </c>
      <c r="AG63" s="35">
        <v>4.5999999999999996</v>
      </c>
      <c r="AH63" s="54">
        <v>4.5</v>
      </c>
      <c r="AI63" s="150">
        <v>4.4000000000000004</v>
      </c>
      <c r="AJ63" s="150"/>
    </row>
    <row r="64" spans="1:36" s="87" customFormat="1" ht="27.75" x14ac:dyDescent="0.2">
      <c r="A64" s="50" t="s">
        <v>284</v>
      </c>
      <c r="B64" s="43" t="s">
        <v>1</v>
      </c>
      <c r="C64" s="43" t="s">
        <v>1</v>
      </c>
      <c r="D64" s="43" t="s">
        <v>1</v>
      </c>
      <c r="E64" s="43" t="s">
        <v>1</v>
      </c>
      <c r="F64" s="43" t="s">
        <v>1</v>
      </c>
      <c r="G64" s="43" t="s">
        <v>1</v>
      </c>
      <c r="H64" s="43" t="s">
        <v>1</v>
      </c>
      <c r="I64" s="43" t="s">
        <v>1</v>
      </c>
      <c r="J64" s="43" t="s">
        <v>1</v>
      </c>
      <c r="K64" s="43" t="s">
        <v>1</v>
      </c>
      <c r="L64" s="93" t="s">
        <v>285</v>
      </c>
      <c r="M64" s="93">
        <v>9.3653706332444688</v>
      </c>
      <c r="N64" s="93">
        <v>11.58111855007777</v>
      </c>
      <c r="O64" s="93">
        <v>14.049755301794454</v>
      </c>
      <c r="P64" s="93">
        <v>11.01230118310742</v>
      </c>
      <c r="Q64" s="93">
        <v>13.7</v>
      </c>
      <c r="R64" s="93">
        <v>17.030415022723869</v>
      </c>
      <c r="S64" s="93">
        <v>11.41855134896308</v>
      </c>
      <c r="T64" s="93">
        <v>10.5</v>
      </c>
      <c r="U64" s="93">
        <v>11.2</v>
      </c>
      <c r="V64" s="93">
        <v>9</v>
      </c>
      <c r="W64" s="93">
        <v>8.9</v>
      </c>
      <c r="X64" s="93">
        <v>7.7</v>
      </c>
      <c r="Y64" s="93">
        <v>8</v>
      </c>
      <c r="Z64" s="93">
        <v>7.2</v>
      </c>
      <c r="AA64" s="93">
        <v>5.7</v>
      </c>
      <c r="AB64" s="93">
        <v>4.7</v>
      </c>
      <c r="AC64" s="93">
        <v>4.5</v>
      </c>
      <c r="AD64" s="8">
        <v>4.5999999999999996</v>
      </c>
      <c r="AE64" s="71">
        <v>4.7</v>
      </c>
      <c r="AF64" s="71">
        <v>4.7</v>
      </c>
      <c r="AG64" s="2" t="s">
        <v>1</v>
      </c>
      <c r="AH64" s="54" t="s">
        <v>1</v>
      </c>
      <c r="AI64" s="2" t="s">
        <v>1</v>
      </c>
      <c r="AJ64" s="2"/>
    </row>
    <row r="65" spans="1:36" s="87" customFormat="1" ht="27.75" x14ac:dyDescent="0.2">
      <c r="A65" s="50" t="s">
        <v>286</v>
      </c>
      <c r="B65" s="43" t="s">
        <v>1</v>
      </c>
      <c r="C65" s="43" t="s">
        <v>1</v>
      </c>
      <c r="D65" s="43" t="s">
        <v>1</v>
      </c>
      <c r="E65" s="43" t="s">
        <v>1</v>
      </c>
      <c r="F65" s="43" t="s">
        <v>1</v>
      </c>
      <c r="G65" s="43" t="s">
        <v>1</v>
      </c>
      <c r="H65" s="43" t="s">
        <v>1</v>
      </c>
      <c r="I65" s="43" t="s">
        <v>1</v>
      </c>
      <c r="J65" s="43" t="s">
        <v>1</v>
      </c>
      <c r="K65" s="43" t="s">
        <v>1</v>
      </c>
      <c r="L65" s="93" t="s">
        <v>287</v>
      </c>
      <c r="M65" s="93">
        <v>10.219520560996989</v>
      </c>
      <c r="N65" s="93">
        <v>8.9691069449130083</v>
      </c>
      <c r="O65" s="93">
        <v>10.790084062906406</v>
      </c>
      <c r="P65" s="93">
        <v>6.1846844187282279</v>
      </c>
      <c r="Q65" s="93">
        <v>10.289813070569483</v>
      </c>
      <c r="R65" s="93">
        <v>9.9330146550097496</v>
      </c>
      <c r="S65" s="93">
        <v>6.7122313066399197</v>
      </c>
      <c r="T65" s="93">
        <v>8.1997836987513519</v>
      </c>
      <c r="U65" s="93">
        <v>7.0130478333832</v>
      </c>
      <c r="V65" s="93">
        <v>8.4530871638697676</v>
      </c>
      <c r="W65" s="93">
        <v>6.8129176932269147</v>
      </c>
      <c r="X65" s="93">
        <v>4.9000000000000004</v>
      </c>
      <c r="Y65" s="93">
        <v>6.3</v>
      </c>
      <c r="Z65" s="93">
        <v>5.8</v>
      </c>
      <c r="AA65" s="93">
        <v>4.8</v>
      </c>
      <c r="AB65" s="93">
        <v>4.5</v>
      </c>
      <c r="AC65" s="93">
        <v>4.5</v>
      </c>
      <c r="AD65" s="8">
        <v>4.5</v>
      </c>
      <c r="AE65" s="71">
        <v>4.5999999999999996</v>
      </c>
      <c r="AF65" s="71">
        <v>4.5999999999999996</v>
      </c>
      <c r="AG65" s="35">
        <v>4.5999999999999996</v>
      </c>
      <c r="AH65" s="54">
        <v>4</v>
      </c>
      <c r="AI65" s="148" t="s">
        <v>288</v>
      </c>
      <c r="AJ65" s="148"/>
    </row>
    <row r="66" spans="1:36" s="87" customFormat="1" x14ac:dyDescent="0.2">
      <c r="A66" s="53" t="s">
        <v>121</v>
      </c>
      <c r="B66" s="43" t="s">
        <v>1</v>
      </c>
      <c r="C66" s="43" t="s">
        <v>1</v>
      </c>
      <c r="D66" s="43" t="s">
        <v>1</v>
      </c>
      <c r="E66" s="43" t="s">
        <v>1</v>
      </c>
      <c r="F66" s="43" t="s">
        <v>1</v>
      </c>
      <c r="G66" s="43" t="s">
        <v>1</v>
      </c>
      <c r="H66" s="43" t="s">
        <v>1</v>
      </c>
      <c r="I66" s="43" t="s">
        <v>1</v>
      </c>
      <c r="J66" s="43" t="s">
        <v>1</v>
      </c>
      <c r="K66" s="43" t="s">
        <v>1</v>
      </c>
      <c r="L66" s="93">
        <v>4.0999999999999996</v>
      </c>
      <c r="M66" s="93">
        <v>4.2</v>
      </c>
      <c r="N66" s="93">
        <v>3.9</v>
      </c>
      <c r="O66" s="93">
        <v>5.6</v>
      </c>
      <c r="P66" s="93">
        <v>4.0999999999999996</v>
      </c>
      <c r="Q66" s="93">
        <v>3.9</v>
      </c>
      <c r="R66" s="93">
        <v>3.1</v>
      </c>
      <c r="S66" s="93">
        <v>3</v>
      </c>
      <c r="T66" s="93">
        <v>2</v>
      </c>
      <c r="U66" s="93">
        <v>1.9</v>
      </c>
      <c r="V66" s="93">
        <v>1.4</v>
      </c>
      <c r="W66" s="93">
        <v>1.6</v>
      </c>
      <c r="X66" s="93">
        <v>1.7</v>
      </c>
      <c r="Y66" s="93">
        <v>0.3</v>
      </c>
      <c r="Z66" s="93">
        <v>1.6</v>
      </c>
      <c r="AA66" s="93">
        <v>0.6</v>
      </c>
      <c r="AB66" s="93">
        <v>1.5</v>
      </c>
      <c r="AC66" s="71">
        <v>0.1</v>
      </c>
      <c r="AD66" s="35">
        <v>0.1</v>
      </c>
      <c r="AE66" s="71">
        <v>0.1</v>
      </c>
      <c r="AF66" s="71">
        <v>0.2</v>
      </c>
      <c r="AG66" s="35">
        <v>0.3</v>
      </c>
      <c r="AH66" s="54">
        <v>0.1</v>
      </c>
      <c r="AI66" s="150">
        <v>0.2</v>
      </c>
      <c r="AJ66" s="150"/>
    </row>
    <row r="67" spans="1:36" s="87" customFormat="1" x14ac:dyDescent="0.2">
      <c r="A67" s="137" t="s">
        <v>35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103"/>
      <c r="AE67" s="103"/>
      <c r="AF67" s="33"/>
      <c r="AG67" s="33"/>
      <c r="AH67" s="33"/>
      <c r="AI67" s="33"/>
      <c r="AJ67" s="33"/>
    </row>
    <row r="68" spans="1:36" s="87" customFormat="1" ht="25.5" x14ac:dyDescent="0.2">
      <c r="A68" s="138" t="s">
        <v>36</v>
      </c>
      <c r="B68" s="2" t="s">
        <v>1</v>
      </c>
      <c r="C68" s="2" t="s">
        <v>1</v>
      </c>
      <c r="D68" s="2">
        <v>157</v>
      </c>
      <c r="E68" s="2">
        <v>2060</v>
      </c>
      <c r="F68" s="2">
        <v>5226</v>
      </c>
      <c r="G68" s="2">
        <v>7430</v>
      </c>
      <c r="H68" s="2">
        <v>9874</v>
      </c>
      <c r="I68" s="81">
        <v>12886</v>
      </c>
      <c r="J68" s="81">
        <v>16537</v>
      </c>
      <c r="K68" s="82">
        <v>19514</v>
      </c>
      <c r="L68" s="82">
        <v>22717</v>
      </c>
      <c r="M68" s="82">
        <v>27658</v>
      </c>
      <c r="N68" s="82">
        <v>33002</v>
      </c>
      <c r="O68" s="82">
        <v>41921</v>
      </c>
      <c r="P68" s="82">
        <v>51001</v>
      </c>
      <c r="Q68" s="82">
        <v>63001</v>
      </c>
      <c r="R68" s="82">
        <v>79210</v>
      </c>
      <c r="S68" s="82">
        <v>89631</v>
      </c>
      <c r="T68" s="82">
        <v>98864</v>
      </c>
      <c r="U68" s="82">
        <v>110838</v>
      </c>
      <c r="V68" s="82">
        <v>132612</v>
      </c>
      <c r="W68" s="81">
        <v>148287</v>
      </c>
      <c r="X68" s="81">
        <v>159537</v>
      </c>
      <c r="Y68" s="139">
        <v>177809</v>
      </c>
      <c r="Z68" s="82">
        <v>189970</v>
      </c>
      <c r="AA68" s="82">
        <v>212848</v>
      </c>
      <c r="AB68" s="82">
        <v>227003</v>
      </c>
      <c r="AC68" s="79">
        <v>240320</v>
      </c>
      <c r="AD68" s="140">
        <v>266796</v>
      </c>
      <c r="AE68" s="79">
        <v>302504</v>
      </c>
      <c r="AF68" s="79">
        <v>344691</v>
      </c>
      <c r="AG68" s="81">
        <v>409021</v>
      </c>
      <c r="AH68" s="6">
        <v>462781</v>
      </c>
      <c r="AI68" s="300">
        <v>538009</v>
      </c>
      <c r="AJ68" s="300"/>
    </row>
    <row r="69" spans="1:36" s="87" customFormat="1" x14ac:dyDescent="0.2">
      <c r="A69" s="53" t="s">
        <v>25</v>
      </c>
      <c r="B69" s="2" t="s">
        <v>1</v>
      </c>
      <c r="C69" s="2" t="s">
        <v>1</v>
      </c>
      <c r="D69" s="2">
        <v>60.85</v>
      </c>
      <c r="E69" s="2">
        <v>57.61</v>
      </c>
      <c r="F69" s="2">
        <v>85.77</v>
      </c>
      <c r="G69" s="2">
        <v>110.42</v>
      </c>
      <c r="H69" s="2">
        <v>130.91999999999999</v>
      </c>
      <c r="I69" s="141">
        <v>164.59</v>
      </c>
      <c r="J69" s="141">
        <v>148.13</v>
      </c>
      <c r="K69" s="92">
        <v>137.30000000000001</v>
      </c>
      <c r="L69" s="92">
        <v>154.81</v>
      </c>
      <c r="M69" s="92">
        <v>179.85</v>
      </c>
      <c r="N69" s="92">
        <v>220.63</v>
      </c>
      <c r="O69" s="92">
        <v>308.14999999999998</v>
      </c>
      <c r="P69" s="92">
        <v>383.81</v>
      </c>
      <c r="Q69" s="92">
        <v>499.65</v>
      </c>
      <c r="R69" s="92">
        <v>646.35</v>
      </c>
      <c r="S69" s="92">
        <v>745.06</v>
      </c>
      <c r="T69" s="92">
        <v>670.26</v>
      </c>
      <c r="U69" s="92">
        <v>752.21</v>
      </c>
      <c r="V69" s="92">
        <v>904.46</v>
      </c>
      <c r="W69" s="141">
        <v>994.48</v>
      </c>
      <c r="X69" s="141">
        <v>1048.69</v>
      </c>
      <c r="Y69" s="142">
        <v>992.29</v>
      </c>
      <c r="Z69" s="92">
        <v>856.76</v>
      </c>
      <c r="AA69" s="92">
        <v>622.07000000000005</v>
      </c>
      <c r="AB69" s="92">
        <v>696.33</v>
      </c>
      <c r="AC69" s="71">
        <v>697.16</v>
      </c>
      <c r="AD69" s="71">
        <v>697.05</v>
      </c>
      <c r="AE69" s="71">
        <v>732.54</v>
      </c>
      <c r="AF69" s="71">
        <v>809.08</v>
      </c>
      <c r="AG69" s="35">
        <v>888.25</v>
      </c>
      <c r="AH69" s="54" t="s">
        <v>181</v>
      </c>
      <c r="AI69" s="301">
        <v>1146.06</v>
      </c>
      <c r="AJ69" s="301"/>
    </row>
    <row r="70" spans="1:36" s="87" customFormat="1" ht="15" customHeight="1" x14ac:dyDescent="0.2">
      <c r="A70" s="143" t="s">
        <v>37</v>
      </c>
      <c r="B70" s="2" t="s">
        <v>1</v>
      </c>
      <c r="C70" s="2" t="s">
        <v>1</v>
      </c>
      <c r="D70" s="2" t="s">
        <v>1</v>
      </c>
      <c r="E70" s="2" t="s">
        <v>1</v>
      </c>
      <c r="F70" s="2" t="s">
        <v>1</v>
      </c>
      <c r="G70" s="2" t="s">
        <v>1</v>
      </c>
      <c r="H70" s="2" t="s">
        <v>1</v>
      </c>
      <c r="I70" s="38">
        <v>130.5</v>
      </c>
      <c r="J70" s="38">
        <v>128.30000000000001</v>
      </c>
      <c r="K70" s="38">
        <v>118</v>
      </c>
      <c r="L70" s="38">
        <v>116.4</v>
      </c>
      <c r="M70" s="38">
        <v>121.7</v>
      </c>
      <c r="N70" s="38">
        <v>119.3</v>
      </c>
      <c r="O70" s="38">
        <v>127</v>
      </c>
      <c r="P70" s="38">
        <v>121.7</v>
      </c>
      <c r="Q70" s="38">
        <v>123.5</v>
      </c>
      <c r="R70" s="38">
        <v>125.7</v>
      </c>
      <c r="S70" s="38">
        <v>113.2</v>
      </c>
      <c r="T70" s="38">
        <v>110.3</v>
      </c>
      <c r="U70" s="38">
        <v>112.1</v>
      </c>
      <c r="V70" s="38">
        <v>119.6</v>
      </c>
      <c r="W70" s="38">
        <v>111.8</v>
      </c>
      <c r="X70" s="38">
        <v>107.6</v>
      </c>
      <c r="Y70" s="38">
        <v>111.5</v>
      </c>
      <c r="Z70" s="38">
        <v>108.6</v>
      </c>
      <c r="AA70" s="38">
        <v>112</v>
      </c>
      <c r="AB70" s="38">
        <v>106.7</v>
      </c>
      <c r="AC70" s="71">
        <v>105.9</v>
      </c>
      <c r="AD70" s="144">
        <v>111</v>
      </c>
      <c r="AE70" s="71">
        <v>113.4</v>
      </c>
      <c r="AF70" s="71">
        <v>113.9</v>
      </c>
      <c r="AG70" s="40">
        <v>118.7</v>
      </c>
      <c r="AH70" s="145">
        <v>113.8</v>
      </c>
      <c r="AI70" s="156">
        <v>112</v>
      </c>
      <c r="AJ70" s="156"/>
    </row>
    <row r="71" spans="1:36" s="87" customFormat="1" ht="12" customHeight="1" x14ac:dyDescent="0.2">
      <c r="A71" s="143" t="s">
        <v>38</v>
      </c>
      <c r="B71" s="2" t="s">
        <v>1</v>
      </c>
      <c r="C71" s="2" t="s">
        <v>1</v>
      </c>
      <c r="D71" s="2" t="s">
        <v>1</v>
      </c>
      <c r="E71" s="2" t="s">
        <v>1</v>
      </c>
      <c r="F71" s="2" t="s">
        <v>1</v>
      </c>
      <c r="G71" s="2" t="s">
        <v>1</v>
      </c>
      <c r="H71" s="2" t="s">
        <v>1</v>
      </c>
      <c r="I71" s="38">
        <v>104.4</v>
      </c>
      <c r="J71" s="38">
        <v>105.6</v>
      </c>
      <c r="K71" s="38">
        <v>101.6</v>
      </c>
      <c r="L71" s="38">
        <v>107.8</v>
      </c>
      <c r="M71" s="38">
        <v>114.8</v>
      </c>
      <c r="N71" s="38">
        <v>111.7</v>
      </c>
      <c r="O71" s="38">
        <v>117.9</v>
      </c>
      <c r="P71" s="38">
        <v>113.6</v>
      </c>
      <c r="Q71" s="38">
        <v>112.4</v>
      </c>
      <c r="R71" s="38">
        <v>111.7</v>
      </c>
      <c r="S71" s="38">
        <v>96.4</v>
      </c>
      <c r="T71" s="38">
        <v>102.2</v>
      </c>
      <c r="U71" s="38">
        <v>104.5</v>
      </c>
      <c r="V71" s="38">
        <v>109.5</v>
      </c>
      <c r="W71" s="38">
        <v>105.3</v>
      </c>
      <c r="X71" s="38">
        <v>102.5</v>
      </c>
      <c r="Y71" s="38">
        <v>103.6</v>
      </c>
      <c r="Z71" s="38">
        <v>100.5</v>
      </c>
      <c r="AA71" s="38">
        <v>93.8</v>
      </c>
      <c r="AB71" s="38">
        <v>98.4</v>
      </c>
      <c r="AC71" s="71">
        <v>99.1</v>
      </c>
      <c r="AD71" s="144">
        <v>105</v>
      </c>
      <c r="AE71" s="71">
        <v>105.3</v>
      </c>
      <c r="AF71" s="71">
        <v>105.8</v>
      </c>
      <c r="AG71" s="35">
        <v>102.2</v>
      </c>
      <c r="AH71" s="145">
        <v>98.8</v>
      </c>
      <c r="AI71" s="150">
        <v>101.7</v>
      </c>
      <c r="AJ71" s="150"/>
    </row>
    <row r="72" spans="1:36" s="87" customFormat="1" ht="13.5" customHeight="1" x14ac:dyDescent="0.2">
      <c r="A72" s="50" t="s">
        <v>39</v>
      </c>
      <c r="B72" s="2" t="s">
        <v>1</v>
      </c>
      <c r="C72" s="2" t="s">
        <v>1</v>
      </c>
      <c r="D72" s="2" t="s">
        <v>1</v>
      </c>
      <c r="E72" s="2" t="s">
        <v>1</v>
      </c>
      <c r="F72" s="2" t="s">
        <v>1</v>
      </c>
      <c r="G72" s="2" t="s">
        <v>1</v>
      </c>
      <c r="H72" s="2" t="s">
        <v>1</v>
      </c>
      <c r="I72" s="40">
        <v>100</v>
      </c>
      <c r="J72" s="35">
        <f>I72*J71/100</f>
        <v>105.6</v>
      </c>
      <c r="K72" s="40">
        <f t="shared" ref="K72:T72" si="0">J72*K71/100</f>
        <v>107.28959999999999</v>
      </c>
      <c r="L72" s="40">
        <f t="shared" si="0"/>
        <v>115.65818879999999</v>
      </c>
      <c r="M72" s="40">
        <f t="shared" si="0"/>
        <v>132.77560074239997</v>
      </c>
      <c r="N72" s="40">
        <f t="shared" si="0"/>
        <v>148.31034602926078</v>
      </c>
      <c r="O72" s="40">
        <v>174.8</v>
      </c>
      <c r="P72" s="40">
        <f t="shared" si="0"/>
        <v>198.5728</v>
      </c>
      <c r="Q72" s="40">
        <f t="shared" si="0"/>
        <v>223.19582720000002</v>
      </c>
      <c r="R72" s="40">
        <f t="shared" si="0"/>
        <v>249.30973898240006</v>
      </c>
      <c r="S72" s="40">
        <f t="shared" si="0"/>
        <v>240.33458837903368</v>
      </c>
      <c r="T72" s="40">
        <f t="shared" si="0"/>
        <v>245.62194932337243</v>
      </c>
      <c r="U72" s="40">
        <f t="shared" ref="U72:Y72" si="1">T72*U71/100</f>
        <v>256.67493704292417</v>
      </c>
      <c r="V72" s="40">
        <f t="shared" si="1"/>
        <v>281.05905606200196</v>
      </c>
      <c r="W72" s="40">
        <f t="shared" si="1"/>
        <v>295.95518603328804</v>
      </c>
      <c r="X72" s="40">
        <f t="shared" si="1"/>
        <v>303.35406568412026</v>
      </c>
      <c r="Y72" s="40">
        <f t="shared" si="1"/>
        <v>314.27481204874857</v>
      </c>
      <c r="Z72" s="40">
        <v>315.89999999999998</v>
      </c>
      <c r="AA72" s="40">
        <v>296.3</v>
      </c>
      <c r="AB72" s="40">
        <v>291.60000000000002</v>
      </c>
      <c r="AC72" s="71">
        <v>289</v>
      </c>
      <c r="AD72" s="35">
        <v>303.5</v>
      </c>
      <c r="AE72" s="71">
        <v>319.60000000000002</v>
      </c>
      <c r="AF72" s="71">
        <v>338.1</v>
      </c>
      <c r="AG72" s="35">
        <v>345.5</v>
      </c>
      <c r="AH72" s="54" t="s">
        <v>186</v>
      </c>
      <c r="AI72" s="150">
        <v>347.2</v>
      </c>
      <c r="AJ72" s="150"/>
    </row>
    <row r="73" spans="1:36" s="87" customFormat="1" x14ac:dyDescent="0.2">
      <c r="A73" s="146" t="s">
        <v>40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103"/>
      <c r="AE73" s="103"/>
      <c r="AF73" s="33"/>
      <c r="AG73" s="33"/>
      <c r="AH73" s="33"/>
      <c r="AI73" s="33"/>
      <c r="AJ73" s="33"/>
    </row>
    <row r="74" spans="1:36" s="87" customFormat="1" ht="24" customHeight="1" thickBot="1" x14ac:dyDescent="0.25">
      <c r="A74" s="147" t="s">
        <v>97</v>
      </c>
      <c r="B74" s="148" t="s">
        <v>2</v>
      </c>
      <c r="C74" s="148" t="s">
        <v>2</v>
      </c>
      <c r="D74" s="148" t="s">
        <v>2</v>
      </c>
      <c r="E74" s="148" t="s">
        <v>2</v>
      </c>
      <c r="F74" s="148" t="s">
        <v>2</v>
      </c>
      <c r="G74" s="148" t="s">
        <v>2</v>
      </c>
      <c r="H74" s="148" t="s">
        <v>2</v>
      </c>
      <c r="I74" s="149">
        <v>102.4</v>
      </c>
      <c r="J74" s="149">
        <v>122.1</v>
      </c>
      <c r="K74" s="149">
        <v>110</v>
      </c>
      <c r="L74" s="149">
        <v>106.3</v>
      </c>
      <c r="M74" s="149">
        <v>106.6</v>
      </c>
      <c r="N74" s="149">
        <v>106.5</v>
      </c>
      <c r="O74" s="149">
        <v>107.1</v>
      </c>
      <c r="P74" s="149">
        <v>108</v>
      </c>
      <c r="Q74" s="149">
        <v>110</v>
      </c>
      <c r="R74" s="149">
        <v>119.8</v>
      </c>
      <c r="S74" s="149">
        <v>110.7</v>
      </c>
      <c r="T74" s="149">
        <v>106.5</v>
      </c>
      <c r="U74" s="149">
        <v>108.2</v>
      </c>
      <c r="V74" s="149">
        <v>108.9</v>
      </c>
      <c r="W74" s="149">
        <v>106.2</v>
      </c>
      <c r="X74" s="149">
        <v>103.9</v>
      </c>
      <c r="Y74" s="149">
        <v>108.7</v>
      </c>
      <c r="Z74" s="149">
        <v>118.8</v>
      </c>
      <c r="AA74" s="149">
        <v>110.3</v>
      </c>
      <c r="AB74" s="149">
        <v>107.5</v>
      </c>
      <c r="AC74" s="150">
        <v>105.9</v>
      </c>
      <c r="AD74" s="35">
        <v>105.8</v>
      </c>
      <c r="AE74" s="150">
        <v>107.7</v>
      </c>
      <c r="AF74" s="150">
        <v>108.8</v>
      </c>
      <c r="AG74" s="151" t="s">
        <v>176</v>
      </c>
      <c r="AH74" s="8">
        <v>109.1</v>
      </c>
      <c r="AI74" s="71">
        <v>110.7</v>
      </c>
      <c r="AJ74" s="71">
        <v>112.2</v>
      </c>
    </row>
    <row r="75" spans="1:36" s="87" customFormat="1" ht="13.5" thickBot="1" x14ac:dyDescent="0.25">
      <c r="A75" s="152" t="s">
        <v>41</v>
      </c>
      <c r="B75" s="148" t="s">
        <v>2</v>
      </c>
      <c r="C75" s="148" t="s">
        <v>2</v>
      </c>
      <c r="D75" s="148" t="s">
        <v>2</v>
      </c>
      <c r="E75" s="148" t="s">
        <v>2</v>
      </c>
      <c r="F75" s="148" t="s">
        <v>2</v>
      </c>
      <c r="G75" s="148" t="s">
        <v>2</v>
      </c>
      <c r="H75" s="148" t="s">
        <v>2</v>
      </c>
      <c r="I75" s="149">
        <v>101.3</v>
      </c>
      <c r="J75" s="149">
        <v>123.1</v>
      </c>
      <c r="K75" s="149">
        <v>112</v>
      </c>
      <c r="L75" s="149">
        <v>110.1</v>
      </c>
      <c r="M75" s="149">
        <v>106.6</v>
      </c>
      <c r="N75" s="149">
        <v>107.1</v>
      </c>
      <c r="O75" s="149">
        <v>107.9</v>
      </c>
      <c r="P75" s="149">
        <v>108.7</v>
      </c>
      <c r="Q75" s="149">
        <v>109.7</v>
      </c>
      <c r="R75" s="149">
        <v>130.1</v>
      </c>
      <c r="S75" s="149">
        <v>113.2</v>
      </c>
      <c r="T75" s="149">
        <v>101.1</v>
      </c>
      <c r="U75" s="149">
        <v>112.7</v>
      </c>
      <c r="V75" s="149">
        <v>111.7</v>
      </c>
      <c r="W75" s="149">
        <v>107.3</v>
      </c>
      <c r="X75" s="149">
        <v>102.7</v>
      </c>
      <c r="Y75" s="149">
        <v>109.9</v>
      </c>
      <c r="Z75" s="149">
        <v>112.1</v>
      </c>
      <c r="AA75" s="149">
        <v>113.2</v>
      </c>
      <c r="AB75" s="149">
        <v>107</v>
      </c>
      <c r="AC75" s="150">
        <v>105.7</v>
      </c>
      <c r="AD75" s="153">
        <v>110.6</v>
      </c>
      <c r="AE75" s="150">
        <v>111.1</v>
      </c>
      <c r="AF75" s="150">
        <v>110.2</v>
      </c>
      <c r="AG75" s="150">
        <v>124.8</v>
      </c>
      <c r="AH75" s="8">
        <v>108.8</v>
      </c>
      <c r="AI75" s="71">
        <v>104.4</v>
      </c>
      <c r="AJ75" s="71">
        <v>115.2</v>
      </c>
    </row>
    <row r="76" spans="1:36" s="87" customFormat="1" ht="13.5" thickBot="1" x14ac:dyDescent="0.25">
      <c r="A76" s="152" t="s">
        <v>42</v>
      </c>
      <c r="B76" s="148" t="s">
        <v>2</v>
      </c>
      <c r="C76" s="148" t="s">
        <v>2</v>
      </c>
      <c r="D76" s="148" t="s">
        <v>2</v>
      </c>
      <c r="E76" s="148" t="s">
        <v>2</v>
      </c>
      <c r="F76" s="148" t="s">
        <v>2</v>
      </c>
      <c r="G76" s="148" t="s">
        <v>2</v>
      </c>
      <c r="H76" s="148" t="s">
        <v>2</v>
      </c>
      <c r="I76" s="149">
        <v>100.6</v>
      </c>
      <c r="J76" s="149">
        <v>130.69999999999999</v>
      </c>
      <c r="K76" s="149">
        <v>108.8</v>
      </c>
      <c r="L76" s="149">
        <v>103.4</v>
      </c>
      <c r="M76" s="149">
        <v>106</v>
      </c>
      <c r="N76" s="149">
        <v>105.7</v>
      </c>
      <c r="O76" s="149">
        <v>105.4</v>
      </c>
      <c r="P76" s="149">
        <v>105.7</v>
      </c>
      <c r="Q76" s="149">
        <v>106.1</v>
      </c>
      <c r="R76" s="149">
        <v>112.8</v>
      </c>
      <c r="S76" s="149">
        <v>105.8</v>
      </c>
      <c r="T76" s="149">
        <v>110.2</v>
      </c>
      <c r="U76" s="149">
        <v>105.8</v>
      </c>
      <c r="V76" s="149">
        <v>106.3</v>
      </c>
      <c r="W76" s="149">
        <v>103.9</v>
      </c>
      <c r="X76" s="149">
        <v>104.1</v>
      </c>
      <c r="Y76" s="149">
        <v>108.2</v>
      </c>
      <c r="Z76" s="149">
        <v>138</v>
      </c>
      <c r="AA76" s="149">
        <v>112.4</v>
      </c>
      <c r="AB76" s="149">
        <v>111.6</v>
      </c>
      <c r="AC76" s="150">
        <v>108.2</v>
      </c>
      <c r="AD76" s="154">
        <v>106</v>
      </c>
      <c r="AE76" s="150">
        <v>105.9</v>
      </c>
      <c r="AF76" s="150">
        <v>108.3</v>
      </c>
      <c r="AG76" s="150">
        <v>130.5</v>
      </c>
      <c r="AH76" s="8">
        <v>108.4</v>
      </c>
      <c r="AI76" s="71">
        <v>107.8</v>
      </c>
      <c r="AJ76" s="71">
        <v>111.3</v>
      </c>
    </row>
    <row r="77" spans="1:36" s="87" customFormat="1" ht="25.5" x14ac:dyDescent="0.2">
      <c r="A77" s="152" t="s">
        <v>43</v>
      </c>
      <c r="B77" s="148" t="s">
        <v>2</v>
      </c>
      <c r="C77" s="148" t="s">
        <v>2</v>
      </c>
      <c r="D77" s="148" t="s">
        <v>2</v>
      </c>
      <c r="E77" s="148" t="s">
        <v>2</v>
      </c>
      <c r="F77" s="148" t="s">
        <v>2</v>
      </c>
      <c r="G77" s="148" t="s">
        <v>2</v>
      </c>
      <c r="H77" s="148" t="s">
        <v>2</v>
      </c>
      <c r="I77" s="149">
        <v>106.6</v>
      </c>
      <c r="J77" s="149">
        <v>111.3</v>
      </c>
      <c r="K77" s="149">
        <v>106.8</v>
      </c>
      <c r="L77" s="149">
        <v>101.5</v>
      </c>
      <c r="M77" s="149">
        <v>107.3</v>
      </c>
      <c r="N77" s="149">
        <v>106.1</v>
      </c>
      <c r="O77" s="149">
        <v>107.3</v>
      </c>
      <c r="P77" s="149">
        <v>108.9</v>
      </c>
      <c r="Q77" s="149">
        <v>114.6</v>
      </c>
      <c r="R77" s="149">
        <v>111.2</v>
      </c>
      <c r="S77" s="149">
        <v>111.8</v>
      </c>
      <c r="T77" s="149">
        <v>111.1</v>
      </c>
      <c r="U77" s="149">
        <v>104.2</v>
      </c>
      <c r="V77" s="149">
        <v>108</v>
      </c>
      <c r="W77" s="149">
        <v>107.1</v>
      </c>
      <c r="X77" s="149">
        <v>105.2</v>
      </c>
      <c r="Y77" s="149">
        <v>107.9</v>
      </c>
      <c r="Z77" s="149">
        <v>107.8</v>
      </c>
      <c r="AA77" s="149">
        <v>104.7</v>
      </c>
      <c r="AB77" s="149">
        <v>104.2</v>
      </c>
      <c r="AC77" s="150">
        <v>103.7</v>
      </c>
      <c r="AD77" s="155">
        <v>99.7</v>
      </c>
      <c r="AE77" s="156">
        <v>105</v>
      </c>
      <c r="AF77" s="150">
        <v>107.5</v>
      </c>
      <c r="AG77" s="150">
        <v>112.7</v>
      </c>
      <c r="AH77" s="8">
        <v>109.6</v>
      </c>
      <c r="AI77" s="71">
        <v>116.9</v>
      </c>
      <c r="AJ77" s="71">
        <v>110.8</v>
      </c>
    </row>
    <row r="78" spans="1:36" s="87" customFormat="1" ht="41.25" customHeight="1" x14ac:dyDescent="0.2">
      <c r="A78" s="147" t="s">
        <v>98</v>
      </c>
      <c r="B78" s="148" t="s">
        <v>2</v>
      </c>
      <c r="C78" s="148" t="s">
        <v>2</v>
      </c>
      <c r="D78" s="148" t="s">
        <v>2</v>
      </c>
      <c r="E78" s="148" t="s">
        <v>2</v>
      </c>
      <c r="F78" s="148" t="s">
        <v>2</v>
      </c>
      <c r="G78" s="148" t="s">
        <v>2</v>
      </c>
      <c r="H78" s="148" t="s">
        <v>2</v>
      </c>
      <c r="I78" s="157">
        <v>109</v>
      </c>
      <c r="J78" s="158">
        <v>119.7</v>
      </c>
      <c r="K78" s="158">
        <v>103.2</v>
      </c>
      <c r="L78" s="158">
        <v>104.2</v>
      </c>
      <c r="M78" s="157">
        <v>103</v>
      </c>
      <c r="N78" s="158">
        <v>109.3</v>
      </c>
      <c r="O78" s="158">
        <v>107.5</v>
      </c>
      <c r="P78" s="158">
        <v>105.2</v>
      </c>
      <c r="Q78" s="158">
        <v>105.5</v>
      </c>
      <c r="R78" s="158">
        <v>120.8</v>
      </c>
      <c r="S78" s="158">
        <v>106.8</v>
      </c>
      <c r="T78" s="158">
        <v>105.3</v>
      </c>
      <c r="U78" s="158">
        <v>98.1</v>
      </c>
      <c r="V78" s="158">
        <v>114.2</v>
      </c>
      <c r="W78" s="158">
        <v>107.7</v>
      </c>
      <c r="X78" s="159">
        <v>116.4</v>
      </c>
      <c r="Y78" s="159">
        <v>106.4</v>
      </c>
      <c r="Z78" s="159">
        <v>98.6</v>
      </c>
      <c r="AA78" s="159">
        <v>106.5</v>
      </c>
      <c r="AB78" s="159">
        <v>111.5</v>
      </c>
      <c r="AC78" s="150">
        <v>109.4</v>
      </c>
      <c r="AD78" s="160">
        <v>101</v>
      </c>
      <c r="AE78" s="150">
        <v>102.8</v>
      </c>
      <c r="AF78" s="150">
        <v>111.5</v>
      </c>
      <c r="AG78" s="150">
        <v>103.1</v>
      </c>
      <c r="AH78" s="161">
        <v>97.7</v>
      </c>
      <c r="AI78" s="71">
        <v>105.3</v>
      </c>
      <c r="AJ78" s="71">
        <v>104.8</v>
      </c>
    </row>
    <row r="79" spans="1:36" s="87" customFormat="1" ht="54" customHeight="1" x14ac:dyDescent="0.2">
      <c r="A79" s="147" t="s">
        <v>122</v>
      </c>
      <c r="B79" s="148" t="s">
        <v>2</v>
      </c>
      <c r="C79" s="148" t="s">
        <v>2</v>
      </c>
      <c r="D79" s="148" t="s">
        <v>2</v>
      </c>
      <c r="E79" s="148" t="s">
        <v>2</v>
      </c>
      <c r="F79" s="148" t="s">
        <v>2</v>
      </c>
      <c r="G79" s="148" t="s">
        <v>2</v>
      </c>
      <c r="H79" s="148" t="s">
        <v>2</v>
      </c>
      <c r="I79" s="149">
        <v>109.3</v>
      </c>
      <c r="J79" s="149">
        <v>104.5</v>
      </c>
      <c r="K79" s="149">
        <v>107.1</v>
      </c>
      <c r="L79" s="149">
        <v>113.2</v>
      </c>
      <c r="M79" s="149">
        <v>96.3</v>
      </c>
      <c r="N79" s="149">
        <v>120.9</v>
      </c>
      <c r="O79" s="149">
        <v>116.9</v>
      </c>
      <c r="P79" s="149">
        <v>112.4</v>
      </c>
      <c r="Q79" s="149">
        <v>121.6</v>
      </c>
      <c r="R79" s="149">
        <v>134</v>
      </c>
      <c r="S79" s="149">
        <v>93</v>
      </c>
      <c r="T79" s="149">
        <v>77.3</v>
      </c>
      <c r="U79" s="149">
        <v>131.69999999999999</v>
      </c>
      <c r="V79" s="149">
        <v>100.5</v>
      </c>
      <c r="W79" s="149">
        <v>122.9</v>
      </c>
      <c r="X79" s="149">
        <v>100.9</v>
      </c>
      <c r="Y79" s="149">
        <v>111.5</v>
      </c>
      <c r="Z79" s="149">
        <v>102.4</v>
      </c>
      <c r="AA79" s="149">
        <v>104.9</v>
      </c>
      <c r="AB79" s="149">
        <v>106.1</v>
      </c>
      <c r="AC79" s="150">
        <v>110.4</v>
      </c>
      <c r="AD79" s="35">
        <v>116.9</v>
      </c>
      <c r="AE79" s="150">
        <v>108.7</v>
      </c>
      <c r="AF79" s="150">
        <v>116.4</v>
      </c>
      <c r="AG79" s="150">
        <v>114.9</v>
      </c>
      <c r="AH79" s="161">
        <v>100.9</v>
      </c>
      <c r="AI79" s="71">
        <v>100.6</v>
      </c>
      <c r="AJ79" s="71"/>
    </row>
    <row r="80" spans="1:36" s="87" customFormat="1" ht="30" customHeight="1" x14ac:dyDescent="0.2">
      <c r="A80" s="147" t="s">
        <v>44</v>
      </c>
      <c r="B80" s="148" t="s">
        <v>2</v>
      </c>
      <c r="C80" s="148" t="s">
        <v>2</v>
      </c>
      <c r="D80" s="148" t="s">
        <v>2</v>
      </c>
      <c r="E80" s="148" t="s">
        <v>2</v>
      </c>
      <c r="F80" s="159" t="s">
        <v>2</v>
      </c>
      <c r="G80" s="159" t="s">
        <v>2</v>
      </c>
      <c r="H80" s="159" t="s">
        <v>2</v>
      </c>
      <c r="I80" s="149">
        <v>107.7</v>
      </c>
      <c r="J80" s="149">
        <v>107</v>
      </c>
      <c r="K80" s="149">
        <v>107.8</v>
      </c>
      <c r="L80" s="149">
        <v>108.5</v>
      </c>
      <c r="M80" s="149">
        <v>105.7</v>
      </c>
      <c r="N80" s="149">
        <v>108.2</v>
      </c>
      <c r="O80" s="149">
        <v>106</v>
      </c>
      <c r="P80" s="149">
        <v>105.1</v>
      </c>
      <c r="Q80" s="149">
        <v>104.6</v>
      </c>
      <c r="R80" s="149">
        <v>107</v>
      </c>
      <c r="S80" s="149">
        <v>108.2</v>
      </c>
      <c r="T80" s="149">
        <v>105.9</v>
      </c>
      <c r="U80" s="149">
        <v>105.8</v>
      </c>
      <c r="V80" s="149">
        <v>106.1</v>
      </c>
      <c r="W80" s="149">
        <v>105.3</v>
      </c>
      <c r="X80" s="149">
        <v>103.7</v>
      </c>
      <c r="Y80" s="149">
        <v>105.1</v>
      </c>
      <c r="Z80" s="149">
        <v>104.1</v>
      </c>
      <c r="AA80" s="149">
        <v>105.7</v>
      </c>
      <c r="AB80" s="149">
        <v>105.6</v>
      </c>
      <c r="AC80" s="150">
        <v>102.8</v>
      </c>
      <c r="AD80" s="40">
        <v>100</v>
      </c>
      <c r="AE80" s="150">
        <v>99.5</v>
      </c>
      <c r="AF80" s="149">
        <v>106</v>
      </c>
      <c r="AG80" s="149">
        <v>101.5</v>
      </c>
      <c r="AH80" s="2" t="s">
        <v>179</v>
      </c>
      <c r="AI80" s="71">
        <v>100.4</v>
      </c>
      <c r="AJ80" s="71">
        <v>103.1</v>
      </c>
    </row>
    <row r="81" spans="1:36" s="87" customFormat="1" ht="41.25" customHeight="1" x14ac:dyDescent="0.2">
      <c r="A81" s="147" t="s">
        <v>99</v>
      </c>
      <c r="B81" s="148" t="s">
        <v>2</v>
      </c>
      <c r="C81" s="148" t="s">
        <v>2</v>
      </c>
      <c r="D81" s="148" t="s">
        <v>2</v>
      </c>
      <c r="E81" s="148" t="s">
        <v>2</v>
      </c>
      <c r="F81" s="148" t="s">
        <v>2</v>
      </c>
      <c r="G81" s="148" t="s">
        <v>2</v>
      </c>
      <c r="H81" s="148" t="s">
        <v>2</v>
      </c>
      <c r="I81" s="148" t="s">
        <v>2</v>
      </c>
      <c r="J81" s="148" t="s">
        <v>2</v>
      </c>
      <c r="K81" s="148" t="s">
        <v>2</v>
      </c>
      <c r="L81" s="148" t="s">
        <v>2</v>
      </c>
      <c r="M81" s="148" t="s">
        <v>2</v>
      </c>
      <c r="N81" s="148" t="s">
        <v>2</v>
      </c>
      <c r="O81" s="148" t="s">
        <v>2</v>
      </c>
      <c r="P81" s="148" t="s">
        <v>2</v>
      </c>
      <c r="Q81" s="148" t="s">
        <v>2</v>
      </c>
      <c r="R81" s="148" t="s">
        <v>2</v>
      </c>
      <c r="S81" s="148" t="s">
        <v>2</v>
      </c>
      <c r="T81" s="148" t="s">
        <v>2</v>
      </c>
      <c r="U81" s="148" t="s">
        <v>2</v>
      </c>
      <c r="V81" s="148" t="s">
        <v>2</v>
      </c>
      <c r="W81" s="148" t="s">
        <v>2</v>
      </c>
      <c r="X81" s="148" t="s">
        <v>2</v>
      </c>
      <c r="Y81" s="148" t="s">
        <v>2</v>
      </c>
      <c r="Z81" s="148" t="s">
        <v>2</v>
      </c>
      <c r="AA81" s="148" t="s">
        <v>2</v>
      </c>
      <c r="AB81" s="148" t="s">
        <v>2</v>
      </c>
      <c r="AC81" s="148" t="s">
        <v>2</v>
      </c>
      <c r="AD81" s="2" t="s">
        <v>2</v>
      </c>
      <c r="AE81" s="2" t="s">
        <v>2</v>
      </c>
      <c r="AF81" s="2" t="s">
        <v>2</v>
      </c>
      <c r="AG81" s="2" t="s">
        <v>2</v>
      </c>
      <c r="AH81" s="2" t="s">
        <v>2</v>
      </c>
      <c r="AI81" s="71"/>
      <c r="AJ81" s="71"/>
    </row>
    <row r="82" spans="1:36" s="87" customFormat="1" ht="26.25" customHeight="1" x14ac:dyDescent="0.2">
      <c r="A82" s="152" t="s">
        <v>45</v>
      </c>
      <c r="B82" s="148" t="s">
        <v>2</v>
      </c>
      <c r="C82" s="148" t="s">
        <v>2</v>
      </c>
      <c r="D82" s="148" t="s">
        <v>2</v>
      </c>
      <c r="E82" s="148" t="s">
        <v>2</v>
      </c>
      <c r="F82" s="148" t="s">
        <v>2</v>
      </c>
      <c r="G82" s="148" t="s">
        <v>2</v>
      </c>
      <c r="H82" s="148" t="s">
        <v>2</v>
      </c>
      <c r="I82" s="148" t="s">
        <v>2</v>
      </c>
      <c r="J82" s="148" t="s">
        <v>2</v>
      </c>
      <c r="K82" s="148" t="s">
        <v>2</v>
      </c>
      <c r="L82" s="148" t="s">
        <v>2</v>
      </c>
      <c r="M82" s="148" t="s">
        <v>2</v>
      </c>
      <c r="N82" s="148" t="s">
        <v>2</v>
      </c>
      <c r="O82" s="148" t="s">
        <v>2</v>
      </c>
      <c r="P82" s="148" t="s">
        <v>2</v>
      </c>
      <c r="Q82" s="148" t="s">
        <v>2</v>
      </c>
      <c r="R82" s="148" t="s">
        <v>2</v>
      </c>
      <c r="S82" s="148" t="s">
        <v>2</v>
      </c>
      <c r="T82" s="148" t="s">
        <v>2</v>
      </c>
      <c r="U82" s="148" t="s">
        <v>2</v>
      </c>
      <c r="V82" s="148" t="s">
        <v>2</v>
      </c>
      <c r="W82" s="148" t="s">
        <v>2</v>
      </c>
      <c r="X82" s="148" t="s">
        <v>2</v>
      </c>
      <c r="Y82" s="148" t="s">
        <v>2</v>
      </c>
      <c r="Z82" s="148" t="s">
        <v>2</v>
      </c>
      <c r="AA82" s="148" t="s">
        <v>2</v>
      </c>
      <c r="AB82" s="148" t="s">
        <v>2</v>
      </c>
      <c r="AC82" s="148" t="s">
        <v>2</v>
      </c>
      <c r="AD82" s="2" t="s">
        <v>2</v>
      </c>
      <c r="AE82" s="2" t="s">
        <v>2</v>
      </c>
      <c r="AF82" s="2" t="s">
        <v>2</v>
      </c>
      <c r="AG82" s="2" t="s">
        <v>2</v>
      </c>
      <c r="AH82" s="2" t="s">
        <v>2</v>
      </c>
      <c r="AI82" s="71"/>
      <c r="AJ82" s="71"/>
    </row>
    <row r="83" spans="1:36" s="87" customFormat="1" ht="26.45" customHeight="1" x14ac:dyDescent="0.2">
      <c r="A83" s="152" t="s">
        <v>46</v>
      </c>
      <c r="B83" s="148" t="s">
        <v>2</v>
      </c>
      <c r="C83" s="148" t="s">
        <v>2</v>
      </c>
      <c r="D83" s="148" t="s">
        <v>2</v>
      </c>
      <c r="E83" s="148" t="s">
        <v>2</v>
      </c>
      <c r="F83" s="148" t="s">
        <v>2</v>
      </c>
      <c r="G83" s="148" t="s">
        <v>2</v>
      </c>
      <c r="H83" s="148" t="s">
        <v>2</v>
      </c>
      <c r="I83" s="148" t="s">
        <v>2</v>
      </c>
      <c r="J83" s="148" t="s">
        <v>2</v>
      </c>
      <c r="K83" s="148" t="s">
        <v>2</v>
      </c>
      <c r="L83" s="148" t="s">
        <v>2</v>
      </c>
      <c r="M83" s="148" t="s">
        <v>2</v>
      </c>
      <c r="N83" s="148" t="s">
        <v>2</v>
      </c>
      <c r="O83" s="148" t="s">
        <v>2</v>
      </c>
      <c r="P83" s="148" t="s">
        <v>2</v>
      </c>
      <c r="Q83" s="148" t="s">
        <v>2</v>
      </c>
      <c r="R83" s="148" t="s">
        <v>2</v>
      </c>
      <c r="S83" s="148" t="s">
        <v>2</v>
      </c>
      <c r="T83" s="148" t="s">
        <v>2</v>
      </c>
      <c r="U83" s="148" t="s">
        <v>2</v>
      </c>
      <c r="V83" s="148" t="s">
        <v>2</v>
      </c>
      <c r="W83" s="148" t="s">
        <v>2</v>
      </c>
      <c r="X83" s="148" t="s">
        <v>2</v>
      </c>
      <c r="Y83" s="148" t="s">
        <v>2</v>
      </c>
      <c r="Z83" s="148" t="s">
        <v>2</v>
      </c>
      <c r="AA83" s="148" t="s">
        <v>2</v>
      </c>
      <c r="AB83" s="148" t="s">
        <v>2</v>
      </c>
      <c r="AC83" s="148" t="s">
        <v>2</v>
      </c>
      <c r="AD83" s="2" t="s">
        <v>2</v>
      </c>
      <c r="AE83" s="2" t="s">
        <v>2</v>
      </c>
      <c r="AF83" s="2" t="s">
        <v>2</v>
      </c>
      <c r="AG83" s="2" t="s">
        <v>2</v>
      </c>
      <c r="AH83" s="2" t="s">
        <v>2</v>
      </c>
      <c r="AI83" s="71"/>
      <c r="AJ83" s="71"/>
    </row>
    <row r="84" spans="1:36" s="87" customFormat="1" ht="38.25" x14ac:dyDescent="0.2">
      <c r="A84" s="147" t="s">
        <v>47</v>
      </c>
      <c r="B84" s="148" t="s">
        <v>2</v>
      </c>
      <c r="C84" s="148" t="s">
        <v>2</v>
      </c>
      <c r="D84" s="148" t="s">
        <v>2</v>
      </c>
      <c r="E84" s="148" t="s">
        <v>2</v>
      </c>
      <c r="F84" s="149" t="s">
        <v>2</v>
      </c>
      <c r="G84" s="149" t="s">
        <v>2</v>
      </c>
      <c r="H84" s="149" t="s">
        <v>2</v>
      </c>
      <c r="I84" s="149">
        <v>106.3</v>
      </c>
      <c r="J84" s="149">
        <v>100.7</v>
      </c>
      <c r="K84" s="149">
        <v>108.1</v>
      </c>
      <c r="L84" s="149">
        <v>91.7</v>
      </c>
      <c r="M84" s="149">
        <v>104.6</v>
      </c>
      <c r="N84" s="149">
        <v>105.9</v>
      </c>
      <c r="O84" s="149">
        <v>100.8</v>
      </c>
      <c r="P84" s="149">
        <v>100.5</v>
      </c>
      <c r="Q84" s="149">
        <v>102.3</v>
      </c>
      <c r="R84" s="149">
        <v>84.4</v>
      </c>
      <c r="S84" s="149">
        <v>102.4</v>
      </c>
      <c r="T84" s="149">
        <v>109.9</v>
      </c>
      <c r="U84" s="149">
        <v>99.5</v>
      </c>
      <c r="V84" s="149">
        <v>98.2</v>
      </c>
      <c r="W84" s="149">
        <v>103.1</v>
      </c>
      <c r="X84" s="149">
        <v>97.3</v>
      </c>
      <c r="Y84" s="149">
        <v>110.5</v>
      </c>
      <c r="Z84" s="149">
        <v>98.6</v>
      </c>
      <c r="AA84" s="149">
        <v>100.8</v>
      </c>
      <c r="AB84" s="149">
        <v>100.9</v>
      </c>
      <c r="AC84" s="156">
        <v>99</v>
      </c>
      <c r="AD84" s="40">
        <v>98.5</v>
      </c>
      <c r="AE84" s="150">
        <v>98.9</v>
      </c>
      <c r="AF84" s="156">
        <v>99</v>
      </c>
      <c r="AG84" s="156">
        <v>100.3</v>
      </c>
      <c r="AH84" s="145">
        <v>105.5</v>
      </c>
      <c r="AI84" s="71">
        <v>100.2</v>
      </c>
      <c r="AJ84" s="71">
        <v>101.4</v>
      </c>
    </row>
    <row r="85" spans="1:36" s="87" customFormat="1" ht="38.25" x14ac:dyDescent="0.2">
      <c r="A85" s="89" t="s">
        <v>123</v>
      </c>
      <c r="B85" s="149" t="s">
        <v>2</v>
      </c>
      <c r="C85" s="149" t="s">
        <v>2</v>
      </c>
      <c r="D85" s="149" t="s">
        <v>2</v>
      </c>
      <c r="E85" s="149" t="s">
        <v>2</v>
      </c>
      <c r="F85" s="149" t="s">
        <v>2</v>
      </c>
      <c r="G85" s="149" t="s">
        <v>2</v>
      </c>
      <c r="H85" s="149" t="s">
        <v>2</v>
      </c>
      <c r="I85" s="149" t="s">
        <v>2</v>
      </c>
      <c r="J85" s="148" t="s">
        <v>2</v>
      </c>
      <c r="K85" s="148" t="s">
        <v>2</v>
      </c>
      <c r="L85" s="148" t="s">
        <v>2</v>
      </c>
      <c r="M85" s="148" t="s">
        <v>2</v>
      </c>
      <c r="N85" s="148" t="s">
        <v>2</v>
      </c>
      <c r="O85" s="148" t="s">
        <v>2</v>
      </c>
      <c r="P85" s="148" t="s">
        <v>2</v>
      </c>
      <c r="Q85" s="148" t="s">
        <v>2</v>
      </c>
      <c r="R85" s="148" t="s">
        <v>2</v>
      </c>
      <c r="S85" s="148" t="s">
        <v>2</v>
      </c>
      <c r="T85" s="148" t="s">
        <v>2</v>
      </c>
      <c r="U85" s="148" t="s">
        <v>2</v>
      </c>
      <c r="V85" s="149">
        <v>99.4</v>
      </c>
      <c r="W85" s="149">
        <v>110.5</v>
      </c>
      <c r="X85" s="149">
        <v>102.8</v>
      </c>
      <c r="Y85" s="149">
        <v>120.3</v>
      </c>
      <c r="Z85" s="149">
        <v>119.9</v>
      </c>
      <c r="AA85" s="149">
        <v>108.8</v>
      </c>
      <c r="AB85" s="149">
        <v>102.4</v>
      </c>
      <c r="AC85" s="150">
        <v>100.4</v>
      </c>
      <c r="AD85" s="35">
        <v>103.4</v>
      </c>
      <c r="AE85" s="150">
        <v>102.7</v>
      </c>
      <c r="AF85" s="149">
        <v>106</v>
      </c>
      <c r="AG85" s="149">
        <v>109.2</v>
      </c>
      <c r="AH85" s="145">
        <v>106.2</v>
      </c>
      <c r="AI85" s="71">
        <v>101.8</v>
      </c>
      <c r="AJ85" s="71">
        <v>111.2</v>
      </c>
    </row>
    <row r="86" spans="1:36" s="87" customFormat="1" ht="38.25" x14ac:dyDescent="0.2">
      <c r="A86" s="89" t="s">
        <v>124</v>
      </c>
      <c r="B86" s="149" t="s">
        <v>2</v>
      </c>
      <c r="C86" s="149" t="s">
        <v>2</v>
      </c>
      <c r="D86" s="149" t="s">
        <v>2</v>
      </c>
      <c r="E86" s="149" t="s">
        <v>2</v>
      </c>
      <c r="F86" s="149" t="s">
        <v>2</v>
      </c>
      <c r="G86" s="149" t="s">
        <v>2</v>
      </c>
      <c r="H86" s="149" t="s">
        <v>2</v>
      </c>
      <c r="I86" s="149" t="s">
        <v>2</v>
      </c>
      <c r="J86" s="148" t="s">
        <v>2</v>
      </c>
      <c r="K86" s="148" t="s">
        <v>2</v>
      </c>
      <c r="L86" s="148" t="s">
        <v>2</v>
      </c>
      <c r="M86" s="148" t="s">
        <v>2</v>
      </c>
      <c r="N86" s="148" t="s">
        <v>2</v>
      </c>
      <c r="O86" s="148" t="s">
        <v>2</v>
      </c>
      <c r="P86" s="148" t="s">
        <v>2</v>
      </c>
      <c r="Q86" s="149">
        <v>99.5</v>
      </c>
      <c r="R86" s="149">
        <v>97.2</v>
      </c>
      <c r="S86" s="149">
        <v>100.4</v>
      </c>
      <c r="T86" s="149">
        <v>97.9</v>
      </c>
      <c r="U86" s="149">
        <v>94.9</v>
      </c>
      <c r="V86" s="149">
        <v>90.6</v>
      </c>
      <c r="W86" s="149">
        <v>98.5</v>
      </c>
      <c r="X86" s="149">
        <v>89.7</v>
      </c>
      <c r="Y86" s="149">
        <v>99.7</v>
      </c>
      <c r="Z86" s="149">
        <v>99.7</v>
      </c>
      <c r="AA86" s="149">
        <v>96.2</v>
      </c>
      <c r="AB86" s="149">
        <v>101.8</v>
      </c>
      <c r="AC86" s="150">
        <v>101.8</v>
      </c>
      <c r="AD86" s="35">
        <v>106.1</v>
      </c>
      <c r="AE86" s="156">
        <v>100</v>
      </c>
      <c r="AF86" s="150">
        <v>99.7</v>
      </c>
      <c r="AG86" s="151" t="s">
        <v>177</v>
      </c>
      <c r="AH86" s="145">
        <v>100.3</v>
      </c>
      <c r="AI86" s="73">
        <v>100</v>
      </c>
      <c r="AJ86" s="73">
        <v>99.9</v>
      </c>
    </row>
    <row r="87" spans="1:36" s="87" customFormat="1" ht="38.25" customHeight="1" x14ac:dyDescent="0.2">
      <c r="A87" s="147" t="s">
        <v>48</v>
      </c>
      <c r="B87" s="148" t="s">
        <v>2</v>
      </c>
      <c r="C87" s="148" t="s">
        <v>2</v>
      </c>
      <c r="D87" s="148" t="s">
        <v>2</v>
      </c>
      <c r="E87" s="148" t="s">
        <v>2</v>
      </c>
      <c r="F87" s="148" t="s">
        <v>2</v>
      </c>
      <c r="G87" s="148" t="s">
        <v>2</v>
      </c>
      <c r="H87" s="148" t="s">
        <v>2</v>
      </c>
      <c r="I87" s="148" t="s">
        <v>2</v>
      </c>
      <c r="J87" s="148" t="s">
        <v>2</v>
      </c>
      <c r="K87" s="148" t="s">
        <v>2</v>
      </c>
      <c r="L87" s="148" t="s">
        <v>2</v>
      </c>
      <c r="M87" s="148" t="s">
        <v>2</v>
      </c>
      <c r="N87" s="148" t="s">
        <v>2</v>
      </c>
      <c r="O87" s="148" t="s">
        <v>2</v>
      </c>
      <c r="P87" s="148" t="s">
        <v>2</v>
      </c>
      <c r="Q87" s="158">
        <v>113.6</v>
      </c>
      <c r="R87" s="158">
        <v>117.3</v>
      </c>
      <c r="S87" s="157">
        <v>108</v>
      </c>
      <c r="T87" s="158">
        <v>98.1</v>
      </c>
      <c r="U87" s="157">
        <v>105</v>
      </c>
      <c r="V87" s="149">
        <v>87</v>
      </c>
      <c r="W87" s="159">
        <v>115.9</v>
      </c>
      <c r="X87" s="159">
        <v>108.7</v>
      </c>
      <c r="Y87" s="159">
        <v>108.9</v>
      </c>
      <c r="Z87" s="159">
        <v>102.3</v>
      </c>
      <c r="AA87" s="159">
        <v>107.9</v>
      </c>
      <c r="AB87" s="159">
        <v>103.3</v>
      </c>
      <c r="AC87" s="150">
        <v>106.7</v>
      </c>
      <c r="AD87" s="40">
        <v>104.3</v>
      </c>
      <c r="AE87" s="150">
        <v>105.6</v>
      </c>
      <c r="AF87" s="150">
        <v>113.1</v>
      </c>
      <c r="AG87" s="150">
        <v>119.6</v>
      </c>
      <c r="AH87" s="2" t="s">
        <v>180</v>
      </c>
      <c r="AI87" s="71">
        <v>101.3</v>
      </c>
      <c r="AJ87" s="73">
        <v>104</v>
      </c>
    </row>
    <row r="88" spans="1:36" s="87" customFormat="1" x14ac:dyDescent="0.2">
      <c r="A88" s="162" t="s">
        <v>49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103"/>
      <c r="AE88" s="103"/>
      <c r="AF88" s="33"/>
      <c r="AG88" s="33"/>
      <c r="AH88" s="33"/>
      <c r="AI88" s="33"/>
      <c r="AJ88" s="33"/>
    </row>
    <row r="89" spans="1:36" s="163" customFormat="1" ht="26.25" customHeight="1" x14ac:dyDescent="0.2">
      <c r="A89" s="50" t="s">
        <v>50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6"/>
      <c r="Y89" s="66"/>
      <c r="Z89" s="98"/>
      <c r="AA89" s="98"/>
      <c r="AB89" s="98"/>
      <c r="AC89" s="98"/>
      <c r="AE89" s="90"/>
      <c r="AF89" s="90"/>
      <c r="AG89" s="98"/>
      <c r="AH89" s="164"/>
      <c r="AI89" s="302"/>
      <c r="AJ89" s="302"/>
    </row>
    <row r="90" spans="1:36" s="163" customFormat="1" ht="13.15" customHeight="1" x14ac:dyDescent="0.2">
      <c r="A90" s="143" t="s">
        <v>51</v>
      </c>
      <c r="B90" s="165" t="s">
        <v>1</v>
      </c>
      <c r="C90" s="165" t="s">
        <v>1</v>
      </c>
      <c r="D90" s="165" t="s">
        <v>1</v>
      </c>
      <c r="E90" s="165" t="s">
        <v>1</v>
      </c>
      <c r="F90" s="165" t="s">
        <v>1</v>
      </c>
      <c r="G90" s="165" t="s">
        <v>1</v>
      </c>
      <c r="H90" s="165">
        <v>25719.200000000001</v>
      </c>
      <c r="I90" s="165">
        <v>60533.1</v>
      </c>
      <c r="J90" s="165">
        <v>92836.1</v>
      </c>
      <c r="K90" s="165">
        <v>134931.9</v>
      </c>
      <c r="L90" s="165">
        <v>204425.9</v>
      </c>
      <c r="M90" s="165">
        <v>230720.5</v>
      </c>
      <c r="N90" s="165">
        <v>302164.2</v>
      </c>
      <c r="O90" s="165">
        <v>468769.9</v>
      </c>
      <c r="P90" s="165">
        <v>711612</v>
      </c>
      <c r="Q90" s="165">
        <v>957070.7</v>
      </c>
      <c r="R90" s="165">
        <v>1134213.5</v>
      </c>
      <c r="S90" s="165">
        <v>1291813.2</v>
      </c>
      <c r="T90" s="165">
        <v>1373186.9</v>
      </c>
      <c r="U90" s="165">
        <v>1774185.2</v>
      </c>
      <c r="V90" s="165">
        <v>2145877.7999999998</v>
      </c>
      <c r="W90" s="165">
        <v>2646374.7000000002</v>
      </c>
      <c r="X90" s="165">
        <v>3483325.1</v>
      </c>
      <c r="Y90" s="165">
        <v>4019602.8</v>
      </c>
      <c r="Z90" s="165">
        <v>4809636.5</v>
      </c>
      <c r="AA90" s="165">
        <v>4865315.4000000004</v>
      </c>
      <c r="AB90" s="165">
        <v>5775621.0999999996</v>
      </c>
      <c r="AC90" s="166">
        <v>6705993.2999999998</v>
      </c>
      <c r="AD90" s="167">
        <v>7834828.5</v>
      </c>
      <c r="AE90" s="167">
        <v>7975283.0999999996</v>
      </c>
      <c r="AF90" s="165">
        <v>8923711.8000000007</v>
      </c>
      <c r="AG90" s="165">
        <v>10672480.5</v>
      </c>
      <c r="AH90" s="165">
        <v>12960836</v>
      </c>
      <c r="AI90" s="165">
        <v>15051922</v>
      </c>
      <c r="AJ90" s="165"/>
    </row>
    <row r="91" spans="1:36" s="163" customFormat="1" ht="13.9" customHeight="1" x14ac:dyDescent="0.2">
      <c r="A91" s="57" t="s">
        <v>52</v>
      </c>
      <c r="B91" s="67" t="s">
        <v>1</v>
      </c>
      <c r="C91" s="67" t="s">
        <v>1</v>
      </c>
      <c r="D91" s="165" t="s">
        <v>1</v>
      </c>
      <c r="E91" s="165" t="s">
        <v>1</v>
      </c>
      <c r="F91" s="165" t="s">
        <v>1</v>
      </c>
      <c r="G91" s="165" t="s">
        <v>1</v>
      </c>
      <c r="H91" s="165">
        <v>340.9</v>
      </c>
      <c r="I91" s="165">
        <v>773.1</v>
      </c>
      <c r="J91" s="165">
        <v>776.7</v>
      </c>
      <c r="K91" s="165">
        <v>949.4</v>
      </c>
      <c r="L91" s="165">
        <v>1393.1</v>
      </c>
      <c r="M91" s="165">
        <v>1505.2</v>
      </c>
      <c r="N91" s="165">
        <v>2020.1</v>
      </c>
      <c r="O91" s="165">
        <v>3445.8</v>
      </c>
      <c r="P91" s="165">
        <v>5355.3</v>
      </c>
      <c r="Q91" s="165">
        <v>7590.4</v>
      </c>
      <c r="R91" s="165">
        <v>9255.1</v>
      </c>
      <c r="S91" s="165">
        <v>10738.3</v>
      </c>
      <c r="T91" s="165">
        <v>9309.7000000000007</v>
      </c>
      <c r="U91" s="165">
        <v>12040.6</v>
      </c>
      <c r="V91" s="165">
        <v>14635.6</v>
      </c>
      <c r="W91" s="165">
        <v>17747.8</v>
      </c>
      <c r="X91" s="165">
        <v>22897</v>
      </c>
      <c r="Y91" s="165">
        <v>22432.1</v>
      </c>
      <c r="Z91" s="165">
        <v>21691.4</v>
      </c>
      <c r="AA91" s="165">
        <v>14219.4</v>
      </c>
      <c r="AB91" s="165">
        <v>17716.599999999999</v>
      </c>
      <c r="AC91" s="166">
        <v>19454</v>
      </c>
      <c r="AD91" s="168">
        <v>20469.8</v>
      </c>
      <c r="AE91" s="168">
        <v>19313</v>
      </c>
      <c r="AF91" s="168">
        <v>20946.2</v>
      </c>
      <c r="AG91" s="168">
        <v>23176.9</v>
      </c>
      <c r="AH91" s="165">
        <v>28403.599999999999</v>
      </c>
      <c r="AI91" s="165">
        <v>32063.599999999999</v>
      </c>
      <c r="AJ91" s="165"/>
    </row>
    <row r="92" spans="1:36" s="163" customFormat="1" ht="13.9" customHeight="1" x14ac:dyDescent="0.2">
      <c r="A92" s="118" t="s">
        <v>24</v>
      </c>
      <c r="B92" s="67" t="s">
        <v>1</v>
      </c>
      <c r="C92" s="67" t="s">
        <v>1</v>
      </c>
      <c r="D92" s="67" t="s">
        <v>1</v>
      </c>
      <c r="E92" s="67" t="s">
        <v>1</v>
      </c>
      <c r="F92" s="67" t="s">
        <v>1</v>
      </c>
      <c r="G92" s="67" t="s">
        <v>1</v>
      </c>
      <c r="H92" s="67" t="s">
        <v>1</v>
      </c>
      <c r="I92" s="67" t="s">
        <v>1</v>
      </c>
      <c r="J92" s="67" t="s">
        <v>1</v>
      </c>
      <c r="K92" s="67" t="s">
        <v>1</v>
      </c>
      <c r="L92" s="69">
        <v>125.4</v>
      </c>
      <c r="M92" s="69">
        <v>106.8</v>
      </c>
      <c r="N92" s="69">
        <v>113.4</v>
      </c>
      <c r="O92" s="69">
        <v>123.1</v>
      </c>
      <c r="P92" s="69">
        <v>125</v>
      </c>
      <c r="Q92" s="69">
        <v>116.6</v>
      </c>
      <c r="R92" s="69">
        <v>115.9</v>
      </c>
      <c r="S92" s="69">
        <v>97.9</v>
      </c>
      <c r="T92" s="69">
        <v>95.2</v>
      </c>
      <c r="U92" s="69">
        <v>107.3</v>
      </c>
      <c r="V92" s="165">
        <v>108.9</v>
      </c>
      <c r="W92" s="165">
        <v>114.7</v>
      </c>
      <c r="X92" s="165">
        <v>110.6</v>
      </c>
      <c r="Y92" s="165">
        <v>109.4</v>
      </c>
      <c r="Z92" s="165">
        <v>106.4</v>
      </c>
      <c r="AA92" s="165">
        <v>102.4</v>
      </c>
      <c r="AB92" s="165">
        <v>104</v>
      </c>
      <c r="AC92" s="98">
        <v>100.2</v>
      </c>
      <c r="AD92" s="164">
        <v>107.8</v>
      </c>
      <c r="AE92" s="166">
        <v>101</v>
      </c>
      <c r="AF92" s="165">
        <v>105.4</v>
      </c>
      <c r="AG92" s="165">
        <v>105.5</v>
      </c>
      <c r="AH92" s="165">
        <v>105</v>
      </c>
      <c r="AI92" s="165">
        <v>105.4</v>
      </c>
      <c r="AJ92" s="165"/>
    </row>
    <row r="93" spans="1:36" s="163" customFormat="1" ht="31.5" customHeight="1" x14ac:dyDescent="0.2">
      <c r="A93" s="50" t="s">
        <v>108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165"/>
      <c r="W93" s="165"/>
      <c r="X93" s="165"/>
      <c r="Y93" s="119"/>
      <c r="Z93" s="119"/>
      <c r="AA93" s="119"/>
      <c r="AB93" s="119"/>
      <c r="AC93" s="98"/>
      <c r="AD93" s="164"/>
      <c r="AE93" s="166"/>
      <c r="AF93" s="168"/>
      <c r="AG93" s="98"/>
      <c r="AH93" s="165"/>
      <c r="AI93" s="165"/>
      <c r="AJ93" s="165"/>
    </row>
    <row r="94" spans="1:36" s="163" customFormat="1" ht="14.45" customHeight="1" x14ac:dyDescent="0.2">
      <c r="A94" s="143" t="s">
        <v>53</v>
      </c>
      <c r="B94" s="67" t="s">
        <v>1</v>
      </c>
      <c r="C94" s="67" t="s">
        <v>1</v>
      </c>
      <c r="D94" s="67" t="s">
        <v>1</v>
      </c>
      <c r="E94" s="67" t="s">
        <v>1</v>
      </c>
      <c r="F94" s="67" t="s">
        <v>1</v>
      </c>
      <c r="G94" s="67" t="s">
        <v>1</v>
      </c>
      <c r="H94" s="67">
        <v>87.5</v>
      </c>
      <c r="I94" s="165">
        <v>186.8</v>
      </c>
      <c r="J94" s="165">
        <v>262.2</v>
      </c>
      <c r="K94" s="165">
        <v>328.6</v>
      </c>
      <c r="L94" s="165">
        <v>438.1</v>
      </c>
      <c r="M94" s="165">
        <v>463.8</v>
      </c>
      <c r="N94" s="165">
        <v>596.79999999999995</v>
      </c>
      <c r="O94" s="165">
        <v>901.7</v>
      </c>
      <c r="P94" s="165">
        <v>1318</v>
      </c>
      <c r="Q94" s="165">
        <v>1701.8</v>
      </c>
      <c r="R94" s="165">
        <v>1927</v>
      </c>
      <c r="S94" s="165">
        <v>2080.1999999999998</v>
      </c>
      <c r="T94" s="165">
        <v>2189.4</v>
      </c>
      <c r="U94" s="165">
        <v>2635.7</v>
      </c>
      <c r="V94" s="165">
        <v>2980.3</v>
      </c>
      <c r="W94" s="165">
        <v>3479.6</v>
      </c>
      <c r="X94" s="165">
        <v>4374.3</v>
      </c>
      <c r="Y94" s="165">
        <v>4821.6000000000004</v>
      </c>
      <c r="Z94" s="165">
        <v>5574.8</v>
      </c>
      <c r="AA94" s="165">
        <v>5273.3</v>
      </c>
      <c r="AB94" s="165">
        <v>5766.2</v>
      </c>
      <c r="AC94" s="166">
        <v>6359.5</v>
      </c>
      <c r="AD94" s="168">
        <v>7075.8</v>
      </c>
      <c r="AE94" s="166">
        <v>6873.6</v>
      </c>
      <c r="AF94" s="165">
        <v>7361.9</v>
      </c>
      <c r="AG94" s="165">
        <v>8053.9</v>
      </c>
      <c r="AH94" s="165">
        <v>9308.7000000000007</v>
      </c>
      <c r="AI94" s="165">
        <v>10174.299999999999</v>
      </c>
      <c r="AJ94" s="165"/>
    </row>
    <row r="95" spans="1:36" s="163" customFormat="1" ht="14.45" customHeight="1" x14ac:dyDescent="0.2">
      <c r="A95" s="57" t="s">
        <v>54</v>
      </c>
      <c r="B95" s="67" t="s">
        <v>1</v>
      </c>
      <c r="C95" s="67" t="s">
        <v>1</v>
      </c>
      <c r="D95" s="67" t="s">
        <v>1</v>
      </c>
      <c r="E95" s="67" t="s">
        <v>1</v>
      </c>
      <c r="F95" s="67" t="s">
        <v>1</v>
      </c>
      <c r="G95" s="67" t="s">
        <v>1</v>
      </c>
      <c r="H95" s="67" t="s">
        <v>1</v>
      </c>
      <c r="I95" s="165">
        <v>2.4</v>
      </c>
      <c r="J95" s="165">
        <v>2.2000000000000002</v>
      </c>
      <c r="K95" s="165">
        <v>2.2999999999999998</v>
      </c>
      <c r="L95" s="165">
        <v>3</v>
      </c>
      <c r="M95" s="165">
        <v>3</v>
      </c>
      <c r="N95" s="165">
        <v>4</v>
      </c>
      <c r="O95" s="165">
        <v>6.6</v>
      </c>
      <c r="P95" s="165">
        <v>9.9</v>
      </c>
      <c r="Q95" s="165">
        <v>13.5</v>
      </c>
      <c r="R95" s="165">
        <v>15.7</v>
      </c>
      <c r="S95" s="165">
        <v>17.3</v>
      </c>
      <c r="T95" s="165">
        <v>14.8</v>
      </c>
      <c r="U95" s="165">
        <v>17.899999999999999</v>
      </c>
      <c r="V95" s="165">
        <v>20.3</v>
      </c>
      <c r="W95" s="165">
        <v>23.3</v>
      </c>
      <c r="X95" s="165">
        <v>28.8</v>
      </c>
      <c r="Y95" s="165">
        <v>26.9</v>
      </c>
      <c r="Z95" s="165">
        <v>25.1</v>
      </c>
      <c r="AA95" s="165">
        <v>15.4</v>
      </c>
      <c r="AB95" s="165">
        <v>17.7</v>
      </c>
      <c r="AC95" s="98">
        <v>18.399999999999999</v>
      </c>
      <c r="AD95" s="45">
        <v>18.5</v>
      </c>
      <c r="AE95" s="166">
        <v>16.600000000000001</v>
      </c>
      <c r="AF95" s="165">
        <v>17.3</v>
      </c>
      <c r="AG95" s="165">
        <v>17.5</v>
      </c>
      <c r="AH95" s="165">
        <v>20.399999999999999</v>
      </c>
      <c r="AI95" s="165">
        <v>21.7</v>
      </c>
      <c r="AJ95" s="165"/>
    </row>
    <row r="96" spans="1:36" s="163" customFormat="1" ht="14.45" customHeight="1" x14ac:dyDescent="0.2">
      <c r="A96" s="169" t="s">
        <v>141</v>
      </c>
      <c r="B96" s="67" t="s">
        <v>1</v>
      </c>
      <c r="C96" s="67" t="s">
        <v>1</v>
      </c>
      <c r="D96" s="67" t="s">
        <v>1</v>
      </c>
      <c r="E96" s="67" t="s">
        <v>1</v>
      </c>
      <c r="F96" s="67" t="s">
        <v>1</v>
      </c>
      <c r="G96" s="67" t="s">
        <v>1</v>
      </c>
      <c r="H96" s="67" t="s">
        <v>1</v>
      </c>
      <c r="I96" s="80">
        <v>4470</v>
      </c>
      <c r="J96" s="80">
        <v>5782</v>
      </c>
      <c r="K96" s="80">
        <v>7166</v>
      </c>
      <c r="L96" s="80">
        <v>8776</v>
      </c>
      <c r="M96" s="80">
        <v>10420</v>
      </c>
      <c r="N96" s="80">
        <v>12349</v>
      </c>
      <c r="O96" s="80">
        <v>14800</v>
      </c>
      <c r="P96" s="80">
        <v>17695</v>
      </c>
      <c r="Q96" s="80">
        <v>21118</v>
      </c>
      <c r="R96" s="80">
        <v>25110</v>
      </c>
      <c r="S96" s="80">
        <v>27575</v>
      </c>
      <c r="T96" s="80">
        <v>29752</v>
      </c>
      <c r="U96" s="80">
        <v>30492</v>
      </c>
      <c r="V96" s="80">
        <v>33334</v>
      </c>
      <c r="W96" s="80">
        <v>36702</v>
      </c>
      <c r="X96" s="80">
        <v>41863</v>
      </c>
      <c r="Y96" s="80">
        <v>47240</v>
      </c>
      <c r="Z96" s="80">
        <v>49144</v>
      </c>
      <c r="AA96" s="80">
        <v>54536</v>
      </c>
      <c r="AB96" s="77">
        <v>61781</v>
      </c>
      <c r="AC96" s="77">
        <v>69158</v>
      </c>
      <c r="AD96" s="170">
        <v>73704</v>
      </c>
      <c r="AE96" s="78">
        <v>78008</v>
      </c>
      <c r="AF96" s="77">
        <v>84426</v>
      </c>
      <c r="AG96" s="77">
        <v>94407</v>
      </c>
      <c r="AH96" s="6">
        <v>100990</v>
      </c>
      <c r="AI96" s="296">
        <v>103572</v>
      </c>
      <c r="AJ96" s="296"/>
    </row>
    <row r="97" spans="1:36" s="163" customFormat="1" ht="27" customHeight="1" x14ac:dyDescent="0.2">
      <c r="A97" s="169" t="s">
        <v>142</v>
      </c>
      <c r="B97" s="67" t="s">
        <v>1</v>
      </c>
      <c r="C97" s="67" t="s">
        <v>1</v>
      </c>
      <c r="D97" s="67" t="s">
        <v>1</v>
      </c>
      <c r="E97" s="67" t="s">
        <v>1</v>
      </c>
      <c r="F97" s="67" t="s">
        <v>1</v>
      </c>
      <c r="G97" s="67" t="s">
        <v>1</v>
      </c>
      <c r="H97" s="67" t="s">
        <v>1</v>
      </c>
      <c r="I97" s="67" t="s">
        <v>1</v>
      </c>
      <c r="J97" s="80">
        <v>4640</v>
      </c>
      <c r="K97" s="80">
        <v>6059</v>
      </c>
      <c r="L97" s="80">
        <v>7526</v>
      </c>
      <c r="M97" s="80">
        <v>8942</v>
      </c>
      <c r="N97" s="80">
        <v>10585</v>
      </c>
      <c r="O97" s="80">
        <v>12460</v>
      </c>
      <c r="P97" s="80">
        <v>15117</v>
      </c>
      <c r="Q97" s="80">
        <v>13973</v>
      </c>
      <c r="R97" s="80">
        <v>17343</v>
      </c>
      <c r="S97" s="80">
        <v>18626</v>
      </c>
      <c r="T97" s="80">
        <v>19265</v>
      </c>
      <c r="U97" s="80">
        <v>18285</v>
      </c>
      <c r="V97" s="80">
        <v>19449</v>
      </c>
      <c r="W97" s="80">
        <v>19913</v>
      </c>
      <c r="X97" s="80">
        <v>21098</v>
      </c>
      <c r="Y97" s="80">
        <v>25303</v>
      </c>
      <c r="Z97" s="80">
        <v>29314</v>
      </c>
      <c r="AA97" s="80">
        <v>33715</v>
      </c>
      <c r="AB97" s="80">
        <v>38485</v>
      </c>
      <c r="AC97" s="80">
        <v>44397</v>
      </c>
      <c r="AD97" s="82">
        <v>51479</v>
      </c>
      <c r="AE97" s="78">
        <v>56609</v>
      </c>
      <c r="AF97" s="77">
        <v>63018</v>
      </c>
      <c r="AG97" s="77">
        <v>73781</v>
      </c>
      <c r="AH97" s="6">
        <v>79123</v>
      </c>
      <c r="AI97" s="303">
        <v>79481</v>
      </c>
      <c r="AJ97" s="303"/>
    </row>
    <row r="98" spans="1:36" s="163" customFormat="1" ht="27" customHeight="1" x14ac:dyDescent="0.2">
      <c r="A98" s="169" t="s">
        <v>125</v>
      </c>
      <c r="B98" s="67" t="s">
        <v>1</v>
      </c>
      <c r="C98" s="67" t="s">
        <v>1</v>
      </c>
      <c r="D98" s="67" t="s">
        <v>1</v>
      </c>
      <c r="E98" s="67" t="s">
        <v>1</v>
      </c>
      <c r="F98" s="67" t="s">
        <v>1</v>
      </c>
      <c r="G98" s="67" t="s">
        <v>1</v>
      </c>
      <c r="H98" s="67" t="s">
        <v>1</v>
      </c>
      <c r="I98" s="67" t="s">
        <v>1</v>
      </c>
      <c r="J98" s="67" t="s">
        <v>1</v>
      </c>
      <c r="K98" s="165">
        <v>30</v>
      </c>
      <c r="L98" s="165">
        <v>60.4</v>
      </c>
      <c r="M98" s="165">
        <v>82.5</v>
      </c>
      <c r="N98" s="165">
        <v>94.5</v>
      </c>
      <c r="O98" s="165">
        <v>400.7</v>
      </c>
      <c r="P98" s="165">
        <v>1968.2</v>
      </c>
      <c r="Q98" s="165">
        <v>1991.2</v>
      </c>
      <c r="R98" s="165">
        <v>2387.5</v>
      </c>
      <c r="S98" s="165">
        <v>4768.3999999999996</v>
      </c>
      <c r="T98" s="165">
        <v>4448.5</v>
      </c>
      <c r="U98" s="165">
        <v>4445.6000000000004</v>
      </c>
      <c r="V98" s="165">
        <v>7380.8</v>
      </c>
      <c r="W98" s="165">
        <v>10376.299999999999</v>
      </c>
      <c r="X98" s="165">
        <v>9741.2000000000007</v>
      </c>
      <c r="Y98" s="165">
        <v>10187.700000000001</v>
      </c>
      <c r="Z98" s="165">
        <v>13452</v>
      </c>
      <c r="AA98" s="165">
        <v>13990.6</v>
      </c>
      <c r="AB98" s="165">
        <v>16297.5</v>
      </c>
      <c r="AC98" s="166">
        <v>14094.2</v>
      </c>
      <c r="AD98" s="3">
        <v>17965.099999999999</v>
      </c>
      <c r="AE98" s="3">
        <v>18753</v>
      </c>
      <c r="AF98" s="166">
        <v>20529</v>
      </c>
      <c r="AG98" s="166">
        <v>22961</v>
      </c>
      <c r="AH98" s="168">
        <v>36665.300000000003</v>
      </c>
      <c r="AI98" s="304">
        <v>44843.8</v>
      </c>
      <c r="AJ98" s="304"/>
    </row>
    <row r="99" spans="1:36" s="163" customFormat="1" ht="14.45" customHeight="1" x14ac:dyDescent="0.2">
      <c r="A99" s="169" t="s">
        <v>126</v>
      </c>
      <c r="B99" s="67" t="s">
        <v>1</v>
      </c>
      <c r="C99" s="67" t="s">
        <v>1</v>
      </c>
      <c r="D99" s="67" t="s">
        <v>1</v>
      </c>
      <c r="E99" s="67" t="s">
        <v>1</v>
      </c>
      <c r="F99" s="67" t="s">
        <v>1</v>
      </c>
      <c r="G99" s="67" t="s">
        <v>1</v>
      </c>
      <c r="H99" s="67" t="s">
        <v>1</v>
      </c>
      <c r="I99" s="67" t="s">
        <v>1</v>
      </c>
      <c r="J99" s="67" t="s">
        <v>1</v>
      </c>
      <c r="K99" s="80">
        <v>10</v>
      </c>
      <c r="L99" s="80">
        <v>7</v>
      </c>
      <c r="M99" s="80">
        <v>5</v>
      </c>
      <c r="N99" s="80">
        <v>5</v>
      </c>
      <c r="O99" s="80">
        <v>10</v>
      </c>
      <c r="P99" s="80">
        <v>23</v>
      </c>
      <c r="Q99" s="80">
        <v>30</v>
      </c>
      <c r="R99" s="80">
        <v>35</v>
      </c>
      <c r="S99" s="80">
        <v>41</v>
      </c>
      <c r="T99" s="80">
        <v>43</v>
      </c>
      <c r="U99" s="80">
        <v>42</v>
      </c>
      <c r="V99" s="80">
        <v>41</v>
      </c>
      <c r="W99" s="80">
        <v>49</v>
      </c>
      <c r="X99" s="80">
        <v>52</v>
      </c>
      <c r="Y99" s="80">
        <v>59</v>
      </c>
      <c r="Z99" s="80">
        <v>53</v>
      </c>
      <c r="AA99" s="80">
        <v>55</v>
      </c>
      <c r="AB99" s="80">
        <v>62</v>
      </c>
      <c r="AC99" s="98">
        <v>60</v>
      </c>
      <c r="AD99" s="82">
        <v>56</v>
      </c>
      <c r="AE99" s="98">
        <v>76</v>
      </c>
      <c r="AF99" s="98">
        <v>90</v>
      </c>
      <c r="AG99" s="166">
        <v>90</v>
      </c>
      <c r="AH99" s="164">
        <v>90</v>
      </c>
      <c r="AI99" s="164">
        <v>90</v>
      </c>
      <c r="AJ99" s="164"/>
    </row>
    <row r="100" spans="1:36" s="163" customFormat="1" ht="14.45" customHeight="1" x14ac:dyDescent="0.2">
      <c r="A100" s="171" t="s">
        <v>127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98"/>
      <c r="AD100" s="38"/>
      <c r="AE100" s="98"/>
      <c r="AF100" s="98"/>
      <c r="AG100" s="166"/>
      <c r="AH100" s="164"/>
      <c r="AI100" s="164"/>
      <c r="AJ100" s="164"/>
    </row>
    <row r="101" spans="1:36" s="163" customFormat="1" ht="14.45" customHeight="1" x14ac:dyDescent="0.2">
      <c r="A101" s="171" t="s">
        <v>128</v>
      </c>
      <c r="B101" s="67" t="s">
        <v>1</v>
      </c>
      <c r="C101" s="67" t="s">
        <v>1</v>
      </c>
      <c r="D101" s="67" t="s">
        <v>1</v>
      </c>
      <c r="E101" s="67" t="s">
        <v>1</v>
      </c>
      <c r="F101" s="67" t="s">
        <v>1</v>
      </c>
      <c r="G101" s="67" t="s">
        <v>1</v>
      </c>
      <c r="H101" s="67" t="s">
        <v>1</v>
      </c>
      <c r="I101" s="67" t="s">
        <v>1</v>
      </c>
      <c r="J101" s="67" t="s">
        <v>1</v>
      </c>
      <c r="K101" s="67" t="s">
        <v>1</v>
      </c>
      <c r="L101" s="67" t="s">
        <v>1</v>
      </c>
      <c r="M101" s="67" t="s">
        <v>1</v>
      </c>
      <c r="N101" s="67" t="s">
        <v>1</v>
      </c>
      <c r="O101" s="67" t="s">
        <v>1</v>
      </c>
      <c r="P101" s="67" t="s">
        <v>1</v>
      </c>
      <c r="Q101" s="67" t="s">
        <v>1</v>
      </c>
      <c r="R101" s="67" t="s">
        <v>1</v>
      </c>
      <c r="S101" s="67" t="s">
        <v>1</v>
      </c>
      <c r="T101" s="67" t="s">
        <v>1</v>
      </c>
      <c r="U101" s="67" t="s">
        <v>1</v>
      </c>
      <c r="V101" s="67" t="s">
        <v>1</v>
      </c>
      <c r="W101" s="67" t="s">
        <v>1</v>
      </c>
      <c r="X101" s="67" t="s">
        <v>1</v>
      </c>
      <c r="Y101" s="67" t="s">
        <v>1</v>
      </c>
      <c r="Z101" s="80">
        <v>14</v>
      </c>
      <c r="AA101" s="80">
        <v>13</v>
      </c>
      <c r="AB101" s="80">
        <v>13</v>
      </c>
      <c r="AC101" s="98">
        <v>13</v>
      </c>
      <c r="AD101" s="81">
        <v>12</v>
      </c>
      <c r="AE101" s="98">
        <v>15</v>
      </c>
      <c r="AF101" s="98">
        <v>22</v>
      </c>
      <c r="AG101" s="166">
        <v>28</v>
      </c>
      <c r="AH101" s="164">
        <v>23</v>
      </c>
      <c r="AI101" s="6">
        <v>23</v>
      </c>
      <c r="AJ101" s="6"/>
    </row>
    <row r="102" spans="1:36" s="163" customFormat="1" ht="14.45" customHeight="1" x14ac:dyDescent="0.2">
      <c r="A102" s="171" t="s">
        <v>129</v>
      </c>
      <c r="B102" s="67" t="s">
        <v>1</v>
      </c>
      <c r="C102" s="67" t="s">
        <v>1</v>
      </c>
      <c r="D102" s="67" t="s">
        <v>1</v>
      </c>
      <c r="E102" s="67" t="s">
        <v>1</v>
      </c>
      <c r="F102" s="67" t="s">
        <v>1</v>
      </c>
      <c r="G102" s="67" t="s">
        <v>1</v>
      </c>
      <c r="H102" s="67" t="s">
        <v>1</v>
      </c>
      <c r="I102" s="67" t="s">
        <v>1</v>
      </c>
      <c r="J102" s="67" t="s">
        <v>1</v>
      </c>
      <c r="K102" s="67" t="s">
        <v>1</v>
      </c>
      <c r="L102" s="67" t="s">
        <v>1</v>
      </c>
      <c r="M102" s="67" t="s">
        <v>1</v>
      </c>
      <c r="N102" s="67" t="s">
        <v>1</v>
      </c>
      <c r="O102" s="67" t="s">
        <v>1</v>
      </c>
      <c r="P102" s="67" t="s">
        <v>1</v>
      </c>
      <c r="Q102" s="67" t="s">
        <v>1</v>
      </c>
      <c r="R102" s="67" t="s">
        <v>1</v>
      </c>
      <c r="S102" s="67" t="s">
        <v>1</v>
      </c>
      <c r="T102" s="67" t="s">
        <v>1</v>
      </c>
      <c r="U102" s="67" t="s">
        <v>1</v>
      </c>
      <c r="V102" s="67" t="s">
        <v>1</v>
      </c>
      <c r="W102" s="67" t="s">
        <v>1</v>
      </c>
      <c r="X102" s="67" t="s">
        <v>1</v>
      </c>
      <c r="Y102" s="67" t="s">
        <v>1</v>
      </c>
      <c r="Z102" s="80">
        <v>12</v>
      </c>
      <c r="AA102" s="80">
        <v>13</v>
      </c>
      <c r="AB102" s="80">
        <v>13</v>
      </c>
      <c r="AC102" s="98">
        <v>13</v>
      </c>
      <c r="AD102" s="98">
        <v>10</v>
      </c>
      <c r="AE102" s="98">
        <v>18</v>
      </c>
      <c r="AF102" s="98">
        <v>16</v>
      </c>
      <c r="AG102" s="166">
        <v>14</v>
      </c>
      <c r="AH102" s="164">
        <v>17</v>
      </c>
      <c r="AI102" s="6">
        <v>19</v>
      </c>
      <c r="AJ102" s="6"/>
    </row>
    <row r="103" spans="1:36" s="163" customFormat="1" ht="14.45" customHeight="1" x14ac:dyDescent="0.2">
      <c r="A103" s="171" t="s">
        <v>130</v>
      </c>
      <c r="B103" s="67" t="s">
        <v>1</v>
      </c>
      <c r="C103" s="67" t="s">
        <v>1</v>
      </c>
      <c r="D103" s="67" t="s">
        <v>1</v>
      </c>
      <c r="E103" s="67" t="s">
        <v>1</v>
      </c>
      <c r="F103" s="67" t="s">
        <v>1</v>
      </c>
      <c r="G103" s="67" t="s">
        <v>1</v>
      </c>
      <c r="H103" s="67" t="s">
        <v>1</v>
      </c>
      <c r="I103" s="67" t="s">
        <v>1</v>
      </c>
      <c r="J103" s="67" t="s">
        <v>1</v>
      </c>
      <c r="K103" s="67" t="s">
        <v>1</v>
      </c>
      <c r="L103" s="67" t="s">
        <v>1</v>
      </c>
      <c r="M103" s="67" t="s">
        <v>1</v>
      </c>
      <c r="N103" s="67" t="s">
        <v>1</v>
      </c>
      <c r="O103" s="67" t="s">
        <v>1</v>
      </c>
      <c r="P103" s="67" t="s">
        <v>1</v>
      </c>
      <c r="Q103" s="67" t="s">
        <v>1</v>
      </c>
      <c r="R103" s="67" t="s">
        <v>1</v>
      </c>
      <c r="S103" s="67" t="s">
        <v>1</v>
      </c>
      <c r="T103" s="67" t="s">
        <v>1</v>
      </c>
      <c r="U103" s="67" t="s">
        <v>1</v>
      </c>
      <c r="V103" s="67" t="s">
        <v>1</v>
      </c>
      <c r="W103" s="67" t="s">
        <v>1</v>
      </c>
      <c r="X103" s="67" t="s">
        <v>1</v>
      </c>
      <c r="Y103" s="67" t="s">
        <v>1</v>
      </c>
      <c r="Z103" s="80">
        <v>19</v>
      </c>
      <c r="AA103" s="80">
        <v>20</v>
      </c>
      <c r="AB103" s="80">
        <v>27</v>
      </c>
      <c r="AC103" s="98">
        <v>25</v>
      </c>
      <c r="AD103" s="164">
        <v>29</v>
      </c>
      <c r="AE103" s="98">
        <v>34</v>
      </c>
      <c r="AF103" s="98">
        <v>41</v>
      </c>
      <c r="AG103" s="166">
        <v>39</v>
      </c>
      <c r="AH103" s="164">
        <v>36</v>
      </c>
      <c r="AI103" s="6">
        <v>48</v>
      </c>
      <c r="AJ103" s="6"/>
    </row>
    <row r="104" spans="1:36" s="163" customFormat="1" ht="14.45" customHeight="1" x14ac:dyDescent="0.2">
      <c r="A104" s="171" t="s">
        <v>131</v>
      </c>
      <c r="B104" s="67" t="s">
        <v>1</v>
      </c>
      <c r="C104" s="67" t="s">
        <v>1</v>
      </c>
      <c r="D104" s="67" t="s">
        <v>1</v>
      </c>
      <c r="E104" s="67" t="s">
        <v>1</v>
      </c>
      <c r="F104" s="67" t="s">
        <v>1</v>
      </c>
      <c r="G104" s="67" t="s">
        <v>1</v>
      </c>
      <c r="H104" s="67" t="s">
        <v>1</v>
      </c>
      <c r="I104" s="67" t="s">
        <v>1</v>
      </c>
      <c r="J104" s="67" t="s">
        <v>1</v>
      </c>
      <c r="K104" s="67" t="s">
        <v>1</v>
      </c>
      <c r="L104" s="67" t="s">
        <v>1</v>
      </c>
      <c r="M104" s="67" t="s">
        <v>1</v>
      </c>
      <c r="N104" s="67" t="s">
        <v>1</v>
      </c>
      <c r="O104" s="67" t="s">
        <v>1</v>
      </c>
      <c r="P104" s="67" t="s">
        <v>1</v>
      </c>
      <c r="Q104" s="67" t="s">
        <v>1</v>
      </c>
      <c r="R104" s="67" t="s">
        <v>1</v>
      </c>
      <c r="S104" s="67" t="s">
        <v>1</v>
      </c>
      <c r="T104" s="67" t="s">
        <v>1</v>
      </c>
      <c r="U104" s="67" t="s">
        <v>1</v>
      </c>
      <c r="V104" s="67" t="s">
        <v>1</v>
      </c>
      <c r="W104" s="67" t="s">
        <v>1</v>
      </c>
      <c r="X104" s="67" t="s">
        <v>1</v>
      </c>
      <c r="Y104" s="67" t="s">
        <v>1</v>
      </c>
      <c r="Z104" s="80">
        <v>8</v>
      </c>
      <c r="AA104" s="80">
        <v>9</v>
      </c>
      <c r="AB104" s="80">
        <v>9</v>
      </c>
      <c r="AC104" s="98">
        <v>9</v>
      </c>
      <c r="AD104" s="164">
        <v>5</v>
      </c>
      <c r="AE104" s="98">
        <v>9</v>
      </c>
      <c r="AF104" s="98">
        <v>11</v>
      </c>
      <c r="AG104" s="166">
        <v>9</v>
      </c>
      <c r="AH104" s="164">
        <v>14</v>
      </c>
      <c r="AI104" s="164">
        <v>0</v>
      </c>
      <c r="AJ104" s="164"/>
    </row>
    <row r="105" spans="1:36" s="163" customFormat="1" ht="14.45" customHeight="1" x14ac:dyDescent="0.2">
      <c r="A105" s="169" t="s">
        <v>132</v>
      </c>
      <c r="B105" s="67" t="s">
        <v>1</v>
      </c>
      <c r="C105" s="67" t="s">
        <v>1</v>
      </c>
      <c r="D105" s="67" t="s">
        <v>1</v>
      </c>
      <c r="E105" s="67" t="s">
        <v>1</v>
      </c>
      <c r="F105" s="67" t="s">
        <v>1</v>
      </c>
      <c r="G105" s="67" t="s">
        <v>1</v>
      </c>
      <c r="H105" s="67" t="s">
        <v>1</v>
      </c>
      <c r="I105" s="67" t="s">
        <v>1</v>
      </c>
      <c r="J105" s="67" t="s">
        <v>1</v>
      </c>
      <c r="K105" s="80">
        <v>514</v>
      </c>
      <c r="L105" s="80">
        <v>518</v>
      </c>
      <c r="M105" s="80">
        <v>256</v>
      </c>
      <c r="N105" s="80">
        <v>293</v>
      </c>
      <c r="O105" s="80">
        <v>490</v>
      </c>
      <c r="P105" s="80">
        <v>834</v>
      </c>
      <c r="Q105" s="80">
        <v>1136</v>
      </c>
      <c r="R105" s="80">
        <v>1468</v>
      </c>
      <c r="S105" s="80">
        <v>1430</v>
      </c>
      <c r="T105" s="80">
        <v>1146</v>
      </c>
      <c r="U105" s="80">
        <v>1531</v>
      </c>
      <c r="V105" s="80">
        <v>1703</v>
      </c>
      <c r="W105" s="80">
        <v>3024</v>
      </c>
      <c r="X105" s="80">
        <v>3159</v>
      </c>
      <c r="Y105" s="80">
        <v>3391</v>
      </c>
      <c r="Z105" s="80">
        <v>3001</v>
      </c>
      <c r="AA105" s="80">
        <v>2939</v>
      </c>
      <c r="AB105" s="80">
        <v>3062</v>
      </c>
      <c r="AC105" s="77">
        <v>3081</v>
      </c>
      <c r="AD105" s="170">
        <v>3027</v>
      </c>
      <c r="AE105" s="77">
        <v>3942</v>
      </c>
      <c r="AF105" s="77">
        <v>3894</v>
      </c>
      <c r="AG105" s="166">
        <v>4265</v>
      </c>
      <c r="AH105" s="170">
        <v>4867</v>
      </c>
      <c r="AI105" s="6">
        <v>5432</v>
      </c>
      <c r="AJ105" s="6"/>
    </row>
    <row r="106" spans="1:36" s="163" customFormat="1" ht="14.45" customHeight="1" x14ac:dyDescent="0.2">
      <c r="A106" s="172" t="s">
        <v>133</v>
      </c>
      <c r="B106" s="67" t="s">
        <v>1</v>
      </c>
      <c r="C106" s="67" t="s">
        <v>1</v>
      </c>
      <c r="D106" s="67" t="s">
        <v>1</v>
      </c>
      <c r="E106" s="67" t="s">
        <v>1</v>
      </c>
      <c r="F106" s="67" t="s">
        <v>1</v>
      </c>
      <c r="G106" s="67" t="s">
        <v>1</v>
      </c>
      <c r="H106" s="67" t="s">
        <v>1</v>
      </c>
      <c r="I106" s="67" t="s">
        <v>1</v>
      </c>
      <c r="J106" s="67" t="s">
        <v>1</v>
      </c>
      <c r="K106" s="80">
        <v>417</v>
      </c>
      <c r="L106" s="80">
        <v>436</v>
      </c>
      <c r="M106" s="80">
        <v>133</v>
      </c>
      <c r="N106" s="80">
        <v>210</v>
      </c>
      <c r="O106" s="80">
        <v>363</v>
      </c>
      <c r="P106" s="80">
        <v>511</v>
      </c>
      <c r="Q106" s="80">
        <v>798</v>
      </c>
      <c r="R106" s="80">
        <v>1146</v>
      </c>
      <c r="S106" s="80">
        <v>1205</v>
      </c>
      <c r="T106" s="80">
        <v>823</v>
      </c>
      <c r="U106" s="80">
        <v>1109</v>
      </c>
      <c r="V106" s="80">
        <v>1234</v>
      </c>
      <c r="W106" s="80">
        <v>2390</v>
      </c>
      <c r="X106" s="80">
        <v>2584</v>
      </c>
      <c r="Y106" s="80">
        <v>2733</v>
      </c>
      <c r="Z106" s="80">
        <v>2399</v>
      </c>
      <c r="AA106" s="80">
        <v>2378</v>
      </c>
      <c r="AB106" s="80">
        <v>2545</v>
      </c>
      <c r="AC106" s="77">
        <v>2342</v>
      </c>
      <c r="AD106" s="170">
        <v>2366</v>
      </c>
      <c r="AE106" s="77">
        <v>2006</v>
      </c>
      <c r="AF106" s="77">
        <v>3154</v>
      </c>
      <c r="AG106" s="166">
        <v>3554</v>
      </c>
      <c r="AH106" s="170">
        <v>4246</v>
      </c>
      <c r="AI106" s="6">
        <v>4738</v>
      </c>
      <c r="AJ106" s="6"/>
    </row>
    <row r="107" spans="1:36" s="163" customFormat="1" ht="14.45" customHeight="1" x14ac:dyDescent="0.2">
      <c r="A107" s="173" t="s">
        <v>134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98"/>
      <c r="AD107" s="164"/>
      <c r="AE107" s="98"/>
      <c r="AF107" s="98"/>
      <c r="AG107" s="166"/>
      <c r="AH107" s="164"/>
      <c r="AI107" s="164"/>
      <c r="AJ107" s="164"/>
    </row>
    <row r="108" spans="1:36" s="163" customFormat="1" ht="14.45" customHeight="1" x14ac:dyDescent="0.2">
      <c r="A108" s="173" t="s">
        <v>135</v>
      </c>
      <c r="B108" s="67" t="s">
        <v>1</v>
      </c>
      <c r="C108" s="67" t="s">
        <v>1</v>
      </c>
      <c r="D108" s="67" t="s">
        <v>1</v>
      </c>
      <c r="E108" s="67" t="s">
        <v>1</v>
      </c>
      <c r="F108" s="67" t="s">
        <v>1</v>
      </c>
      <c r="G108" s="67" t="s">
        <v>1</v>
      </c>
      <c r="H108" s="67" t="s">
        <v>1</v>
      </c>
      <c r="I108" s="67" t="s">
        <v>1</v>
      </c>
      <c r="J108" s="67" t="s">
        <v>1</v>
      </c>
      <c r="K108" s="67" t="s">
        <v>1</v>
      </c>
      <c r="L108" s="67" t="s">
        <v>1</v>
      </c>
      <c r="M108" s="67" t="s">
        <v>1</v>
      </c>
      <c r="N108" s="67" t="s">
        <v>1</v>
      </c>
      <c r="O108" s="67" t="s">
        <v>1</v>
      </c>
      <c r="P108" s="67" t="s">
        <v>1</v>
      </c>
      <c r="Q108" s="67" t="s">
        <v>1</v>
      </c>
      <c r="R108" s="67" t="s">
        <v>1</v>
      </c>
      <c r="S108" s="67" t="s">
        <v>1</v>
      </c>
      <c r="T108" s="67" t="s">
        <v>1</v>
      </c>
      <c r="U108" s="67" t="s">
        <v>1</v>
      </c>
      <c r="V108" s="67" t="s">
        <v>1</v>
      </c>
      <c r="W108" s="67" t="s">
        <v>1</v>
      </c>
      <c r="X108" s="80">
        <v>196</v>
      </c>
      <c r="Y108" s="80">
        <v>260</v>
      </c>
      <c r="Z108" s="80">
        <v>201</v>
      </c>
      <c r="AA108" s="80">
        <v>271</v>
      </c>
      <c r="AB108" s="80">
        <v>279</v>
      </c>
      <c r="AC108" s="98">
        <v>223</v>
      </c>
      <c r="AD108" s="164">
        <v>217</v>
      </c>
      <c r="AE108" s="98">
        <v>291</v>
      </c>
      <c r="AF108" s="98">
        <v>327</v>
      </c>
      <c r="AG108" s="166">
        <v>299</v>
      </c>
      <c r="AH108" s="164">
        <v>357</v>
      </c>
      <c r="AI108" s="6">
        <v>381</v>
      </c>
      <c r="AJ108" s="6"/>
    </row>
    <row r="109" spans="1:36" s="163" customFormat="1" ht="14.45" customHeight="1" x14ac:dyDescent="0.2">
      <c r="A109" s="173" t="s">
        <v>136</v>
      </c>
      <c r="B109" s="67" t="s">
        <v>1</v>
      </c>
      <c r="C109" s="67" t="s">
        <v>1</v>
      </c>
      <c r="D109" s="67" t="s">
        <v>1</v>
      </c>
      <c r="E109" s="67" t="s">
        <v>1</v>
      </c>
      <c r="F109" s="67" t="s">
        <v>1</v>
      </c>
      <c r="G109" s="67" t="s">
        <v>1</v>
      </c>
      <c r="H109" s="67" t="s">
        <v>1</v>
      </c>
      <c r="I109" s="67" t="s">
        <v>1</v>
      </c>
      <c r="J109" s="67" t="s">
        <v>1</v>
      </c>
      <c r="K109" s="67" t="s">
        <v>1</v>
      </c>
      <c r="L109" s="67" t="s">
        <v>1</v>
      </c>
      <c r="M109" s="67" t="s">
        <v>1</v>
      </c>
      <c r="N109" s="67" t="s">
        <v>1</v>
      </c>
      <c r="O109" s="67" t="s">
        <v>1</v>
      </c>
      <c r="P109" s="67" t="s">
        <v>1</v>
      </c>
      <c r="Q109" s="67" t="s">
        <v>1</v>
      </c>
      <c r="R109" s="67" t="s">
        <v>1</v>
      </c>
      <c r="S109" s="67" t="s">
        <v>1</v>
      </c>
      <c r="T109" s="67" t="s">
        <v>1</v>
      </c>
      <c r="U109" s="67" t="s">
        <v>1</v>
      </c>
      <c r="V109" s="67" t="s">
        <v>1</v>
      </c>
      <c r="W109" s="67" t="s">
        <v>1</v>
      </c>
      <c r="X109" s="80">
        <v>83</v>
      </c>
      <c r="Y109" s="80">
        <v>118</v>
      </c>
      <c r="Z109" s="80">
        <v>129</v>
      </c>
      <c r="AA109" s="80">
        <v>81</v>
      </c>
      <c r="AB109" s="80">
        <v>94</v>
      </c>
      <c r="AC109" s="98">
        <v>81</v>
      </c>
      <c r="AD109" s="164">
        <v>80</v>
      </c>
      <c r="AE109" s="98">
        <v>11</v>
      </c>
      <c r="AF109" s="98">
        <v>12</v>
      </c>
      <c r="AG109" s="166">
        <v>54</v>
      </c>
      <c r="AH109" s="164">
        <v>25</v>
      </c>
      <c r="AI109" s="6">
        <v>98</v>
      </c>
      <c r="AJ109" s="6"/>
    </row>
    <row r="110" spans="1:36" s="163" customFormat="1" ht="14.45" customHeight="1" x14ac:dyDescent="0.2">
      <c r="A110" s="173" t="s">
        <v>137</v>
      </c>
      <c r="B110" s="67" t="s">
        <v>1</v>
      </c>
      <c r="C110" s="67" t="s">
        <v>1</v>
      </c>
      <c r="D110" s="67" t="s">
        <v>1</v>
      </c>
      <c r="E110" s="67" t="s">
        <v>1</v>
      </c>
      <c r="F110" s="67" t="s">
        <v>1</v>
      </c>
      <c r="G110" s="67" t="s">
        <v>1</v>
      </c>
      <c r="H110" s="67" t="s">
        <v>1</v>
      </c>
      <c r="I110" s="67" t="s">
        <v>1</v>
      </c>
      <c r="J110" s="67" t="s">
        <v>1</v>
      </c>
      <c r="K110" s="67" t="s">
        <v>1</v>
      </c>
      <c r="L110" s="67" t="s">
        <v>1</v>
      </c>
      <c r="M110" s="67" t="s">
        <v>1</v>
      </c>
      <c r="N110" s="67" t="s">
        <v>1</v>
      </c>
      <c r="O110" s="67" t="s">
        <v>1</v>
      </c>
      <c r="P110" s="67" t="s">
        <v>1</v>
      </c>
      <c r="Q110" s="67" t="s">
        <v>1</v>
      </c>
      <c r="R110" s="67" t="s">
        <v>1</v>
      </c>
      <c r="S110" s="67" t="s">
        <v>1</v>
      </c>
      <c r="T110" s="67" t="s">
        <v>1</v>
      </c>
      <c r="U110" s="67" t="s">
        <v>1</v>
      </c>
      <c r="V110" s="67" t="s">
        <v>1</v>
      </c>
      <c r="W110" s="67" t="s">
        <v>1</v>
      </c>
      <c r="X110" s="80">
        <v>63</v>
      </c>
      <c r="Y110" s="80">
        <v>71</v>
      </c>
      <c r="Z110" s="80">
        <v>83</v>
      </c>
      <c r="AA110" s="80">
        <v>105</v>
      </c>
      <c r="AB110" s="80">
        <v>118</v>
      </c>
      <c r="AC110" s="98">
        <v>102</v>
      </c>
      <c r="AD110" s="164">
        <v>163</v>
      </c>
      <c r="AE110" s="98">
        <v>603</v>
      </c>
      <c r="AF110" s="98">
        <v>747</v>
      </c>
      <c r="AG110" s="166">
        <v>844</v>
      </c>
      <c r="AH110" s="164">
        <v>1128</v>
      </c>
      <c r="AI110" s="6">
        <v>1252</v>
      </c>
      <c r="AJ110" s="6"/>
    </row>
    <row r="111" spans="1:36" s="163" customFormat="1" ht="14.45" customHeight="1" x14ac:dyDescent="0.2">
      <c r="A111" s="173" t="s">
        <v>138</v>
      </c>
      <c r="B111" s="67" t="s">
        <v>1</v>
      </c>
      <c r="C111" s="67" t="s">
        <v>1</v>
      </c>
      <c r="D111" s="67" t="s">
        <v>1</v>
      </c>
      <c r="E111" s="67" t="s">
        <v>1</v>
      </c>
      <c r="F111" s="67" t="s">
        <v>1</v>
      </c>
      <c r="G111" s="67" t="s">
        <v>1</v>
      </c>
      <c r="H111" s="67" t="s">
        <v>1</v>
      </c>
      <c r="I111" s="67" t="s">
        <v>1</v>
      </c>
      <c r="J111" s="67" t="s">
        <v>1</v>
      </c>
      <c r="K111" s="67" t="s">
        <v>1</v>
      </c>
      <c r="L111" s="67" t="s">
        <v>1</v>
      </c>
      <c r="M111" s="67" t="s">
        <v>1</v>
      </c>
      <c r="N111" s="67" t="s">
        <v>1</v>
      </c>
      <c r="O111" s="67" t="s">
        <v>1</v>
      </c>
      <c r="P111" s="67" t="s">
        <v>1</v>
      </c>
      <c r="Q111" s="67" t="s">
        <v>1</v>
      </c>
      <c r="R111" s="67" t="s">
        <v>1</v>
      </c>
      <c r="S111" s="67" t="s">
        <v>1</v>
      </c>
      <c r="T111" s="67" t="s">
        <v>1</v>
      </c>
      <c r="U111" s="67" t="s">
        <v>1</v>
      </c>
      <c r="V111" s="67" t="s">
        <v>1</v>
      </c>
      <c r="W111" s="67" t="s">
        <v>1</v>
      </c>
      <c r="X111" s="80">
        <v>450</v>
      </c>
      <c r="Y111" s="80">
        <v>530</v>
      </c>
      <c r="Z111" s="80">
        <v>464</v>
      </c>
      <c r="AA111" s="80">
        <v>461</v>
      </c>
      <c r="AB111" s="80">
        <v>485</v>
      </c>
      <c r="AC111" s="98">
        <v>419</v>
      </c>
      <c r="AD111" s="164">
        <v>399</v>
      </c>
      <c r="AE111" s="98">
        <v>614</v>
      </c>
      <c r="AF111" s="98">
        <v>610</v>
      </c>
      <c r="AG111" s="166">
        <v>669</v>
      </c>
      <c r="AH111" s="164">
        <v>785</v>
      </c>
      <c r="AI111" s="6">
        <v>801</v>
      </c>
      <c r="AJ111" s="6"/>
    </row>
    <row r="112" spans="1:36" s="87" customFormat="1" x14ac:dyDescent="0.2">
      <c r="A112" s="174" t="s">
        <v>55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103"/>
      <c r="AE112" s="103"/>
      <c r="AF112" s="33"/>
      <c r="AG112" s="33"/>
      <c r="AH112" s="33"/>
      <c r="AI112" s="33"/>
      <c r="AJ112" s="33"/>
    </row>
    <row r="113" spans="1:36" s="163" customFormat="1" ht="18" customHeight="1" x14ac:dyDescent="0.2">
      <c r="A113" s="50" t="s">
        <v>289</v>
      </c>
      <c r="B113" s="175"/>
      <c r="C113" s="175"/>
      <c r="D113" s="175"/>
      <c r="E113" s="175"/>
      <c r="F113" s="175"/>
      <c r="G113" s="175"/>
      <c r="H113" s="175"/>
      <c r="I113" s="175"/>
      <c r="J113" s="175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7"/>
      <c r="W113" s="178"/>
      <c r="X113" s="178"/>
      <c r="Y113" s="179"/>
      <c r="Z113" s="178"/>
      <c r="AA113" s="178"/>
      <c r="AB113" s="178"/>
      <c r="AC113" s="178"/>
      <c r="AD113" s="180"/>
      <c r="AE113" s="98"/>
      <c r="AF113" s="98"/>
      <c r="AG113" s="98"/>
      <c r="AH113" s="164"/>
      <c r="AI113" s="98"/>
      <c r="AJ113" s="98"/>
    </row>
    <row r="114" spans="1:36" s="163" customFormat="1" ht="15.6" customHeight="1" x14ac:dyDescent="0.2">
      <c r="A114" s="143" t="s">
        <v>51</v>
      </c>
      <c r="B114" s="3">
        <v>5.0090000000000003</v>
      </c>
      <c r="C114" s="3">
        <v>45.33</v>
      </c>
      <c r="D114" s="3">
        <v>493.84399999999999</v>
      </c>
      <c r="E114" s="3">
        <v>6708.1059999999998</v>
      </c>
      <c r="F114" s="3">
        <v>13601.945</v>
      </c>
      <c r="G114" s="3">
        <v>14489.57</v>
      </c>
      <c r="H114" s="3">
        <v>15084.716</v>
      </c>
      <c r="I114" s="3">
        <v>20160.147000000001</v>
      </c>
      <c r="J114" s="3">
        <v>16834.327000000001</v>
      </c>
      <c r="K114" s="3">
        <v>19640.974999999999</v>
      </c>
      <c r="L114" s="3">
        <v>24078.6</v>
      </c>
      <c r="M114" s="3">
        <v>27491.316999999999</v>
      </c>
      <c r="N114" s="3">
        <v>33413.661999999997</v>
      </c>
      <c r="O114" s="3">
        <v>50751.203999999998</v>
      </c>
      <c r="P114" s="3">
        <v>60041.258000000002</v>
      </c>
      <c r="Q114" s="3">
        <v>78636.876999999993</v>
      </c>
      <c r="R114" s="3">
        <v>119530.22</v>
      </c>
      <c r="S114" s="3">
        <v>109564.633</v>
      </c>
      <c r="T114" s="168">
        <v>98848.9</v>
      </c>
      <c r="U114" s="168">
        <v>111303.6</v>
      </c>
      <c r="V114" s="168">
        <v>177539.5</v>
      </c>
      <c r="W114" s="168">
        <v>214690.1</v>
      </c>
      <c r="X114" s="168">
        <v>276216.8</v>
      </c>
      <c r="Y114" s="168">
        <v>344683.6</v>
      </c>
      <c r="Z114" s="168">
        <v>389131.6</v>
      </c>
      <c r="AA114" s="168">
        <v>454412.5</v>
      </c>
      <c r="AB114" s="168">
        <v>573927.19999999995</v>
      </c>
      <c r="AC114" s="168">
        <v>646674.4</v>
      </c>
      <c r="AD114" s="168">
        <v>884345.4</v>
      </c>
      <c r="AE114" s="168">
        <v>1184455.6000000001</v>
      </c>
      <c r="AF114" s="168">
        <v>1543914.4</v>
      </c>
      <c r="AG114" s="166">
        <v>1972355</v>
      </c>
      <c r="AH114" s="168">
        <v>1933017.2</v>
      </c>
      <c r="AI114" s="166">
        <v>2569685.7000000002</v>
      </c>
      <c r="AJ114" s="166"/>
    </row>
    <row r="115" spans="1:36" s="163" customFormat="1" ht="15" customHeight="1" x14ac:dyDescent="0.2">
      <c r="A115" s="118" t="s">
        <v>24</v>
      </c>
      <c r="B115" s="43">
        <v>99</v>
      </c>
      <c r="C115" s="43">
        <v>90.1</v>
      </c>
      <c r="D115" s="43">
        <v>82.7</v>
      </c>
      <c r="E115" s="7">
        <v>53.2</v>
      </c>
      <c r="F115" s="43">
        <v>58.3</v>
      </c>
      <c r="G115" s="43">
        <v>362.3</v>
      </c>
      <c r="H115" s="43">
        <v>186.2</v>
      </c>
      <c r="I115" s="43">
        <v>103.8</v>
      </c>
      <c r="J115" s="43">
        <v>88.7</v>
      </c>
      <c r="K115" s="43">
        <v>113.2</v>
      </c>
      <c r="L115" s="43">
        <v>108.5</v>
      </c>
      <c r="M115" s="43">
        <v>118.2</v>
      </c>
      <c r="N115" s="43">
        <v>113.3</v>
      </c>
      <c r="O115" s="43">
        <v>121.7</v>
      </c>
      <c r="P115" s="43">
        <v>117.3</v>
      </c>
      <c r="Q115" s="43">
        <v>120.2</v>
      </c>
      <c r="R115" s="43">
        <v>125.1</v>
      </c>
      <c r="S115" s="43">
        <v>87.9</v>
      </c>
      <c r="T115" s="161">
        <v>95.2</v>
      </c>
      <c r="U115" s="43">
        <v>124.7</v>
      </c>
      <c r="V115" s="43">
        <v>123.1</v>
      </c>
      <c r="W115" s="3">
        <v>105.2</v>
      </c>
      <c r="X115" s="34">
        <v>106.7</v>
      </c>
      <c r="Y115" s="3">
        <v>98</v>
      </c>
      <c r="Z115" s="3">
        <v>105.1</v>
      </c>
      <c r="AA115" s="3">
        <v>100.9</v>
      </c>
      <c r="AB115" s="3">
        <v>110.8</v>
      </c>
      <c r="AC115" s="145">
        <v>107.1</v>
      </c>
      <c r="AD115" s="43">
        <v>118.2</v>
      </c>
      <c r="AE115" s="145">
        <v>102.8</v>
      </c>
      <c r="AF115" s="181">
        <v>115.6</v>
      </c>
      <c r="AG115" s="166">
        <v>103.3</v>
      </c>
      <c r="AH115" s="54" t="s">
        <v>183</v>
      </c>
      <c r="AI115" s="166">
        <v>110.1</v>
      </c>
      <c r="AJ115" s="166"/>
    </row>
    <row r="116" spans="1:36" s="163" customFormat="1" ht="15" customHeight="1" x14ac:dyDescent="0.2">
      <c r="A116" s="182" t="s">
        <v>143</v>
      </c>
      <c r="B116" s="43">
        <v>100</v>
      </c>
      <c r="C116" s="7">
        <f>B116*C115/100</f>
        <v>90.1</v>
      </c>
      <c r="D116" s="7">
        <f t="shared" ref="D116:T116" si="2">C116*D115/100</f>
        <v>74.512699999999995</v>
      </c>
      <c r="E116" s="7">
        <f t="shared" si="2"/>
        <v>39.640756400000001</v>
      </c>
      <c r="F116" s="7">
        <f t="shared" si="2"/>
        <v>23.110560981200003</v>
      </c>
      <c r="G116" s="7">
        <f t="shared" si="2"/>
        <v>83.729562434887612</v>
      </c>
      <c r="H116" s="7">
        <f t="shared" si="2"/>
        <v>155.90444525376074</v>
      </c>
      <c r="I116" s="7">
        <f t="shared" si="2"/>
        <v>161.82881417340366</v>
      </c>
      <c r="J116" s="7">
        <f t="shared" si="2"/>
        <v>143.54215817180904</v>
      </c>
      <c r="K116" s="7">
        <f t="shared" si="2"/>
        <v>162.48972305048784</v>
      </c>
      <c r="L116" s="7">
        <f t="shared" si="2"/>
        <v>176.30134950977933</v>
      </c>
      <c r="M116" s="7">
        <f t="shared" si="2"/>
        <v>208.38819512055917</v>
      </c>
      <c r="N116" s="7">
        <f t="shared" si="2"/>
        <v>236.10382507159352</v>
      </c>
      <c r="O116" s="7">
        <f t="shared" si="2"/>
        <v>287.33835511212931</v>
      </c>
      <c r="P116" s="7">
        <f t="shared" si="2"/>
        <v>337.04789054652764</v>
      </c>
      <c r="Q116" s="7">
        <f t="shared" si="2"/>
        <v>405.13156443692623</v>
      </c>
      <c r="R116" s="7">
        <f t="shared" si="2"/>
        <v>506.81958711059468</v>
      </c>
      <c r="S116" s="7">
        <f t="shared" si="2"/>
        <v>445.49441707021271</v>
      </c>
      <c r="T116" s="7">
        <f t="shared" si="2"/>
        <v>424.11068505084251</v>
      </c>
      <c r="U116" s="7">
        <f t="shared" ref="U116:AC116" si="3">T116*U115/100</f>
        <v>528.86602425840067</v>
      </c>
      <c r="V116" s="7">
        <f t="shared" si="3"/>
        <v>651.03407586209119</v>
      </c>
      <c r="W116" s="7">
        <f t="shared" si="3"/>
        <v>684.88784780691992</v>
      </c>
      <c r="X116" s="7">
        <f t="shared" si="3"/>
        <v>730.77533360998359</v>
      </c>
      <c r="Y116" s="7">
        <f t="shared" si="3"/>
        <v>716.15982693778392</v>
      </c>
      <c r="Z116" s="7">
        <f t="shared" si="3"/>
        <v>752.68397811161094</v>
      </c>
      <c r="AA116" s="7">
        <f t="shared" si="3"/>
        <v>759.45813391461547</v>
      </c>
      <c r="AB116" s="7">
        <f t="shared" si="3"/>
        <v>841.47961237739389</v>
      </c>
      <c r="AC116" s="7">
        <f t="shared" si="3"/>
        <v>901.22466485618872</v>
      </c>
      <c r="AD116" s="3">
        <v>1065.2</v>
      </c>
      <c r="AE116" s="3">
        <v>1095.0999999999999</v>
      </c>
      <c r="AF116" s="3">
        <f t="shared" ref="AF116" si="4">AE116*AF115/100</f>
        <v>1265.9355999999998</v>
      </c>
      <c r="AG116" s="166">
        <v>1307.7</v>
      </c>
      <c r="AH116" s="164">
        <v>1333.2</v>
      </c>
      <c r="AI116" s="166">
        <v>1468.5</v>
      </c>
      <c r="AJ116" s="166"/>
    </row>
    <row r="117" spans="1:36" s="163" customFormat="1" ht="15.75" customHeight="1" x14ac:dyDescent="0.2">
      <c r="A117" s="53" t="s">
        <v>100</v>
      </c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8"/>
      <c r="V117" s="8"/>
      <c r="W117" s="2"/>
      <c r="X117" s="183"/>
      <c r="Y117" s="2"/>
      <c r="Z117" s="2"/>
      <c r="AA117" s="2"/>
      <c r="AB117" s="2"/>
      <c r="AC117" s="164"/>
      <c r="AD117" s="168"/>
      <c r="AE117" s="164"/>
      <c r="AF117" s="164"/>
      <c r="AG117" s="166"/>
      <c r="AH117" s="164"/>
      <c r="AI117" s="166"/>
      <c r="AJ117" s="166"/>
    </row>
    <row r="118" spans="1:36" s="163" customFormat="1" ht="16.149999999999999" customHeight="1" x14ac:dyDescent="0.2">
      <c r="A118" s="143" t="s">
        <v>51</v>
      </c>
      <c r="B118" s="184">
        <v>0</v>
      </c>
      <c r="C118" s="184">
        <v>1.4999999999999999E-2</v>
      </c>
      <c r="D118" s="184">
        <v>1.147</v>
      </c>
      <c r="E118" s="184">
        <v>5.649</v>
      </c>
      <c r="F118" s="184">
        <v>17.625</v>
      </c>
      <c r="G118" s="184">
        <v>15.641</v>
      </c>
      <c r="H118" s="184">
        <v>24.233000000000001</v>
      </c>
      <c r="I118" s="184">
        <v>54.268000000000001</v>
      </c>
      <c r="J118" s="184">
        <v>12.191000000000001</v>
      </c>
      <c r="K118" s="4">
        <v>7.9</v>
      </c>
      <c r="L118" s="9" t="s">
        <v>1</v>
      </c>
      <c r="M118" s="9" t="s">
        <v>1</v>
      </c>
      <c r="N118" s="9" t="s">
        <v>1</v>
      </c>
      <c r="O118" s="9" t="s">
        <v>1</v>
      </c>
      <c r="P118" s="9" t="s">
        <v>1</v>
      </c>
      <c r="Q118" s="9" t="s">
        <v>1</v>
      </c>
      <c r="R118" s="9" t="s">
        <v>1</v>
      </c>
      <c r="S118" s="4">
        <v>378.3</v>
      </c>
      <c r="T118" s="4">
        <v>317.3</v>
      </c>
      <c r="U118" s="9" t="s">
        <v>1</v>
      </c>
      <c r="V118" s="3">
        <v>0.8</v>
      </c>
      <c r="W118" s="3">
        <v>11.2</v>
      </c>
      <c r="X118" s="3">
        <v>1.1000000000000001</v>
      </c>
      <c r="Y118" s="9" t="s">
        <v>1</v>
      </c>
      <c r="Z118" s="9" t="s">
        <v>1</v>
      </c>
      <c r="AA118" s="9" t="s">
        <v>1</v>
      </c>
      <c r="AB118" s="82" t="s">
        <v>1</v>
      </c>
      <c r="AC118" s="82" t="s">
        <v>1</v>
      </c>
      <c r="AD118" s="82" t="s">
        <v>1</v>
      </c>
      <c r="AE118" s="9" t="s">
        <v>1</v>
      </c>
      <c r="AF118" s="9" t="s">
        <v>1</v>
      </c>
      <c r="AG118" s="9" t="s">
        <v>1</v>
      </c>
      <c r="AH118" s="9" t="s">
        <v>1</v>
      </c>
      <c r="AI118" s="166">
        <v>25.2</v>
      </c>
      <c r="AJ118" s="166"/>
    </row>
    <row r="119" spans="1:36" s="163" customFormat="1" ht="15.6" customHeight="1" x14ac:dyDescent="0.2">
      <c r="A119" s="118" t="s">
        <v>24</v>
      </c>
      <c r="B119" s="43" t="s">
        <v>1</v>
      </c>
      <c r="C119" s="43" t="s">
        <v>1</v>
      </c>
      <c r="D119" s="43" t="s">
        <v>1</v>
      </c>
      <c r="E119" s="43" t="s">
        <v>1</v>
      </c>
      <c r="F119" s="43" t="s">
        <v>1</v>
      </c>
      <c r="G119" s="43" t="s">
        <v>1</v>
      </c>
      <c r="H119" s="43" t="s">
        <v>1</v>
      </c>
      <c r="I119" s="7" t="s">
        <v>112</v>
      </c>
      <c r="J119" s="43">
        <v>14.4</v>
      </c>
      <c r="K119" s="161">
        <v>70</v>
      </c>
      <c r="L119" s="161" t="s">
        <v>1</v>
      </c>
      <c r="M119" s="161" t="s">
        <v>1</v>
      </c>
      <c r="N119" s="161" t="s">
        <v>1</v>
      </c>
      <c r="O119" s="161" t="s">
        <v>1</v>
      </c>
      <c r="P119" s="161" t="s">
        <v>1</v>
      </c>
      <c r="Q119" s="161" t="s">
        <v>1</v>
      </c>
      <c r="R119" s="161" t="s">
        <v>1</v>
      </c>
      <c r="S119" s="161" t="s">
        <v>1</v>
      </c>
      <c r="T119" s="161">
        <v>57.9</v>
      </c>
      <c r="U119" s="43" t="s">
        <v>1</v>
      </c>
      <c r="V119" s="43" t="s">
        <v>1</v>
      </c>
      <c r="W119" s="43" t="s">
        <v>1</v>
      </c>
      <c r="X119" s="43" t="s">
        <v>1</v>
      </c>
      <c r="Y119" s="43" t="s">
        <v>1</v>
      </c>
      <c r="Z119" s="43" t="s">
        <v>1</v>
      </c>
      <c r="AA119" s="43" t="s">
        <v>171</v>
      </c>
      <c r="AB119" s="43" t="s">
        <v>171</v>
      </c>
      <c r="AC119" s="2" t="s">
        <v>1</v>
      </c>
      <c r="AD119" s="43" t="s">
        <v>1</v>
      </c>
      <c r="AE119" s="43" t="s">
        <v>1</v>
      </c>
      <c r="AF119" s="43" t="s">
        <v>172</v>
      </c>
      <c r="AG119" s="43" t="s">
        <v>1</v>
      </c>
      <c r="AH119" s="9" t="s">
        <v>1</v>
      </c>
      <c r="AI119" s="4" t="s">
        <v>1</v>
      </c>
      <c r="AJ119" s="4"/>
    </row>
    <row r="120" spans="1:36" s="163" customFormat="1" ht="14.25" customHeight="1" x14ac:dyDescent="0.2">
      <c r="A120" s="53" t="s">
        <v>57</v>
      </c>
      <c r="B120" s="164"/>
      <c r="C120" s="185"/>
      <c r="D120" s="186"/>
      <c r="E120" s="186"/>
      <c r="F120" s="186"/>
      <c r="G120" s="186"/>
      <c r="H120" s="186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164"/>
      <c r="X120" s="164"/>
      <c r="Y120" s="2"/>
      <c r="Z120" s="2"/>
      <c r="AA120" s="2"/>
      <c r="AB120" s="2"/>
      <c r="AC120" s="164"/>
      <c r="AD120" s="168"/>
      <c r="AE120" s="164"/>
      <c r="AF120" s="164"/>
      <c r="AG120" s="166"/>
      <c r="AH120" s="164"/>
      <c r="AI120" s="166"/>
      <c r="AJ120" s="166"/>
    </row>
    <row r="121" spans="1:36" s="163" customFormat="1" ht="14.45" customHeight="1" x14ac:dyDescent="0.2">
      <c r="A121" s="53" t="s">
        <v>51</v>
      </c>
      <c r="B121" s="3">
        <v>4.5170000000000003</v>
      </c>
      <c r="C121" s="3">
        <v>33.104999999999997</v>
      </c>
      <c r="D121" s="3">
        <v>374.041</v>
      </c>
      <c r="E121" s="3">
        <v>3802.39</v>
      </c>
      <c r="F121" s="3">
        <v>6979.1819999999998</v>
      </c>
      <c r="G121" s="3">
        <v>7209.6080000000002</v>
      </c>
      <c r="H121" s="3">
        <v>7315.5680000000002</v>
      </c>
      <c r="I121" s="3">
        <v>9379.1859999999997</v>
      </c>
      <c r="J121" s="3">
        <v>9119.6970000000001</v>
      </c>
      <c r="K121" s="4">
        <v>12159.8</v>
      </c>
      <c r="L121" s="3">
        <v>17448.879000000001</v>
      </c>
      <c r="M121" s="4">
        <v>20223.2</v>
      </c>
      <c r="N121" s="4">
        <v>24408.1</v>
      </c>
      <c r="O121" s="4">
        <v>38553.199999999997</v>
      </c>
      <c r="P121" s="4">
        <v>48167</v>
      </c>
      <c r="Q121" s="4">
        <v>63823.8</v>
      </c>
      <c r="R121" s="4">
        <v>102555.6</v>
      </c>
      <c r="S121" s="4">
        <v>88611.9</v>
      </c>
      <c r="T121" s="4">
        <v>77363.399999999994</v>
      </c>
      <c r="U121" s="3">
        <v>84838.1</v>
      </c>
      <c r="V121" s="3">
        <v>145356.20000000001</v>
      </c>
      <c r="W121" s="3">
        <v>174179.7</v>
      </c>
      <c r="X121" s="3">
        <v>229275.2</v>
      </c>
      <c r="Y121" s="3">
        <v>289914.7</v>
      </c>
      <c r="Z121" s="3">
        <v>324403.09999999998</v>
      </c>
      <c r="AA121" s="3">
        <v>376719.3</v>
      </c>
      <c r="AB121" s="3">
        <v>484886.4</v>
      </c>
      <c r="AC121" s="4">
        <v>546873.69999999995</v>
      </c>
      <c r="AD121" s="3">
        <v>786484.7</v>
      </c>
      <c r="AE121" s="3">
        <v>1080822.7</v>
      </c>
      <c r="AF121" s="3">
        <v>1390528</v>
      </c>
      <c r="AG121" s="166">
        <v>1788851.3</v>
      </c>
      <c r="AH121" s="168">
        <v>1752362</v>
      </c>
      <c r="AI121" s="166">
        <v>2405508.4</v>
      </c>
      <c r="AJ121" s="166"/>
    </row>
    <row r="122" spans="1:36" s="163" customFormat="1" ht="15.75" customHeight="1" x14ac:dyDescent="0.2">
      <c r="A122" s="118" t="s">
        <v>56</v>
      </c>
      <c r="B122" s="3">
        <v>99</v>
      </c>
      <c r="C122" s="3">
        <v>89.9</v>
      </c>
      <c r="D122" s="3">
        <v>82.6</v>
      </c>
      <c r="E122" s="3">
        <v>51</v>
      </c>
      <c r="F122" s="3">
        <v>56.9</v>
      </c>
      <c r="G122" s="3">
        <v>46.5</v>
      </c>
      <c r="H122" s="3">
        <v>902</v>
      </c>
      <c r="I122" s="3">
        <v>100.1</v>
      </c>
      <c r="J122" s="3">
        <v>91.9</v>
      </c>
      <c r="K122" s="161">
        <v>119</v>
      </c>
      <c r="L122" s="3">
        <v>124.6</v>
      </c>
      <c r="M122" s="161">
        <v>125</v>
      </c>
      <c r="N122" s="161">
        <v>112.8</v>
      </c>
      <c r="O122" s="161">
        <v>127.8</v>
      </c>
      <c r="P122" s="161">
        <v>112.8</v>
      </c>
      <c r="Q122" s="161">
        <v>121.4</v>
      </c>
      <c r="R122" s="161">
        <v>128.19999999999999</v>
      </c>
      <c r="S122" s="161">
        <v>80.7</v>
      </c>
      <c r="T122" s="161">
        <v>95.5</v>
      </c>
      <c r="U122" s="7">
        <v>129</v>
      </c>
      <c r="V122" s="7">
        <v>129.69999999999999</v>
      </c>
      <c r="W122" s="3">
        <v>105</v>
      </c>
      <c r="X122" s="187">
        <v>108.6</v>
      </c>
      <c r="Y122" s="187">
        <v>96.1</v>
      </c>
      <c r="Z122" s="187">
        <v>105</v>
      </c>
      <c r="AA122" s="187">
        <v>100.5</v>
      </c>
      <c r="AB122" s="187">
        <v>111.2</v>
      </c>
      <c r="AC122" s="145">
        <v>108.3</v>
      </c>
      <c r="AD122" s="43">
        <v>118.9</v>
      </c>
      <c r="AE122" s="145">
        <v>103.3</v>
      </c>
      <c r="AF122" s="145">
        <v>114</v>
      </c>
      <c r="AG122" s="166">
        <v>102.3</v>
      </c>
      <c r="AH122" s="164">
        <v>102.5</v>
      </c>
      <c r="AI122" s="166">
        <v>113.7</v>
      </c>
      <c r="AJ122" s="166"/>
    </row>
    <row r="123" spans="1:36" s="163" customFormat="1" ht="15.75" customHeight="1" x14ac:dyDescent="0.2">
      <c r="A123" s="182" t="s">
        <v>143</v>
      </c>
      <c r="B123" s="43">
        <v>100</v>
      </c>
      <c r="C123" s="3">
        <f>B123*C122/100</f>
        <v>89.9</v>
      </c>
      <c r="D123" s="3">
        <f t="shared" ref="D123:T123" si="5">C123*D122/100</f>
        <v>74.257400000000004</v>
      </c>
      <c r="E123" s="3">
        <f t="shared" si="5"/>
        <v>37.871274</v>
      </c>
      <c r="F123" s="3">
        <f t="shared" si="5"/>
        <v>21.548754905999999</v>
      </c>
      <c r="G123" s="3">
        <f t="shared" si="5"/>
        <v>10.020171031289999</v>
      </c>
      <c r="H123" s="3">
        <f t="shared" si="5"/>
        <v>90.38194270223579</v>
      </c>
      <c r="I123" s="3">
        <f t="shared" si="5"/>
        <v>90.472324644938013</v>
      </c>
      <c r="J123" s="3">
        <f t="shared" si="5"/>
        <v>83.144066348698033</v>
      </c>
      <c r="K123" s="3">
        <f t="shared" si="5"/>
        <v>98.941438954950669</v>
      </c>
      <c r="L123" s="3">
        <f t="shared" si="5"/>
        <v>123.28103293786853</v>
      </c>
      <c r="M123" s="3">
        <f t="shared" si="5"/>
        <v>154.10129117233566</v>
      </c>
      <c r="N123" s="3">
        <f t="shared" si="5"/>
        <v>173.82625644239462</v>
      </c>
      <c r="O123" s="3">
        <f t="shared" si="5"/>
        <v>222.14995573338035</v>
      </c>
      <c r="P123" s="3">
        <f t="shared" si="5"/>
        <v>250.58515006725301</v>
      </c>
      <c r="Q123" s="3">
        <f t="shared" si="5"/>
        <v>304.2103721816452</v>
      </c>
      <c r="R123" s="3">
        <f t="shared" si="5"/>
        <v>389.99769713686908</v>
      </c>
      <c r="S123" s="3">
        <f t="shared" si="5"/>
        <v>314.72814158945334</v>
      </c>
      <c r="T123" s="3">
        <f t="shared" si="5"/>
        <v>300.56537521792796</v>
      </c>
      <c r="U123" s="3">
        <f t="shared" ref="U123:AC123" si="6">T123*U122/100</f>
        <v>387.72933403112705</v>
      </c>
      <c r="V123" s="3">
        <f t="shared" si="6"/>
        <v>502.88494623837175</v>
      </c>
      <c r="W123" s="3">
        <f t="shared" si="6"/>
        <v>528.02919355029042</v>
      </c>
      <c r="X123" s="3">
        <f t="shared" si="6"/>
        <v>573.43970419561538</v>
      </c>
      <c r="Y123" s="3">
        <f t="shared" si="6"/>
        <v>551.07555573198636</v>
      </c>
      <c r="Z123" s="3">
        <f t="shared" si="6"/>
        <v>578.62933351858567</v>
      </c>
      <c r="AA123" s="3">
        <f t="shared" si="6"/>
        <v>581.52248018617854</v>
      </c>
      <c r="AB123" s="3">
        <f t="shared" si="6"/>
        <v>646.6529979670305</v>
      </c>
      <c r="AC123" s="3">
        <f t="shared" si="6"/>
        <v>700.32519679829409</v>
      </c>
      <c r="AD123" s="3">
        <v>832.7</v>
      </c>
      <c r="AE123" s="3">
        <f>AD123*AE122/100</f>
        <v>860.17910000000006</v>
      </c>
      <c r="AF123" s="3">
        <f t="shared" ref="AF123" si="7">AE123*AF122/100</f>
        <v>980.60417400000006</v>
      </c>
      <c r="AG123" s="166">
        <v>1003.2</v>
      </c>
      <c r="AH123" s="164">
        <v>1028.3</v>
      </c>
      <c r="AI123" s="166">
        <v>1169.2</v>
      </c>
      <c r="AJ123" s="166"/>
    </row>
    <row r="124" spans="1:36" s="163" customFormat="1" ht="16.5" customHeight="1" x14ac:dyDescent="0.2">
      <c r="A124" s="188" t="s">
        <v>144</v>
      </c>
      <c r="B124" s="3">
        <v>1.8</v>
      </c>
      <c r="C124" s="3">
        <v>7.6</v>
      </c>
      <c r="D124" s="3">
        <v>82.7</v>
      </c>
      <c r="E124" s="3">
        <v>1282.3</v>
      </c>
      <c r="F124" s="3">
        <v>2533.3000000000002</v>
      </c>
      <c r="G124" s="3">
        <v>2384.1</v>
      </c>
      <c r="H124" s="3">
        <v>2655.9</v>
      </c>
      <c r="I124" s="3">
        <v>4749.8999999999996</v>
      </c>
      <c r="J124" s="3">
        <v>5465</v>
      </c>
      <c r="K124" s="4">
        <v>6849.9</v>
      </c>
      <c r="L124" s="3">
        <v>7959</v>
      </c>
      <c r="M124" s="4">
        <v>8189.1</v>
      </c>
      <c r="N124" s="4">
        <v>8530.7999999999993</v>
      </c>
      <c r="O124" s="4">
        <v>10660.2</v>
      </c>
      <c r="P124" s="4">
        <v>10542.8</v>
      </c>
      <c r="Q124" s="4">
        <v>10845.1</v>
      </c>
      <c r="R124" s="4">
        <v>13381.1</v>
      </c>
      <c r="S124" s="4">
        <v>18145.900000000001</v>
      </c>
      <c r="T124" s="4">
        <v>15878.9</v>
      </c>
      <c r="U124" s="3">
        <v>13741.4</v>
      </c>
      <c r="V124" s="3">
        <v>16676</v>
      </c>
      <c r="W124" s="3">
        <v>16603</v>
      </c>
      <c r="X124" s="3">
        <v>20600</v>
      </c>
      <c r="Y124" s="3">
        <v>24045.599999999999</v>
      </c>
      <c r="Z124" s="3">
        <v>23448.3</v>
      </c>
      <c r="AA124" s="3">
        <v>29767.7</v>
      </c>
      <c r="AB124" s="3">
        <v>35038</v>
      </c>
      <c r="AC124" s="4">
        <v>36635.9</v>
      </c>
      <c r="AD124" s="4">
        <v>42666.5</v>
      </c>
      <c r="AE124" s="3">
        <v>52855.199999999997</v>
      </c>
      <c r="AF124" s="3">
        <v>57871.4</v>
      </c>
      <c r="AG124" s="166">
        <v>77146.3</v>
      </c>
      <c r="AH124" s="168">
        <v>80214.100000000006</v>
      </c>
      <c r="AI124" s="166">
        <v>93239.7</v>
      </c>
      <c r="AJ124" s="166"/>
    </row>
    <row r="125" spans="1:36" s="163" customFormat="1" ht="15" customHeight="1" x14ac:dyDescent="0.2">
      <c r="A125" s="188" t="s">
        <v>145</v>
      </c>
      <c r="B125" s="43" t="s">
        <v>1</v>
      </c>
      <c r="C125" s="3">
        <v>1</v>
      </c>
      <c r="D125" s="3">
        <v>9.6</v>
      </c>
      <c r="E125" s="3">
        <v>71.900000000000006</v>
      </c>
      <c r="F125" s="3">
        <v>179.7</v>
      </c>
      <c r="G125" s="3">
        <v>217.5</v>
      </c>
      <c r="H125" s="3">
        <v>490.9</v>
      </c>
      <c r="I125" s="3">
        <v>664.9</v>
      </c>
      <c r="J125" s="3">
        <v>442.3</v>
      </c>
      <c r="K125" s="4">
        <v>402.5</v>
      </c>
      <c r="L125" s="3">
        <v>515.4</v>
      </c>
      <c r="M125" s="4">
        <v>369.6</v>
      </c>
      <c r="N125" s="4">
        <v>257.2</v>
      </c>
      <c r="O125" s="4">
        <v>372.3</v>
      </c>
      <c r="P125" s="4">
        <v>551.1</v>
      </c>
      <c r="Q125" s="4">
        <v>315.3</v>
      </c>
      <c r="R125" s="4">
        <v>291.60000000000002</v>
      </c>
      <c r="S125" s="4">
        <v>325.2</v>
      </c>
      <c r="T125" s="4">
        <v>325</v>
      </c>
      <c r="U125" s="3">
        <v>324.8</v>
      </c>
      <c r="V125" s="3">
        <v>404.9</v>
      </c>
      <c r="W125" s="3">
        <v>490.2</v>
      </c>
      <c r="X125" s="3">
        <v>449.6</v>
      </c>
      <c r="Y125" s="3">
        <v>595.5</v>
      </c>
      <c r="Z125" s="3">
        <v>518.29999999999995</v>
      </c>
      <c r="AA125" s="3">
        <v>5827.1</v>
      </c>
      <c r="AB125" s="3">
        <v>20268.7</v>
      </c>
      <c r="AC125" s="4">
        <v>29472</v>
      </c>
      <c r="AD125" s="4">
        <v>33724.300000000003</v>
      </c>
      <c r="AE125" s="3">
        <v>46378.3</v>
      </c>
      <c r="AF125" s="3">
        <v>92135.8</v>
      </c>
      <c r="AG125" s="166">
        <v>137053.1</v>
      </c>
      <c r="AH125" s="168">
        <v>149395.4</v>
      </c>
      <c r="AI125" s="166">
        <v>138085.29999999999</v>
      </c>
      <c r="AJ125" s="166"/>
    </row>
    <row r="126" spans="1:36" s="163" customFormat="1" ht="15.75" customHeight="1" x14ac:dyDescent="0.2">
      <c r="A126" s="171" t="s">
        <v>146</v>
      </c>
      <c r="B126" s="3">
        <v>0.3</v>
      </c>
      <c r="C126" s="3">
        <v>2.7</v>
      </c>
      <c r="D126" s="3">
        <v>30.8</v>
      </c>
      <c r="E126" s="3">
        <v>310.89999999999998</v>
      </c>
      <c r="F126" s="3">
        <v>308.2</v>
      </c>
      <c r="G126" s="3">
        <v>61.5</v>
      </c>
      <c r="H126" s="3">
        <v>76.3</v>
      </c>
      <c r="I126" s="3">
        <v>100.9</v>
      </c>
      <c r="J126" s="3">
        <v>90.1</v>
      </c>
      <c r="K126" s="4">
        <v>182.3</v>
      </c>
      <c r="L126" s="3">
        <v>258.8</v>
      </c>
      <c r="M126" s="4">
        <v>250.5</v>
      </c>
      <c r="N126" s="4">
        <v>323.5</v>
      </c>
      <c r="O126" s="4">
        <v>286.60000000000002</v>
      </c>
      <c r="P126" s="4">
        <v>346</v>
      </c>
      <c r="Q126" s="4">
        <v>369.2</v>
      </c>
      <c r="R126" s="4">
        <v>646.1</v>
      </c>
      <c r="S126" s="4">
        <v>522.6</v>
      </c>
      <c r="T126" s="4">
        <v>550.20000000000005</v>
      </c>
      <c r="U126" s="4">
        <v>995.1</v>
      </c>
      <c r="V126" s="3">
        <v>700.1</v>
      </c>
      <c r="W126" s="3">
        <v>969.4</v>
      </c>
      <c r="X126" s="3">
        <v>1034</v>
      </c>
      <c r="Y126" s="3">
        <v>2391.9</v>
      </c>
      <c r="Z126" s="3">
        <v>2810.9</v>
      </c>
      <c r="AA126" s="3">
        <v>2895.8</v>
      </c>
      <c r="AB126" s="3">
        <v>3569.3</v>
      </c>
      <c r="AC126" s="3">
        <v>3343.7</v>
      </c>
      <c r="AD126" s="3">
        <v>4458.3</v>
      </c>
      <c r="AE126" s="3">
        <v>4452.6000000000004</v>
      </c>
      <c r="AF126" s="3">
        <v>9117.2999999999993</v>
      </c>
      <c r="AG126" s="166">
        <v>8495.1</v>
      </c>
      <c r="AH126" s="168">
        <v>9129</v>
      </c>
      <c r="AI126" s="166">
        <v>12857.8</v>
      </c>
      <c r="AJ126" s="166"/>
    </row>
    <row r="127" spans="1:36" s="190" customFormat="1" ht="27.75" customHeight="1" x14ac:dyDescent="0.2">
      <c r="A127" s="189" t="s">
        <v>164</v>
      </c>
      <c r="B127" s="3">
        <v>0</v>
      </c>
      <c r="C127" s="3">
        <v>0</v>
      </c>
      <c r="D127" s="3">
        <v>0.5</v>
      </c>
      <c r="E127" s="3">
        <v>11.1</v>
      </c>
      <c r="F127" s="3">
        <v>17.3</v>
      </c>
      <c r="G127" s="3">
        <v>31.5</v>
      </c>
      <c r="H127" s="3">
        <v>50.5</v>
      </c>
      <c r="I127" s="3">
        <v>38.299999999999997</v>
      </c>
      <c r="J127" s="3">
        <v>34.1</v>
      </c>
      <c r="K127" s="4">
        <v>46.6</v>
      </c>
      <c r="L127" s="3">
        <v>2.2999999999999998</v>
      </c>
      <c r="M127" s="4">
        <v>92.1</v>
      </c>
      <c r="N127" s="4">
        <v>145.4</v>
      </c>
      <c r="O127" s="4">
        <v>224.5</v>
      </c>
      <c r="P127" s="4">
        <v>302.10000000000002</v>
      </c>
      <c r="Q127" s="4">
        <v>382.5</v>
      </c>
      <c r="R127" s="4">
        <v>497.8</v>
      </c>
      <c r="S127" s="4">
        <v>457</v>
      </c>
      <c r="T127" s="4">
        <v>537.20000000000005</v>
      </c>
      <c r="U127" s="3">
        <v>532.1</v>
      </c>
      <c r="V127" s="3">
        <v>577.29999999999995</v>
      </c>
      <c r="W127" s="3">
        <v>722.1</v>
      </c>
      <c r="X127" s="3">
        <v>659.8</v>
      </c>
      <c r="Y127" s="3">
        <v>331.9</v>
      </c>
      <c r="Z127" s="3">
        <v>485</v>
      </c>
      <c r="AA127" s="3">
        <v>2051</v>
      </c>
      <c r="AB127" s="3">
        <v>2830.3</v>
      </c>
      <c r="AC127" s="4">
        <v>3070.8</v>
      </c>
      <c r="AD127" s="4">
        <v>1503.2</v>
      </c>
      <c r="AE127" s="3">
        <v>431.9</v>
      </c>
      <c r="AF127" s="3">
        <v>1470.2</v>
      </c>
      <c r="AG127" s="166">
        <v>2161.1999999999998</v>
      </c>
      <c r="AH127" s="168">
        <v>3287.3</v>
      </c>
      <c r="AI127" s="166">
        <v>3222.2</v>
      </c>
      <c r="AJ127" s="166"/>
    </row>
    <row r="128" spans="1:36" s="163" customFormat="1" ht="50.25" customHeight="1" x14ac:dyDescent="0.2">
      <c r="A128" s="171" t="s">
        <v>147</v>
      </c>
      <c r="B128" s="3">
        <v>0</v>
      </c>
      <c r="C128" s="3">
        <v>0.3</v>
      </c>
      <c r="D128" s="3">
        <v>4.0999999999999996</v>
      </c>
      <c r="E128" s="3">
        <v>47</v>
      </c>
      <c r="F128" s="3">
        <v>119.7</v>
      </c>
      <c r="G128" s="3">
        <v>176.1</v>
      </c>
      <c r="H128" s="3">
        <v>174</v>
      </c>
      <c r="I128" s="3">
        <v>146.19999999999999</v>
      </c>
      <c r="J128" s="3">
        <v>157.5</v>
      </c>
      <c r="K128" s="4">
        <v>221.6</v>
      </c>
      <c r="L128" s="3">
        <v>233.2</v>
      </c>
      <c r="M128" s="4">
        <v>272.10000000000002</v>
      </c>
      <c r="N128" s="4">
        <v>337.8</v>
      </c>
      <c r="O128" s="4">
        <v>371.3</v>
      </c>
      <c r="P128" s="4">
        <v>450.3</v>
      </c>
      <c r="Q128" s="4">
        <v>520.9</v>
      </c>
      <c r="R128" s="4">
        <v>471.9</v>
      </c>
      <c r="S128" s="4">
        <v>210.2</v>
      </c>
      <c r="T128" s="4">
        <v>573.5</v>
      </c>
      <c r="U128" s="3">
        <v>550</v>
      </c>
      <c r="V128" s="3">
        <v>483.5</v>
      </c>
      <c r="W128" s="3">
        <v>528.29999999999995</v>
      </c>
      <c r="X128" s="3">
        <v>312.89999999999998</v>
      </c>
      <c r="Y128" s="3">
        <v>771.7</v>
      </c>
      <c r="Z128" s="3">
        <v>1056</v>
      </c>
      <c r="AA128" s="3">
        <v>1218.7</v>
      </c>
      <c r="AB128" s="3">
        <v>654</v>
      </c>
      <c r="AC128" s="4">
        <v>855.3</v>
      </c>
      <c r="AD128" s="4">
        <v>610.6</v>
      </c>
      <c r="AE128" s="3">
        <v>1050.5</v>
      </c>
      <c r="AF128" s="3">
        <v>1375.1</v>
      </c>
      <c r="AG128" s="166">
        <v>1184.3</v>
      </c>
      <c r="AH128" s="168">
        <v>1081.8</v>
      </c>
      <c r="AI128" s="166">
        <v>1199.8</v>
      </c>
      <c r="AJ128" s="166"/>
    </row>
    <row r="129" spans="1:36" s="190" customFormat="1" ht="27" customHeight="1" x14ac:dyDescent="0.2">
      <c r="A129" s="189" t="s">
        <v>165</v>
      </c>
      <c r="B129" s="185" t="s">
        <v>1</v>
      </c>
      <c r="C129" s="3">
        <v>0</v>
      </c>
      <c r="D129" s="185" t="s">
        <v>1</v>
      </c>
      <c r="E129" s="3">
        <v>3.2</v>
      </c>
      <c r="F129" s="3">
        <v>5.5</v>
      </c>
      <c r="G129" s="3">
        <v>10.3</v>
      </c>
      <c r="H129" s="3">
        <v>57.1</v>
      </c>
      <c r="I129" s="3">
        <v>201.5</v>
      </c>
      <c r="J129" s="3">
        <v>407.8</v>
      </c>
      <c r="K129" s="4">
        <v>745.1</v>
      </c>
      <c r="L129" s="3">
        <v>1037</v>
      </c>
      <c r="M129" s="4">
        <v>1122.8</v>
      </c>
      <c r="N129" s="4">
        <v>1187.0999999999999</v>
      </c>
      <c r="O129" s="4">
        <v>1947.9</v>
      </c>
      <c r="P129" s="4">
        <v>2347.9</v>
      </c>
      <c r="Q129" s="4">
        <v>3310.4</v>
      </c>
      <c r="R129" s="4">
        <v>8480.7999999999993</v>
      </c>
      <c r="S129" s="4">
        <v>9316.6</v>
      </c>
      <c r="T129" s="4">
        <v>7307</v>
      </c>
      <c r="U129" s="3">
        <v>9723.5</v>
      </c>
      <c r="V129" s="3">
        <v>13970.6</v>
      </c>
      <c r="W129" s="3">
        <v>14118.1</v>
      </c>
      <c r="X129" s="3">
        <v>14600.4</v>
      </c>
      <c r="Y129" s="3">
        <v>18844.2</v>
      </c>
      <c r="Z129" s="3">
        <v>17515.099999999999</v>
      </c>
      <c r="AA129" s="3">
        <v>23387.3</v>
      </c>
      <c r="AB129" s="3">
        <v>27653.5</v>
      </c>
      <c r="AC129" s="4">
        <v>29450</v>
      </c>
      <c r="AD129" s="4">
        <v>36588.1</v>
      </c>
      <c r="AE129" s="3">
        <v>38772.300000000003</v>
      </c>
      <c r="AF129" s="3">
        <v>56855</v>
      </c>
      <c r="AG129" s="166">
        <v>77597.600000000006</v>
      </c>
      <c r="AH129" s="168">
        <v>80200.800000000003</v>
      </c>
      <c r="AI129" s="166">
        <v>67660.100000000006</v>
      </c>
      <c r="AJ129" s="166"/>
    </row>
    <row r="130" spans="1:36" s="163" customFormat="1" ht="15.75" customHeight="1" x14ac:dyDescent="0.2">
      <c r="A130" s="171" t="s">
        <v>148</v>
      </c>
      <c r="B130" s="3">
        <v>0</v>
      </c>
      <c r="C130" s="3">
        <v>0.3</v>
      </c>
      <c r="D130" s="3">
        <v>3.4</v>
      </c>
      <c r="E130" s="3">
        <v>13.3</v>
      </c>
      <c r="F130" s="3">
        <v>24.7</v>
      </c>
      <c r="G130" s="3">
        <v>113.5</v>
      </c>
      <c r="H130" s="3">
        <v>20.5</v>
      </c>
      <c r="I130" s="3">
        <v>33.1</v>
      </c>
      <c r="J130" s="3">
        <v>52.6</v>
      </c>
      <c r="K130" s="8">
        <v>80.599999999999994</v>
      </c>
      <c r="L130" s="3">
        <v>92.4</v>
      </c>
      <c r="M130" s="8">
        <v>63</v>
      </c>
      <c r="N130" s="8">
        <v>73.2</v>
      </c>
      <c r="O130" s="8">
        <v>104.6</v>
      </c>
      <c r="P130" s="8">
        <v>60.2</v>
      </c>
      <c r="Q130" s="8">
        <v>48.6</v>
      </c>
      <c r="R130" s="8">
        <v>41.5</v>
      </c>
      <c r="S130" s="8">
        <v>17.2</v>
      </c>
      <c r="T130" s="4">
        <v>18.5</v>
      </c>
      <c r="U130" s="3">
        <v>9.1999999999999993</v>
      </c>
      <c r="V130" s="3">
        <v>14.1</v>
      </c>
      <c r="W130" s="3">
        <v>8.4</v>
      </c>
      <c r="X130" s="3">
        <v>4.7</v>
      </c>
      <c r="Y130" s="3">
        <v>9.8000000000000007</v>
      </c>
      <c r="Z130" s="3">
        <v>177.4</v>
      </c>
      <c r="AA130" s="3">
        <v>417.5</v>
      </c>
      <c r="AB130" s="3">
        <v>171.3</v>
      </c>
      <c r="AC130" s="4">
        <v>383.3</v>
      </c>
      <c r="AD130" s="4">
        <v>2822.6</v>
      </c>
      <c r="AE130" s="3">
        <v>5439.4</v>
      </c>
      <c r="AF130" s="3">
        <v>6127.9</v>
      </c>
      <c r="AG130" s="166">
        <v>4022.9</v>
      </c>
      <c r="AH130" s="168">
        <v>11550.4</v>
      </c>
      <c r="AI130" s="166">
        <v>11288</v>
      </c>
      <c r="AJ130" s="166"/>
    </row>
    <row r="131" spans="1:36" s="163" customFormat="1" ht="27" customHeight="1" x14ac:dyDescent="0.2">
      <c r="A131" s="171" t="s">
        <v>149</v>
      </c>
      <c r="B131" s="3">
        <v>0.6</v>
      </c>
      <c r="C131" s="3">
        <v>5.9</v>
      </c>
      <c r="D131" s="3">
        <v>64.599999999999994</v>
      </c>
      <c r="E131" s="3">
        <v>581.5</v>
      </c>
      <c r="F131" s="3">
        <v>1192.5</v>
      </c>
      <c r="G131" s="3">
        <v>1037.2</v>
      </c>
      <c r="H131" s="3">
        <v>1590</v>
      </c>
      <c r="I131" s="3">
        <v>1599.8</v>
      </c>
      <c r="J131" s="3">
        <v>1337</v>
      </c>
      <c r="K131" s="4">
        <v>1703.3</v>
      </c>
      <c r="L131" s="3">
        <v>3046</v>
      </c>
      <c r="M131" s="4">
        <v>4045.8</v>
      </c>
      <c r="N131" s="4">
        <v>6355.1</v>
      </c>
      <c r="O131" s="4">
        <v>13533.9</v>
      </c>
      <c r="P131" s="4">
        <v>23493.4</v>
      </c>
      <c r="Q131" s="4">
        <v>32684.1</v>
      </c>
      <c r="R131" s="4">
        <v>53199</v>
      </c>
      <c r="S131" s="4">
        <v>34086.199999999997</v>
      </c>
      <c r="T131" s="4">
        <v>24741.4</v>
      </c>
      <c r="U131" s="3">
        <v>25904.400000000001</v>
      </c>
      <c r="V131" s="3">
        <v>30015.1</v>
      </c>
      <c r="W131" s="3">
        <v>37998.5</v>
      </c>
      <c r="X131" s="3">
        <v>53815.8</v>
      </c>
      <c r="Y131" s="3">
        <v>77744.2</v>
      </c>
      <c r="Z131" s="3">
        <v>82486.600000000006</v>
      </c>
      <c r="AA131" s="3">
        <v>65014</v>
      </c>
      <c r="AB131" s="3">
        <v>73924</v>
      </c>
      <c r="AC131" s="4">
        <v>67708</v>
      </c>
      <c r="AD131" s="4">
        <v>70915.5</v>
      </c>
      <c r="AE131" s="3">
        <v>96153.7</v>
      </c>
      <c r="AF131" s="3">
        <v>143982.29999999999</v>
      </c>
      <c r="AG131" s="166">
        <v>206239.7</v>
      </c>
      <c r="AH131" s="168">
        <v>172454.9</v>
      </c>
      <c r="AI131" s="166">
        <v>193058</v>
      </c>
      <c r="AJ131" s="166"/>
    </row>
    <row r="132" spans="1:36" s="163" customFormat="1" ht="15.75" customHeight="1" x14ac:dyDescent="0.2">
      <c r="A132" s="171" t="s">
        <v>150</v>
      </c>
      <c r="B132" s="3">
        <v>0</v>
      </c>
      <c r="C132" s="3">
        <v>1.2</v>
      </c>
      <c r="D132" s="3">
        <v>5.4</v>
      </c>
      <c r="E132" s="3">
        <v>49.9</v>
      </c>
      <c r="F132" s="3">
        <v>233.7</v>
      </c>
      <c r="G132" s="3">
        <v>79.400000000000006</v>
      </c>
      <c r="H132" s="3">
        <v>6.3</v>
      </c>
      <c r="I132" s="3">
        <v>0</v>
      </c>
      <c r="J132" s="3">
        <v>0.2</v>
      </c>
      <c r="K132" s="4">
        <v>85.5</v>
      </c>
      <c r="L132" s="3">
        <v>286.3</v>
      </c>
      <c r="M132" s="4">
        <v>170.2</v>
      </c>
      <c r="N132" s="4">
        <v>101.1</v>
      </c>
      <c r="O132" s="4">
        <v>128.9</v>
      </c>
      <c r="P132" s="4">
        <v>195.9</v>
      </c>
      <c r="Q132" s="4">
        <v>154</v>
      </c>
      <c r="R132" s="4">
        <v>77.400000000000006</v>
      </c>
      <c r="S132" s="4">
        <v>213.9</v>
      </c>
      <c r="T132" s="4">
        <v>184.7</v>
      </c>
      <c r="U132" s="3">
        <v>391.4</v>
      </c>
      <c r="V132" s="3">
        <v>562.4</v>
      </c>
      <c r="W132" s="3">
        <v>1010.4</v>
      </c>
      <c r="X132" s="3">
        <v>1382.8</v>
      </c>
      <c r="Y132" s="3">
        <v>44143.4</v>
      </c>
      <c r="Z132" s="3">
        <v>92762.4</v>
      </c>
      <c r="AA132" s="3">
        <v>154355.70000000001</v>
      </c>
      <c r="AB132" s="3">
        <v>194205.9</v>
      </c>
      <c r="AC132" s="3" t="s">
        <v>166</v>
      </c>
      <c r="AD132" s="3">
        <v>435499.8</v>
      </c>
      <c r="AE132" s="3">
        <v>619683.69999999995</v>
      </c>
      <c r="AF132" s="3">
        <v>725683</v>
      </c>
      <c r="AG132" s="166">
        <v>947586.8</v>
      </c>
      <c r="AH132" s="168">
        <v>792639.1</v>
      </c>
      <c r="AI132" s="166">
        <v>1266346.2</v>
      </c>
      <c r="AJ132" s="166"/>
    </row>
    <row r="133" spans="1:36" s="163" customFormat="1" ht="27.75" customHeight="1" x14ac:dyDescent="0.2">
      <c r="A133" s="171" t="s">
        <v>151</v>
      </c>
      <c r="B133" s="3">
        <v>0</v>
      </c>
      <c r="C133" s="3">
        <v>0.5</v>
      </c>
      <c r="D133" s="3">
        <v>4.8</v>
      </c>
      <c r="E133" s="3">
        <v>20.399999999999999</v>
      </c>
      <c r="F133" s="3">
        <v>41.8</v>
      </c>
      <c r="G133" s="3">
        <v>210.7</v>
      </c>
      <c r="H133" s="3">
        <v>298.2</v>
      </c>
      <c r="I133" s="3">
        <v>969.5</v>
      </c>
      <c r="J133" s="3">
        <v>511.7</v>
      </c>
      <c r="K133" s="4">
        <v>556.1</v>
      </c>
      <c r="L133" s="3">
        <v>657.9</v>
      </c>
      <c r="M133" s="4">
        <v>826.8</v>
      </c>
      <c r="N133" s="4">
        <v>1237.0999999999999</v>
      </c>
      <c r="O133" s="4">
        <v>1959.6</v>
      </c>
      <c r="P133" s="4">
        <v>3566.4</v>
      </c>
      <c r="Q133" s="4">
        <v>6651.4</v>
      </c>
      <c r="R133" s="4">
        <v>11178.5</v>
      </c>
      <c r="S133" s="4">
        <v>10065.9</v>
      </c>
      <c r="T133" s="4">
        <v>11831.3</v>
      </c>
      <c r="U133" s="3">
        <v>9419.7000000000007</v>
      </c>
      <c r="V133" s="3">
        <v>9377.2000000000007</v>
      </c>
      <c r="W133" s="3">
        <v>10990</v>
      </c>
      <c r="X133" s="3">
        <v>14465.7</v>
      </c>
      <c r="Y133" s="3">
        <v>20825.7</v>
      </c>
      <c r="Z133" s="3">
        <v>22054.6</v>
      </c>
      <c r="AA133" s="3">
        <v>32529.4</v>
      </c>
      <c r="AB133" s="3">
        <v>26646.7</v>
      </c>
      <c r="AC133" s="3">
        <v>17145.900000000001</v>
      </c>
      <c r="AD133" s="3">
        <v>17745.599999999999</v>
      </c>
      <c r="AE133" s="3">
        <v>19534.599999999999</v>
      </c>
      <c r="AF133" s="3">
        <v>23114</v>
      </c>
      <c r="AG133" s="166">
        <v>30507.1</v>
      </c>
      <c r="AH133" s="168">
        <v>38978.400000000001</v>
      </c>
      <c r="AI133" s="98">
        <v>60907.199999999997</v>
      </c>
      <c r="AJ133" s="98"/>
    </row>
    <row r="134" spans="1:36" s="163" customFormat="1" ht="27.75" customHeight="1" x14ac:dyDescent="0.2">
      <c r="A134" s="171" t="s">
        <v>152</v>
      </c>
      <c r="B134" s="43" t="s">
        <v>1</v>
      </c>
      <c r="C134" s="43" t="s">
        <v>1</v>
      </c>
      <c r="D134" s="3">
        <v>1.4</v>
      </c>
      <c r="E134" s="3">
        <v>4</v>
      </c>
      <c r="F134" s="3">
        <v>8</v>
      </c>
      <c r="G134" s="3">
        <v>22.8</v>
      </c>
      <c r="H134" s="3">
        <v>23.2</v>
      </c>
      <c r="I134" s="43" t="s">
        <v>1</v>
      </c>
      <c r="J134" s="43" t="s">
        <v>1</v>
      </c>
      <c r="K134" s="9" t="s">
        <v>1</v>
      </c>
      <c r="L134" s="3">
        <v>13.4</v>
      </c>
      <c r="M134" s="4">
        <v>37.700000000000003</v>
      </c>
      <c r="N134" s="4">
        <v>57.4</v>
      </c>
      <c r="O134" s="4">
        <v>52</v>
      </c>
      <c r="P134" s="4">
        <v>45.5</v>
      </c>
      <c r="Q134" s="4">
        <v>37.4</v>
      </c>
      <c r="R134" s="4">
        <v>22.3</v>
      </c>
      <c r="S134" s="4">
        <v>9.4</v>
      </c>
      <c r="T134" s="4">
        <v>10.7</v>
      </c>
      <c r="U134" s="3">
        <v>650.29999999999995</v>
      </c>
      <c r="V134" s="3">
        <v>1988.9</v>
      </c>
      <c r="W134" s="3">
        <v>100.5</v>
      </c>
      <c r="X134" s="3">
        <v>3029.3</v>
      </c>
      <c r="Y134" s="3">
        <v>7098.9</v>
      </c>
      <c r="Z134" s="3">
        <v>12091.6</v>
      </c>
      <c r="AA134" s="3">
        <v>7464.8</v>
      </c>
      <c r="AB134" s="3">
        <v>4001.2</v>
      </c>
      <c r="AC134" s="82" t="s">
        <v>166</v>
      </c>
      <c r="AD134" s="3">
        <v>5118.6000000000004</v>
      </c>
      <c r="AE134" s="3">
        <v>7018.4</v>
      </c>
      <c r="AF134" s="3">
        <v>6048.1</v>
      </c>
      <c r="AG134" s="166">
        <v>15935.2</v>
      </c>
      <c r="AH134" s="168">
        <v>12616.3</v>
      </c>
      <c r="AI134" s="98">
        <v>16154.1</v>
      </c>
      <c r="AJ134" s="98"/>
    </row>
    <row r="135" spans="1:36" s="163" customFormat="1" ht="26.25" customHeight="1" x14ac:dyDescent="0.2">
      <c r="A135" s="171" t="s">
        <v>153</v>
      </c>
      <c r="B135" s="3">
        <v>0.8</v>
      </c>
      <c r="C135" s="3">
        <v>10.8</v>
      </c>
      <c r="D135" s="3">
        <v>120.4</v>
      </c>
      <c r="E135" s="3">
        <v>780.7</v>
      </c>
      <c r="F135" s="3">
        <v>1117.2</v>
      </c>
      <c r="G135" s="3">
        <v>964.1</v>
      </c>
      <c r="H135" s="3">
        <v>593.5</v>
      </c>
      <c r="I135" s="3">
        <v>286</v>
      </c>
      <c r="J135" s="3">
        <v>147.19999999999999</v>
      </c>
      <c r="K135" s="4">
        <v>121.3</v>
      </c>
      <c r="L135" s="3">
        <v>385.7</v>
      </c>
      <c r="M135" s="4">
        <v>301.89999999999998</v>
      </c>
      <c r="N135" s="4">
        <v>346.5</v>
      </c>
      <c r="O135" s="4">
        <v>397.3</v>
      </c>
      <c r="P135" s="4">
        <v>292.39999999999998</v>
      </c>
      <c r="Q135" s="4">
        <v>260.39999999999998</v>
      </c>
      <c r="R135" s="4">
        <v>443.1</v>
      </c>
      <c r="S135" s="4">
        <v>229.9</v>
      </c>
      <c r="T135" s="4">
        <v>223.2</v>
      </c>
      <c r="U135" s="3">
        <v>316.5</v>
      </c>
      <c r="V135" s="3">
        <v>1114.3</v>
      </c>
      <c r="W135" s="3">
        <v>685.5</v>
      </c>
      <c r="X135" s="3">
        <v>1430.8</v>
      </c>
      <c r="Y135" s="3">
        <v>1280.9000000000001</v>
      </c>
      <c r="Z135" s="3">
        <v>263.60000000000002</v>
      </c>
      <c r="AA135" s="3">
        <v>576.20000000000005</v>
      </c>
      <c r="AB135" s="3">
        <v>1737.4</v>
      </c>
      <c r="AC135" s="3">
        <v>2686.8</v>
      </c>
      <c r="AD135" s="3">
        <v>6005.6</v>
      </c>
      <c r="AE135" s="3">
        <v>3919.8</v>
      </c>
      <c r="AF135" s="3">
        <v>3135.7</v>
      </c>
      <c r="AG135" s="166">
        <v>3432.5</v>
      </c>
      <c r="AH135" s="168">
        <v>5079.7</v>
      </c>
      <c r="AI135" s="166">
        <v>6067</v>
      </c>
      <c r="AJ135" s="166"/>
    </row>
    <row r="136" spans="1:36" s="163" customFormat="1" ht="27.75" customHeight="1" x14ac:dyDescent="0.2">
      <c r="A136" s="171" t="s">
        <v>154</v>
      </c>
      <c r="B136" s="43" t="s">
        <v>1</v>
      </c>
      <c r="C136" s="43" t="s">
        <v>1</v>
      </c>
      <c r="D136" s="43" t="s">
        <v>1</v>
      </c>
      <c r="E136" s="43" t="s">
        <v>1</v>
      </c>
      <c r="F136" s="43" t="s">
        <v>1</v>
      </c>
      <c r="G136" s="3">
        <v>12.7</v>
      </c>
      <c r="H136" s="3">
        <v>22.7</v>
      </c>
      <c r="I136" s="3">
        <v>22</v>
      </c>
      <c r="J136" s="3">
        <v>19.100000000000001</v>
      </c>
      <c r="K136" s="4">
        <v>1.6</v>
      </c>
      <c r="L136" s="43" t="s">
        <v>1</v>
      </c>
      <c r="M136" s="4" t="s">
        <v>1</v>
      </c>
      <c r="N136" s="4" t="s">
        <v>1</v>
      </c>
      <c r="O136" s="4" t="s">
        <v>1</v>
      </c>
      <c r="P136" s="4" t="s">
        <v>1</v>
      </c>
      <c r="Q136" s="4" t="s">
        <v>1</v>
      </c>
      <c r="R136" s="4" t="s">
        <v>1</v>
      </c>
      <c r="S136" s="4" t="s">
        <v>1</v>
      </c>
      <c r="T136" s="4">
        <v>0</v>
      </c>
      <c r="U136" s="3">
        <v>0</v>
      </c>
      <c r="V136" s="3">
        <v>0.1</v>
      </c>
      <c r="W136" s="3" t="s">
        <v>1</v>
      </c>
      <c r="X136" s="82" t="s">
        <v>1</v>
      </c>
      <c r="Y136" s="82" t="s">
        <v>1</v>
      </c>
      <c r="Z136" s="82" t="s">
        <v>1</v>
      </c>
      <c r="AA136" s="82" t="s">
        <v>1</v>
      </c>
      <c r="AB136" s="82" t="s">
        <v>1</v>
      </c>
      <c r="AC136" s="82" t="s">
        <v>166</v>
      </c>
      <c r="AD136" s="6" t="s">
        <v>166</v>
      </c>
      <c r="AE136" s="6" t="s">
        <v>166</v>
      </c>
      <c r="AF136" s="6" t="s">
        <v>166</v>
      </c>
      <c r="AG136" s="166">
        <v>6374.5</v>
      </c>
      <c r="AH136" s="4" t="s">
        <v>166</v>
      </c>
      <c r="AI136" s="166">
        <v>25162.1</v>
      </c>
      <c r="AJ136" s="166"/>
    </row>
    <row r="137" spans="1:36" s="163" customFormat="1" ht="15.75" customHeight="1" x14ac:dyDescent="0.2">
      <c r="A137" s="171" t="s">
        <v>155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>
        <v>1</v>
      </c>
      <c r="J137" s="3">
        <v>0</v>
      </c>
      <c r="K137" s="3">
        <v>87</v>
      </c>
      <c r="L137" s="3">
        <v>55.2</v>
      </c>
      <c r="M137" s="3">
        <v>19.3</v>
      </c>
      <c r="N137" s="3">
        <v>48.3</v>
      </c>
      <c r="O137" s="3">
        <v>31.1</v>
      </c>
      <c r="P137" s="3">
        <v>66.099999999999994</v>
      </c>
      <c r="Q137" s="3">
        <v>98.7</v>
      </c>
      <c r="R137" s="3">
        <v>109.5</v>
      </c>
      <c r="S137" s="3">
        <v>174.4</v>
      </c>
      <c r="T137" s="3">
        <v>251.5</v>
      </c>
      <c r="U137" s="3">
        <v>6852</v>
      </c>
      <c r="V137" s="3">
        <v>50129.1</v>
      </c>
      <c r="W137" s="3">
        <v>69174.100000000006</v>
      </c>
      <c r="X137" s="3">
        <v>101038.2</v>
      </c>
      <c r="Y137" s="3">
        <v>76600.5</v>
      </c>
      <c r="Z137" s="3">
        <v>53284.5</v>
      </c>
      <c r="AA137" s="3">
        <v>31072.5</v>
      </c>
      <c r="AB137" s="3">
        <v>55929.7</v>
      </c>
      <c r="AC137" s="168">
        <v>51422.1</v>
      </c>
      <c r="AD137" s="168">
        <v>70266</v>
      </c>
      <c r="AE137" s="168">
        <v>108916.2</v>
      </c>
      <c r="AF137" s="3">
        <v>202875.5</v>
      </c>
      <c r="AG137" s="166">
        <v>204492.2</v>
      </c>
      <c r="AH137" s="168">
        <v>269858.8</v>
      </c>
      <c r="AI137" s="166">
        <v>347651.8</v>
      </c>
      <c r="AJ137" s="166"/>
    </row>
    <row r="138" spans="1:36" s="163" customFormat="1" ht="15.75" customHeight="1" x14ac:dyDescent="0.2">
      <c r="A138" s="171" t="s">
        <v>156</v>
      </c>
      <c r="B138" s="3">
        <v>0</v>
      </c>
      <c r="C138" s="3">
        <v>0</v>
      </c>
      <c r="D138" s="3">
        <v>1.1000000000000001</v>
      </c>
      <c r="E138" s="3">
        <v>30.7</v>
      </c>
      <c r="F138" s="3">
        <v>52.7</v>
      </c>
      <c r="G138" s="3">
        <v>25.6</v>
      </c>
      <c r="H138" s="3">
        <v>16.2</v>
      </c>
      <c r="I138" s="3">
        <v>22.7</v>
      </c>
      <c r="J138" s="3">
        <v>45.4</v>
      </c>
      <c r="K138" s="4">
        <v>121.4</v>
      </c>
      <c r="L138" s="3">
        <v>214.6</v>
      </c>
      <c r="M138" s="4">
        <v>255.6</v>
      </c>
      <c r="N138" s="4">
        <v>202.7</v>
      </c>
      <c r="O138" s="4">
        <v>228.1</v>
      </c>
      <c r="P138" s="4">
        <v>232.9</v>
      </c>
      <c r="Q138" s="4">
        <v>350</v>
      </c>
      <c r="R138" s="4">
        <v>503.1</v>
      </c>
      <c r="S138" s="4">
        <v>474.4</v>
      </c>
      <c r="T138" s="4">
        <v>431.8</v>
      </c>
      <c r="U138" s="3">
        <v>883.2</v>
      </c>
      <c r="V138" s="3">
        <v>833</v>
      </c>
      <c r="W138" s="3">
        <v>1077.2</v>
      </c>
      <c r="X138" s="3">
        <v>1518.8</v>
      </c>
      <c r="Y138" s="3">
        <v>1496.4</v>
      </c>
      <c r="Z138" s="3">
        <v>1522.4</v>
      </c>
      <c r="AA138" s="3">
        <v>1900.9</v>
      </c>
      <c r="AB138" s="3">
        <v>2160.4</v>
      </c>
      <c r="AC138" s="3">
        <v>1863.8</v>
      </c>
      <c r="AD138" s="3">
        <v>1462.9</v>
      </c>
      <c r="AE138" s="3">
        <v>2095.1</v>
      </c>
      <c r="AF138" s="3">
        <v>2765.8</v>
      </c>
      <c r="AG138" s="166">
        <v>3570.4</v>
      </c>
      <c r="AH138" s="168">
        <v>8933.6</v>
      </c>
      <c r="AI138" s="166">
        <v>10876.9</v>
      </c>
      <c r="AJ138" s="166"/>
    </row>
    <row r="139" spans="1:36" s="163" customFormat="1" ht="16.5" customHeight="1" x14ac:dyDescent="0.2">
      <c r="A139" s="57" t="s">
        <v>58</v>
      </c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82"/>
      <c r="AD139" s="82"/>
      <c r="AE139" s="82"/>
      <c r="AF139" s="82"/>
      <c r="AG139" s="166"/>
      <c r="AH139" s="164"/>
      <c r="AI139" s="305"/>
      <c r="AJ139" s="305"/>
    </row>
    <row r="140" spans="1:36" s="163" customFormat="1" ht="17.25" customHeight="1" x14ac:dyDescent="0.2">
      <c r="A140" s="53" t="s">
        <v>51</v>
      </c>
      <c r="B140" s="3">
        <v>0.432</v>
      </c>
      <c r="C140" s="3">
        <v>10.829000000000001</v>
      </c>
      <c r="D140" s="3">
        <v>114.56399999999999</v>
      </c>
      <c r="E140" s="3">
        <v>2804.3220000000001</v>
      </c>
      <c r="F140" s="3">
        <v>5364.5069999999996</v>
      </c>
      <c r="G140" s="3">
        <v>6136.5460000000003</v>
      </c>
      <c r="H140" s="3">
        <v>6849.3389999999999</v>
      </c>
      <c r="I140" s="3">
        <v>6694.7790000000005</v>
      </c>
      <c r="J140" s="3">
        <v>5346.116</v>
      </c>
      <c r="K140" s="4">
        <v>5010.8</v>
      </c>
      <c r="L140" s="3">
        <v>4985.6270000000004</v>
      </c>
      <c r="M140" s="4">
        <v>5810.7</v>
      </c>
      <c r="N140" s="4">
        <v>7396.4</v>
      </c>
      <c r="O140" s="4">
        <v>10394</v>
      </c>
      <c r="P140" s="4">
        <v>9533.2999999999993</v>
      </c>
      <c r="Q140" s="4">
        <v>11125.2</v>
      </c>
      <c r="R140" s="4">
        <v>13157.8</v>
      </c>
      <c r="S140" s="4">
        <v>15545.8</v>
      </c>
      <c r="T140" s="4">
        <v>17371.400000000001</v>
      </c>
      <c r="U140" s="3">
        <v>20982.9</v>
      </c>
      <c r="V140" s="3">
        <v>25378.9</v>
      </c>
      <c r="W140" s="3">
        <v>31862.9</v>
      </c>
      <c r="X140" s="3">
        <v>38772.199999999997</v>
      </c>
      <c r="Y140" s="3">
        <v>46891.8</v>
      </c>
      <c r="Z140" s="3">
        <v>54647</v>
      </c>
      <c r="AA140" s="3">
        <v>65554.399999999994</v>
      </c>
      <c r="AB140" s="3">
        <v>74426.600000000006</v>
      </c>
      <c r="AC140" s="3">
        <v>87330.7</v>
      </c>
      <c r="AD140" s="3">
        <v>83639.5</v>
      </c>
      <c r="AE140" s="3">
        <v>84334.1</v>
      </c>
      <c r="AF140" s="3">
        <v>128894.8</v>
      </c>
      <c r="AG140" s="166">
        <v>159392.9</v>
      </c>
      <c r="AH140" s="168">
        <v>152626.1</v>
      </c>
      <c r="AI140" s="166">
        <v>135954.9</v>
      </c>
      <c r="AJ140" s="166"/>
    </row>
    <row r="141" spans="1:36" s="163" customFormat="1" ht="16.5" customHeight="1" x14ac:dyDescent="0.2">
      <c r="A141" s="118" t="s">
        <v>56</v>
      </c>
      <c r="B141" s="3" t="s">
        <v>1</v>
      </c>
      <c r="C141" s="3" t="s">
        <v>1</v>
      </c>
      <c r="D141" s="3" t="s">
        <v>1</v>
      </c>
      <c r="E141" s="3" t="s">
        <v>1</v>
      </c>
      <c r="F141" s="3" t="s">
        <v>1</v>
      </c>
      <c r="G141" s="3" t="s">
        <v>1</v>
      </c>
      <c r="H141" s="3" t="s">
        <v>1</v>
      </c>
      <c r="I141" s="3">
        <v>114.9</v>
      </c>
      <c r="J141" s="3">
        <v>111.7</v>
      </c>
      <c r="K141" s="3">
        <v>106.4</v>
      </c>
      <c r="L141" s="3">
        <v>97.6</v>
      </c>
      <c r="M141" s="3">
        <v>104.3</v>
      </c>
      <c r="N141" s="3">
        <v>115.3</v>
      </c>
      <c r="O141" s="3">
        <v>98.7</v>
      </c>
      <c r="P141" s="3">
        <v>123.8</v>
      </c>
      <c r="Q141" s="3">
        <v>110.3</v>
      </c>
      <c r="R141" s="3">
        <v>116.6</v>
      </c>
      <c r="S141" s="3">
        <v>114.1</v>
      </c>
      <c r="T141" s="3">
        <v>103.9</v>
      </c>
      <c r="U141" s="3">
        <v>109.4</v>
      </c>
      <c r="V141" s="3">
        <v>102.6</v>
      </c>
      <c r="W141" s="3">
        <v>114.6</v>
      </c>
      <c r="X141" s="3">
        <v>103.8</v>
      </c>
      <c r="Y141" s="2">
        <v>111.6</v>
      </c>
      <c r="Z141" s="8">
        <v>106</v>
      </c>
      <c r="AA141" s="2">
        <v>110.2</v>
      </c>
      <c r="AB141" s="2">
        <v>110.1</v>
      </c>
      <c r="AC141" s="164">
        <v>114.5</v>
      </c>
      <c r="AD141" s="168">
        <v>113.9</v>
      </c>
      <c r="AE141" s="168">
        <v>97.1</v>
      </c>
      <c r="AF141" s="145">
        <v>134</v>
      </c>
      <c r="AG141" s="166">
        <v>115.2</v>
      </c>
      <c r="AH141" s="164">
        <v>96.2</v>
      </c>
      <c r="AI141" s="166">
        <v>77.099999999999994</v>
      </c>
      <c r="AJ141" s="166"/>
    </row>
    <row r="142" spans="1:36" s="163" customFormat="1" ht="25.5" x14ac:dyDescent="0.2">
      <c r="A142" s="147" t="s">
        <v>59</v>
      </c>
      <c r="B142" s="191"/>
      <c r="C142" s="185"/>
      <c r="D142" s="191"/>
      <c r="E142" s="191"/>
      <c r="F142" s="191"/>
      <c r="G142" s="191"/>
      <c r="H142" s="191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164"/>
      <c r="X142" s="164"/>
      <c r="Y142" s="2"/>
      <c r="Z142" s="2"/>
      <c r="AA142" s="2"/>
      <c r="AB142" s="2"/>
      <c r="AC142" s="164"/>
      <c r="AD142" s="168"/>
      <c r="AE142" s="168"/>
      <c r="AF142" s="164"/>
      <c r="AG142" s="166"/>
      <c r="AH142" s="164"/>
      <c r="AI142" s="166"/>
      <c r="AJ142" s="166"/>
    </row>
    <row r="143" spans="1:36" s="163" customFormat="1" ht="13.5" customHeight="1" x14ac:dyDescent="0.2">
      <c r="A143" s="53" t="s">
        <v>51</v>
      </c>
      <c r="B143" s="3">
        <v>5.6000000000000001E-2</v>
      </c>
      <c r="C143" s="3">
        <v>1.381</v>
      </c>
      <c r="D143" s="3">
        <v>4.0919999999999996</v>
      </c>
      <c r="E143" s="3">
        <v>95.745000000000005</v>
      </c>
      <c r="F143" s="3">
        <v>1240.6310000000001</v>
      </c>
      <c r="G143" s="3">
        <v>1127.7750000000001</v>
      </c>
      <c r="H143" s="3">
        <v>895.57600000000002</v>
      </c>
      <c r="I143" s="3">
        <v>4031.9140000000002</v>
      </c>
      <c r="J143" s="3">
        <v>2356.3229999999999</v>
      </c>
      <c r="K143" s="4">
        <v>2462.4</v>
      </c>
      <c r="L143" s="3">
        <v>1644.229</v>
      </c>
      <c r="M143" s="4">
        <v>1457.5</v>
      </c>
      <c r="N143" s="4">
        <v>1609.2</v>
      </c>
      <c r="O143" s="4">
        <v>1804</v>
      </c>
      <c r="P143" s="4">
        <v>2341</v>
      </c>
      <c r="Q143" s="4">
        <v>3687.8</v>
      </c>
      <c r="R143" s="4">
        <v>3816.8</v>
      </c>
      <c r="S143" s="4">
        <v>5028.7</v>
      </c>
      <c r="T143" s="4">
        <v>3796.7</v>
      </c>
      <c r="U143" s="3">
        <v>5482.6</v>
      </c>
      <c r="V143" s="3">
        <v>6623.6</v>
      </c>
      <c r="W143" s="3">
        <v>8636.2999999999993</v>
      </c>
      <c r="X143" s="3">
        <v>8168.4</v>
      </c>
      <c r="Y143" s="3">
        <v>7877</v>
      </c>
      <c r="Z143" s="3">
        <v>10081.5</v>
      </c>
      <c r="AA143" s="3">
        <v>12138.8</v>
      </c>
      <c r="AB143" s="3">
        <v>14614.2</v>
      </c>
      <c r="AC143" s="3">
        <v>12470.1</v>
      </c>
      <c r="AD143" s="3">
        <v>14221.2</v>
      </c>
      <c r="AE143" s="3">
        <v>19298.900000000001</v>
      </c>
      <c r="AF143" s="3">
        <v>24491.599999999999</v>
      </c>
      <c r="AG143" s="166">
        <v>24110.799999999999</v>
      </c>
      <c r="AH143" s="168">
        <v>28029</v>
      </c>
      <c r="AI143" s="166">
        <v>28197.1</v>
      </c>
      <c r="AJ143" s="166"/>
    </row>
    <row r="144" spans="1:36" s="163" customFormat="1" ht="15" customHeight="1" x14ac:dyDescent="0.2">
      <c r="A144" s="118" t="s">
        <v>56</v>
      </c>
      <c r="B144" s="3">
        <v>104.2</v>
      </c>
      <c r="C144" s="3">
        <v>97.8</v>
      </c>
      <c r="D144" s="3">
        <v>109.2</v>
      </c>
      <c r="E144" s="3">
        <v>105.5</v>
      </c>
      <c r="F144" s="3">
        <v>91.5</v>
      </c>
      <c r="G144" s="3">
        <v>91</v>
      </c>
      <c r="H144" s="3">
        <v>114.9</v>
      </c>
      <c r="I144" s="3">
        <v>94.9</v>
      </c>
      <c r="J144" s="3">
        <v>53.5</v>
      </c>
      <c r="K144" s="3">
        <v>100.3</v>
      </c>
      <c r="L144" s="3">
        <v>47</v>
      </c>
      <c r="M144" s="3">
        <v>92.8</v>
      </c>
      <c r="N144" s="3">
        <v>106.3</v>
      </c>
      <c r="O144" s="3">
        <v>124</v>
      </c>
      <c r="P144" s="3">
        <v>129.9</v>
      </c>
      <c r="Q144" s="3">
        <v>154.1</v>
      </c>
      <c r="R144" s="3">
        <v>88.1</v>
      </c>
      <c r="S144" s="3">
        <v>104.5</v>
      </c>
      <c r="T144" s="3">
        <v>68.8</v>
      </c>
      <c r="U144" s="3">
        <v>134.30000000000001</v>
      </c>
      <c r="V144" s="3">
        <v>100.5</v>
      </c>
      <c r="W144" s="3">
        <v>107.2</v>
      </c>
      <c r="X144" s="168">
        <v>80.2</v>
      </c>
      <c r="Y144" s="2">
        <v>85.1</v>
      </c>
      <c r="Z144" s="2">
        <v>102.3</v>
      </c>
      <c r="AA144" s="2">
        <v>99.5</v>
      </c>
      <c r="AB144" s="2">
        <v>103.5</v>
      </c>
      <c r="AC144" s="164">
        <v>93.8</v>
      </c>
      <c r="AD144" s="168">
        <v>117.4</v>
      </c>
      <c r="AE144" s="168">
        <v>116.6</v>
      </c>
      <c r="AF144" s="145">
        <v>118.6</v>
      </c>
      <c r="AG144" s="166">
        <v>97.2</v>
      </c>
      <c r="AH144" s="45">
        <v>108.1</v>
      </c>
      <c r="AI144" s="166">
        <v>88.2</v>
      </c>
      <c r="AJ144" s="166"/>
    </row>
    <row r="145" spans="1:36" s="163" customFormat="1" ht="29.25" customHeight="1" x14ac:dyDescent="0.2">
      <c r="A145" s="192" t="s">
        <v>60</v>
      </c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164"/>
      <c r="X145" s="164"/>
      <c r="Y145" s="2"/>
      <c r="Z145" s="164"/>
      <c r="AA145" s="164"/>
      <c r="AB145" s="164"/>
      <c r="AC145" s="164"/>
      <c r="AD145" s="164"/>
      <c r="AE145" s="164"/>
      <c r="AF145" s="164"/>
      <c r="AG145" s="166"/>
      <c r="AH145" s="164"/>
      <c r="AI145" s="98"/>
      <c r="AJ145" s="98"/>
    </row>
    <row r="146" spans="1:36" s="163" customFormat="1" ht="14.25" customHeight="1" x14ac:dyDescent="0.2">
      <c r="A146" s="50" t="s">
        <v>61</v>
      </c>
      <c r="B146" s="3">
        <v>6.1115600000000006E-2</v>
      </c>
      <c r="C146" s="3">
        <v>0.75189799999999996</v>
      </c>
      <c r="D146" s="3">
        <v>5.1415679999999995</v>
      </c>
      <c r="E146" s="3">
        <v>81.875950000000003</v>
      </c>
      <c r="F146" s="3">
        <v>422.14265375736738</v>
      </c>
      <c r="G146" s="3">
        <v>765.24234749190748</v>
      </c>
      <c r="H146" s="3">
        <v>497.00012365874943</v>
      </c>
      <c r="I146" s="3">
        <v>435.5</v>
      </c>
      <c r="J146" s="3">
        <v>486.2</v>
      </c>
      <c r="K146" s="3">
        <v>785.4404770795478</v>
      </c>
      <c r="L146" s="3">
        <v>1064.9880000000001</v>
      </c>
      <c r="M146" s="3">
        <v>1081.2219999999998</v>
      </c>
      <c r="N146" s="3">
        <v>1182.9532999999999</v>
      </c>
      <c r="O146" s="193">
        <v>1620.5</v>
      </c>
      <c r="P146" s="3">
        <v>1038.0697800001574</v>
      </c>
      <c r="Q146" s="3">
        <v>717.64</v>
      </c>
      <c r="R146" s="3">
        <v>925.3</v>
      </c>
      <c r="S146" s="3">
        <v>1459.7</v>
      </c>
      <c r="T146" s="3">
        <v>1536.3</v>
      </c>
      <c r="U146" s="3">
        <v>2131.6</v>
      </c>
      <c r="V146" s="3">
        <v>3310.3</v>
      </c>
      <c r="W146" s="168">
        <v>2784.3</v>
      </c>
      <c r="X146" s="168">
        <v>3154.8</v>
      </c>
      <c r="Y146" s="4">
        <v>2870.9</v>
      </c>
      <c r="Z146" s="4">
        <v>2416.9</v>
      </c>
      <c r="AA146" s="4">
        <v>1032.9000000000001</v>
      </c>
      <c r="AB146" s="4">
        <v>1308.7</v>
      </c>
      <c r="AC146" s="4">
        <v>1051.24</v>
      </c>
      <c r="AD146" s="4">
        <v>805.3</v>
      </c>
      <c r="AE146" s="4">
        <v>497.1</v>
      </c>
      <c r="AF146" s="164">
        <v>503.1</v>
      </c>
      <c r="AG146" s="166">
        <v>570.1</v>
      </c>
      <c r="AH146" s="45">
        <v>597.77865133792056</v>
      </c>
      <c r="AI146" s="98">
        <v>1529.1</v>
      </c>
      <c r="AJ146" s="98"/>
    </row>
    <row r="147" spans="1:36" s="163" customFormat="1" ht="29.45" customHeight="1" x14ac:dyDescent="0.2">
      <c r="A147" s="143" t="s">
        <v>290</v>
      </c>
      <c r="B147" s="3" t="s">
        <v>2</v>
      </c>
      <c r="C147" s="3">
        <v>157.11602275032888</v>
      </c>
      <c r="D147" s="3">
        <v>71.532574897127006</v>
      </c>
      <c r="E147" s="3">
        <v>73.677718548116061</v>
      </c>
      <c r="F147" s="3" t="s">
        <v>174</v>
      </c>
      <c r="G147" s="3">
        <v>127.51351877459544</v>
      </c>
      <c r="H147" s="3">
        <v>58.356195689113882</v>
      </c>
      <c r="I147" s="3">
        <v>85.912658482592079</v>
      </c>
      <c r="J147" s="3">
        <v>75.205235361653266</v>
      </c>
      <c r="K147" s="3">
        <v>140.75554734213395</v>
      </c>
      <c r="L147" s="3">
        <v>130.97918031467134</v>
      </c>
      <c r="M147" s="3">
        <v>107.68168307971573</v>
      </c>
      <c r="N147" s="3">
        <v>105.22658621448696</v>
      </c>
      <c r="O147" s="3">
        <v>123.71071622184917</v>
      </c>
      <c r="P147" s="3">
        <v>57.7144331131108</v>
      </c>
      <c r="Q147" s="3">
        <v>57.3</v>
      </c>
      <c r="R147" s="3">
        <v>105.1</v>
      </c>
      <c r="S147" s="3">
        <v>123.6</v>
      </c>
      <c r="T147" s="3">
        <v>100.9</v>
      </c>
      <c r="U147" s="3">
        <v>87.1</v>
      </c>
      <c r="V147" s="3">
        <v>128.4</v>
      </c>
      <c r="W147" s="168">
        <v>84.1</v>
      </c>
      <c r="X147" s="168">
        <v>106.3</v>
      </c>
      <c r="Y147" s="4">
        <v>86</v>
      </c>
      <c r="Z147" s="4">
        <v>91.9</v>
      </c>
      <c r="AA147" s="4">
        <v>38.299999999999997</v>
      </c>
      <c r="AB147" s="4">
        <v>93.4</v>
      </c>
      <c r="AC147" s="4">
        <v>79.599999999999994</v>
      </c>
      <c r="AD147" s="4">
        <v>69.599999999999994</v>
      </c>
      <c r="AE147" s="4">
        <v>88</v>
      </c>
      <c r="AF147" s="164">
        <v>84.8</v>
      </c>
      <c r="AG147" s="166">
        <v>97.8</v>
      </c>
      <c r="AH147" s="45">
        <v>101.92950850965462</v>
      </c>
      <c r="AI147" s="98">
        <v>230.3</v>
      </c>
      <c r="AJ147" s="98"/>
    </row>
    <row r="148" spans="1:36" s="163" customFormat="1" ht="13.15" customHeight="1" x14ac:dyDescent="0.2">
      <c r="A148" s="194" t="s">
        <v>62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168"/>
      <c r="X148" s="168"/>
      <c r="Y148" s="4"/>
      <c r="Z148" s="4"/>
      <c r="AA148" s="4"/>
      <c r="AB148" s="4"/>
      <c r="AC148" s="4"/>
      <c r="AD148" s="4"/>
      <c r="AE148" s="164"/>
      <c r="AF148" s="164"/>
      <c r="AG148" s="166"/>
      <c r="AH148" s="45"/>
      <c r="AI148" s="98"/>
      <c r="AJ148" s="98"/>
    </row>
    <row r="149" spans="1:36" s="163" customFormat="1" ht="15" customHeight="1" x14ac:dyDescent="0.2">
      <c r="A149" s="194" t="s">
        <v>63</v>
      </c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2"/>
      <c r="Y149" s="2"/>
      <c r="Z149" s="164"/>
      <c r="AA149" s="164"/>
      <c r="AB149" s="164"/>
      <c r="AC149" s="4"/>
      <c r="AD149" s="4"/>
      <c r="AE149" s="164"/>
      <c r="AF149" s="164"/>
      <c r="AG149" s="166"/>
      <c r="AH149" s="45"/>
      <c r="AI149" s="98"/>
      <c r="AJ149" s="98"/>
    </row>
    <row r="150" spans="1:36" s="163" customFormat="1" ht="17.25" customHeight="1" x14ac:dyDescent="0.2">
      <c r="A150" s="195" t="s">
        <v>51</v>
      </c>
      <c r="B150" s="3">
        <v>2.4850000000000004E-2</v>
      </c>
      <c r="C150" s="3">
        <v>0.122428</v>
      </c>
      <c r="D150" s="3">
        <v>1.2991999999999999</v>
      </c>
      <c r="E150" s="3">
        <v>33.03</v>
      </c>
      <c r="F150" s="3">
        <v>260.25336875736741</v>
      </c>
      <c r="G150" s="3">
        <v>583.9634724919074</v>
      </c>
      <c r="H150" s="3">
        <v>257.99520765874939</v>
      </c>
      <c r="I150" s="3">
        <v>333.1</v>
      </c>
      <c r="J150" s="3">
        <v>319.5</v>
      </c>
      <c r="K150" s="3">
        <v>473</v>
      </c>
      <c r="L150" s="3">
        <v>783.5</v>
      </c>
      <c r="M150" s="3">
        <v>808.3</v>
      </c>
      <c r="N150" s="3">
        <v>699.3</v>
      </c>
      <c r="O150" s="3">
        <v>856.8</v>
      </c>
      <c r="P150" s="3">
        <v>508.30678000015735</v>
      </c>
      <c r="Q150" s="3">
        <v>566.79999999999995</v>
      </c>
      <c r="R150" s="3">
        <v>501.2</v>
      </c>
      <c r="S150" s="3">
        <v>883.7</v>
      </c>
      <c r="T150" s="3">
        <v>910.1</v>
      </c>
      <c r="U150" s="3">
        <v>1407.9</v>
      </c>
      <c r="V150" s="3">
        <v>2518.5</v>
      </c>
      <c r="W150" s="168">
        <v>2253.3000000000002</v>
      </c>
      <c r="X150" s="168">
        <v>2595.5</v>
      </c>
      <c r="Y150" s="4">
        <v>2338.1999999999998</v>
      </c>
      <c r="Z150" s="4">
        <v>1991.9</v>
      </c>
      <c r="AA150" s="4">
        <v>607.1</v>
      </c>
      <c r="AB150" s="4">
        <v>656.3</v>
      </c>
      <c r="AC150" s="4">
        <v>461.5</v>
      </c>
      <c r="AD150" s="4">
        <v>390.8</v>
      </c>
      <c r="AE150" s="164">
        <v>345.4</v>
      </c>
      <c r="AF150" s="164">
        <v>354.2</v>
      </c>
      <c r="AG150" s="166">
        <v>412.3</v>
      </c>
      <c r="AH150" s="45">
        <v>415.39329051027727</v>
      </c>
      <c r="AI150" s="98">
        <v>1335.1</v>
      </c>
      <c r="AJ150" s="98"/>
    </row>
    <row r="151" spans="1:36" s="163" customFormat="1" ht="26.45" customHeight="1" x14ac:dyDescent="0.2">
      <c r="A151" s="195" t="s">
        <v>65</v>
      </c>
      <c r="B151" s="3" t="s">
        <v>2</v>
      </c>
      <c r="C151" s="3">
        <v>58.832997987927556</v>
      </c>
      <c r="D151" s="3">
        <v>75.695102427549259</v>
      </c>
      <c r="E151" s="3">
        <v>95.320197044334975</v>
      </c>
      <c r="F151" s="3" t="s">
        <v>175</v>
      </c>
      <c r="G151" s="3">
        <v>159.31289536583139</v>
      </c>
      <c r="H151" s="3">
        <v>44.34764227516564</v>
      </c>
      <c r="I151" s="3">
        <v>130.51570376114771</v>
      </c>
      <c r="J151" s="3">
        <v>95.917141999399576</v>
      </c>
      <c r="K151" s="3">
        <v>130.82942097026603</v>
      </c>
      <c r="L151" s="3">
        <v>164.24947145877377</v>
      </c>
      <c r="M151" s="3">
        <v>113.13337587747287</v>
      </c>
      <c r="N151" s="3">
        <v>80.23011258196216</v>
      </c>
      <c r="O151" s="3">
        <v>105.93450593450594</v>
      </c>
      <c r="P151" s="3">
        <v>52.941176470588239</v>
      </c>
      <c r="Q151" s="3">
        <v>86.5</v>
      </c>
      <c r="R151" s="3">
        <v>71.599999999999994</v>
      </c>
      <c r="S151" s="3">
        <v>125.1</v>
      </c>
      <c r="T151" s="3">
        <v>99.2</v>
      </c>
      <c r="U151" s="3">
        <v>81.3</v>
      </c>
      <c r="V151" s="3">
        <v>144.30000000000001</v>
      </c>
      <c r="W151" s="168">
        <v>91.5</v>
      </c>
      <c r="X151" s="168">
        <v>107.3</v>
      </c>
      <c r="Y151" s="4">
        <v>83.5</v>
      </c>
      <c r="Z151" s="4">
        <v>95.6</v>
      </c>
      <c r="AA151" s="4">
        <v>28</v>
      </c>
      <c r="AB151" s="4">
        <v>88.1</v>
      </c>
      <c r="AC151" s="74">
        <v>69.400000000000006</v>
      </c>
      <c r="AD151" s="8">
        <v>75</v>
      </c>
      <c r="AE151" s="164">
        <v>79.099999999999994</v>
      </c>
      <c r="AF151" s="164">
        <v>82.9</v>
      </c>
      <c r="AG151" s="166">
        <v>100</v>
      </c>
      <c r="AH151" s="45">
        <v>103.26080799763979</v>
      </c>
      <c r="AI151" s="98">
        <v>296.39999999999998</v>
      </c>
      <c r="AJ151" s="98"/>
    </row>
    <row r="152" spans="1:36" s="163" customFormat="1" ht="13.15" customHeight="1" x14ac:dyDescent="0.2">
      <c r="A152" s="194" t="s">
        <v>64</v>
      </c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2"/>
      <c r="Y152" s="2"/>
      <c r="Z152" s="164"/>
      <c r="AA152" s="164"/>
      <c r="AB152" s="164"/>
      <c r="AC152" s="4"/>
      <c r="AD152" s="4"/>
      <c r="AE152" s="164"/>
      <c r="AF152" s="164"/>
      <c r="AG152" s="166"/>
      <c r="AH152" s="45"/>
      <c r="AI152" s="98"/>
      <c r="AJ152" s="98"/>
    </row>
    <row r="153" spans="1:36" s="163" customFormat="1" ht="13.9" customHeight="1" x14ac:dyDescent="0.2">
      <c r="A153" s="196" t="s">
        <v>51</v>
      </c>
      <c r="B153" s="3">
        <v>3.5265600000000001E-2</v>
      </c>
      <c r="C153" s="3">
        <v>0.22946999999999995</v>
      </c>
      <c r="D153" s="3">
        <v>2.3423679999999996</v>
      </c>
      <c r="E153" s="3">
        <v>47.945949999999996</v>
      </c>
      <c r="F153" s="3">
        <v>161.489285</v>
      </c>
      <c r="G153" s="3">
        <v>181.27487500000001</v>
      </c>
      <c r="H153" s="3">
        <v>238.90491599999999</v>
      </c>
      <c r="I153" s="3">
        <v>102.4</v>
      </c>
      <c r="J153" s="3">
        <v>166.7</v>
      </c>
      <c r="K153" s="3">
        <v>189.2</v>
      </c>
      <c r="L153" s="3">
        <v>207.1</v>
      </c>
      <c r="M153" s="3">
        <v>247.9</v>
      </c>
      <c r="N153" s="3">
        <v>246.39</v>
      </c>
      <c r="O153" s="3">
        <v>238.5</v>
      </c>
      <c r="P153" s="3">
        <v>291.10000000000002</v>
      </c>
      <c r="Q153" s="3">
        <v>150.80000000000001</v>
      </c>
      <c r="R153" s="3">
        <v>164.7</v>
      </c>
      <c r="S153" s="3">
        <v>157.4</v>
      </c>
      <c r="T153" s="3">
        <v>177.4</v>
      </c>
      <c r="U153" s="3">
        <v>239</v>
      </c>
      <c r="V153" s="3">
        <v>266.60000000000002</v>
      </c>
      <c r="W153" s="168">
        <v>283</v>
      </c>
      <c r="X153" s="168">
        <v>313.8</v>
      </c>
      <c r="Y153" s="4">
        <v>282.10000000000002</v>
      </c>
      <c r="Z153" s="4">
        <v>220.8</v>
      </c>
      <c r="AA153" s="4">
        <v>220.1</v>
      </c>
      <c r="AB153" s="4">
        <v>259.3</v>
      </c>
      <c r="AC153" s="4">
        <v>189.3</v>
      </c>
      <c r="AD153" s="4">
        <v>150.5</v>
      </c>
      <c r="AE153" s="164">
        <v>151.69999999999999</v>
      </c>
      <c r="AF153" s="164">
        <v>148.9</v>
      </c>
      <c r="AG153" s="166">
        <v>157.80000000000001</v>
      </c>
      <c r="AH153" s="45">
        <v>177.66297013898523</v>
      </c>
      <c r="AI153" s="98">
        <v>144.5</v>
      </c>
      <c r="AJ153" s="98"/>
    </row>
    <row r="154" spans="1:36" s="163" customFormat="1" ht="25.9" customHeight="1" x14ac:dyDescent="0.2">
      <c r="A154" s="197" t="s">
        <v>66</v>
      </c>
      <c r="B154" s="3" t="s">
        <v>2</v>
      </c>
      <c r="C154" s="3">
        <v>103.22353795199852</v>
      </c>
      <c r="D154" s="3">
        <v>106.84621083366017</v>
      </c>
      <c r="E154" s="3">
        <v>106.72063484473833</v>
      </c>
      <c r="F154" s="3">
        <v>98.102582178473881</v>
      </c>
      <c r="G154" s="3">
        <v>76.569646710616112</v>
      </c>
      <c r="H154" s="3">
        <v>103.42982721681642</v>
      </c>
      <c r="I154" s="3">
        <v>37.798241942235244</v>
      </c>
      <c r="J154" s="3">
        <v>7.8308593750000002</v>
      </c>
      <c r="K154" s="3">
        <v>104.31913617276547</v>
      </c>
      <c r="L154" s="3">
        <v>100.05285412262157</v>
      </c>
      <c r="M154" s="3">
        <v>113.66489618541769</v>
      </c>
      <c r="N154" s="3">
        <v>96.32916498588142</v>
      </c>
      <c r="O154" s="3">
        <v>85.777426031900646</v>
      </c>
      <c r="P154" s="3">
        <v>109.33892617449665</v>
      </c>
      <c r="Q154" s="3">
        <v>46.8</v>
      </c>
      <c r="R154" s="3">
        <v>96</v>
      </c>
      <c r="S154" s="3">
        <v>75.099999999999994</v>
      </c>
      <c r="T154" s="3">
        <v>103.9</v>
      </c>
      <c r="U154" s="3">
        <v>98</v>
      </c>
      <c r="V154" s="3">
        <v>93.4</v>
      </c>
      <c r="W154" s="168">
        <v>95.7</v>
      </c>
      <c r="X154" s="168">
        <v>106.8</v>
      </c>
      <c r="Y154" s="4">
        <v>84.1</v>
      </c>
      <c r="Z154" s="4">
        <v>70.8</v>
      </c>
      <c r="AA154" s="4">
        <v>82.8</v>
      </c>
      <c r="AB154" s="4">
        <v>101.8</v>
      </c>
      <c r="AC154" s="74">
        <v>80.400000000000006</v>
      </c>
      <c r="AD154" s="74">
        <v>71.599999999999994</v>
      </c>
      <c r="AE154" s="164">
        <v>90.1</v>
      </c>
      <c r="AF154" s="164">
        <v>89.3</v>
      </c>
      <c r="AG154" s="166">
        <v>92.6</v>
      </c>
      <c r="AH154" s="45">
        <v>98.507982436645023</v>
      </c>
      <c r="AI154" s="98">
        <v>78.5</v>
      </c>
      <c r="AJ154" s="98"/>
    </row>
    <row r="155" spans="1:36" s="163" customFormat="1" ht="29.45" customHeight="1" x14ac:dyDescent="0.2">
      <c r="A155" s="198" t="s">
        <v>101</v>
      </c>
      <c r="B155" s="3">
        <v>2.6</v>
      </c>
      <c r="C155" s="3">
        <v>0.9</v>
      </c>
      <c r="D155" s="3">
        <v>0.6</v>
      </c>
      <c r="E155" s="3">
        <v>0.6</v>
      </c>
      <c r="F155" s="3">
        <v>3.3</v>
      </c>
      <c r="G155" s="3">
        <v>5.0999999999999996</v>
      </c>
      <c r="H155" s="3">
        <v>4.4000000000000004</v>
      </c>
      <c r="I155" s="3">
        <v>4.2</v>
      </c>
      <c r="J155" s="3">
        <v>1.8</v>
      </c>
      <c r="K155" s="3">
        <v>1.7</v>
      </c>
      <c r="L155" s="3">
        <v>5.4</v>
      </c>
      <c r="M155" s="3">
        <v>3.7</v>
      </c>
      <c r="N155" s="3">
        <v>3.3</v>
      </c>
      <c r="O155" s="3">
        <v>2.1</v>
      </c>
      <c r="P155" s="3">
        <v>2.6</v>
      </c>
      <c r="Q155" s="3">
        <v>2.7</v>
      </c>
      <c r="R155" s="3">
        <v>2.9</v>
      </c>
      <c r="S155" s="3">
        <v>2.1</v>
      </c>
      <c r="T155" s="3">
        <v>2.5</v>
      </c>
      <c r="U155" s="3">
        <v>1.9</v>
      </c>
      <c r="V155" s="3">
        <v>1.1244000000000001</v>
      </c>
      <c r="W155" s="168">
        <v>2.0863999999999998</v>
      </c>
      <c r="X155" s="168">
        <v>2</v>
      </c>
      <c r="Y155" s="4">
        <v>1.3</v>
      </c>
      <c r="Z155" s="4">
        <v>1.4</v>
      </c>
      <c r="AA155" s="4">
        <v>1.6</v>
      </c>
      <c r="AB155" s="4">
        <v>0.5</v>
      </c>
      <c r="AC155" s="74">
        <v>0.5</v>
      </c>
      <c r="AD155" s="74">
        <v>1.7</v>
      </c>
      <c r="AE155" s="74">
        <v>1.8</v>
      </c>
      <c r="AF155" s="164">
        <v>1.8</v>
      </c>
      <c r="AG155" s="158">
        <v>1.8</v>
      </c>
      <c r="AH155" s="45">
        <v>1.4116</v>
      </c>
      <c r="AI155" s="98">
        <v>1.5</v>
      </c>
      <c r="AJ155" s="98"/>
    </row>
    <row r="156" spans="1:36" s="163" customFormat="1" ht="28.9" customHeight="1" x14ac:dyDescent="0.2">
      <c r="A156" s="147" t="s">
        <v>102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168"/>
      <c r="X156" s="168"/>
      <c r="Y156" s="4"/>
      <c r="Z156" s="4"/>
      <c r="AA156" s="4"/>
      <c r="AB156" s="4"/>
      <c r="AC156" s="4"/>
      <c r="AD156" s="4"/>
      <c r="AE156" s="164"/>
      <c r="AF156" s="164"/>
      <c r="AG156" s="158"/>
      <c r="AH156" s="45"/>
      <c r="AI156" s="98"/>
      <c r="AJ156" s="98"/>
    </row>
    <row r="157" spans="1:36" s="163" customFormat="1" ht="14.45" customHeight="1" x14ac:dyDescent="0.2">
      <c r="A157" s="152" t="s">
        <v>103</v>
      </c>
      <c r="B157" s="3" t="s">
        <v>2</v>
      </c>
      <c r="C157" s="3" t="s">
        <v>2</v>
      </c>
      <c r="D157" s="3" t="s">
        <v>2</v>
      </c>
      <c r="E157" s="3" t="s">
        <v>2</v>
      </c>
      <c r="F157" s="3">
        <v>0.7</v>
      </c>
      <c r="G157" s="3">
        <v>1.5</v>
      </c>
      <c r="H157" s="3">
        <v>1.8</v>
      </c>
      <c r="I157" s="3">
        <v>0.5</v>
      </c>
      <c r="J157" s="3" t="s">
        <v>1</v>
      </c>
      <c r="K157" s="3">
        <v>3.3</v>
      </c>
      <c r="L157" s="3">
        <v>0.9</v>
      </c>
      <c r="M157" s="3">
        <v>0.5</v>
      </c>
      <c r="N157" s="3">
        <v>0.3</v>
      </c>
      <c r="O157" s="3" t="s">
        <v>1</v>
      </c>
      <c r="P157" s="3">
        <v>0.6</v>
      </c>
      <c r="Q157" s="3">
        <v>0.6</v>
      </c>
      <c r="R157" s="3">
        <v>0.6</v>
      </c>
      <c r="S157" s="3">
        <v>0.4</v>
      </c>
      <c r="T157" s="3">
        <v>0.4</v>
      </c>
      <c r="U157" s="3">
        <v>0.2</v>
      </c>
      <c r="V157" s="3">
        <v>0.3</v>
      </c>
      <c r="W157" s="3">
        <v>0.5</v>
      </c>
      <c r="X157" s="3">
        <v>0.6</v>
      </c>
      <c r="Y157" s="4">
        <v>0.3</v>
      </c>
      <c r="Z157" s="4">
        <v>0.1</v>
      </c>
      <c r="AA157" s="4">
        <v>1</v>
      </c>
      <c r="AB157" s="4">
        <v>0.2</v>
      </c>
      <c r="AC157" s="4">
        <v>0.2</v>
      </c>
      <c r="AD157" s="4">
        <v>1.3</v>
      </c>
      <c r="AE157" s="164">
        <v>1.2</v>
      </c>
      <c r="AF157" s="164">
        <v>0.7</v>
      </c>
      <c r="AG157" s="158">
        <v>0.7</v>
      </c>
      <c r="AH157" s="45">
        <v>0.72519999999999996</v>
      </c>
      <c r="AI157" s="98">
        <v>0.9</v>
      </c>
      <c r="AJ157" s="98"/>
    </row>
    <row r="158" spans="1:36" s="163" customFormat="1" x14ac:dyDescent="0.2">
      <c r="A158" s="152" t="s">
        <v>67</v>
      </c>
      <c r="B158" s="3">
        <v>11.9</v>
      </c>
      <c r="C158" s="3">
        <v>6.5</v>
      </c>
      <c r="D158" s="3">
        <v>4</v>
      </c>
      <c r="E158" s="3">
        <v>3.6</v>
      </c>
      <c r="F158" s="3">
        <v>14.4</v>
      </c>
      <c r="G158" s="3">
        <v>24.1</v>
      </c>
      <c r="H158" s="3">
        <v>8.8000000000000007</v>
      </c>
      <c r="I158" s="3">
        <v>12.1</v>
      </c>
      <c r="J158" s="3">
        <v>15.9</v>
      </c>
      <c r="K158" s="3">
        <v>18</v>
      </c>
      <c r="L158" s="3">
        <v>28.6</v>
      </c>
      <c r="M158" s="3">
        <v>27</v>
      </c>
      <c r="N158" s="3">
        <v>22.4</v>
      </c>
      <c r="O158" s="3">
        <v>17.600000000000001</v>
      </c>
      <c r="P158" s="3">
        <v>14.6</v>
      </c>
      <c r="Q158" s="3">
        <v>14.3</v>
      </c>
      <c r="R158" s="3">
        <v>10.6</v>
      </c>
      <c r="S158" s="3">
        <v>11.8</v>
      </c>
      <c r="T158" s="3">
        <v>13.4</v>
      </c>
      <c r="U158" s="3">
        <v>10</v>
      </c>
      <c r="V158" s="3">
        <v>9.9</v>
      </c>
      <c r="W158" s="3">
        <v>8.6</v>
      </c>
      <c r="X158" s="3">
        <v>11.4</v>
      </c>
      <c r="Y158" s="4">
        <v>9.6999999999999993</v>
      </c>
      <c r="Z158" s="4">
        <v>9.6999999999999993</v>
      </c>
      <c r="AA158" s="4">
        <v>2</v>
      </c>
      <c r="AB158" s="4">
        <v>1.8</v>
      </c>
      <c r="AC158" s="4">
        <v>0.7</v>
      </c>
      <c r="AD158" s="4">
        <v>0.7</v>
      </c>
      <c r="AE158" s="45">
        <v>0.56062999999999996</v>
      </c>
      <c r="AF158" s="45">
        <v>0.63761000000000001</v>
      </c>
      <c r="AG158" s="158">
        <v>0.6</v>
      </c>
      <c r="AH158" s="45">
        <v>0.66211000000000009</v>
      </c>
      <c r="AI158" s="98">
        <v>0.6</v>
      </c>
      <c r="AJ158" s="98"/>
    </row>
    <row r="159" spans="1:36" s="163" customFormat="1" x14ac:dyDescent="0.2">
      <c r="A159" s="152" t="s">
        <v>68</v>
      </c>
      <c r="B159" s="3">
        <v>2.2000000000000002</v>
      </c>
      <c r="C159" s="3">
        <v>1.7</v>
      </c>
      <c r="D159" s="3">
        <v>0.8</v>
      </c>
      <c r="E159" s="3">
        <v>0.9</v>
      </c>
      <c r="F159" s="3">
        <v>6.1</v>
      </c>
      <c r="G159" s="3">
        <v>8.4</v>
      </c>
      <c r="H159" s="3">
        <v>5</v>
      </c>
      <c r="I159" s="3">
        <v>6.9</v>
      </c>
      <c r="J159" s="3">
        <v>6</v>
      </c>
      <c r="K159" s="3">
        <v>4.3</v>
      </c>
      <c r="L159" s="3">
        <v>11.1</v>
      </c>
      <c r="M159" s="3">
        <v>14.9</v>
      </c>
      <c r="N159" s="3">
        <v>11.7</v>
      </c>
      <c r="O159" s="3">
        <v>10.1</v>
      </c>
      <c r="P159" s="3">
        <v>11.9</v>
      </c>
      <c r="Q159" s="3">
        <v>4.7</v>
      </c>
      <c r="R159" s="3">
        <v>2.2000000000000002</v>
      </c>
      <c r="S159" s="3">
        <v>6.5</v>
      </c>
      <c r="T159" s="3">
        <v>4.5999999999999996</v>
      </c>
      <c r="U159" s="3">
        <v>3.4</v>
      </c>
      <c r="V159" s="3">
        <v>3.1</v>
      </c>
      <c r="W159" s="3">
        <v>3.5</v>
      </c>
      <c r="X159" s="3">
        <v>2.8</v>
      </c>
      <c r="Y159" s="4">
        <v>2.5</v>
      </c>
      <c r="Z159" s="4">
        <v>2.5</v>
      </c>
      <c r="AA159" s="4">
        <v>1.1000000000000001</v>
      </c>
      <c r="AB159" s="4">
        <v>1</v>
      </c>
      <c r="AC159" s="4">
        <v>0.9</v>
      </c>
      <c r="AD159" s="4">
        <v>0.4</v>
      </c>
      <c r="AE159" s="45">
        <v>0.41766999999999999</v>
      </c>
      <c r="AF159" s="45">
        <v>0.3</v>
      </c>
      <c r="AG159" s="158">
        <v>0.3</v>
      </c>
      <c r="AH159" s="45">
        <v>0.31263000000000002</v>
      </c>
      <c r="AI159" s="98">
        <v>0.8</v>
      </c>
      <c r="AJ159" s="98"/>
    </row>
    <row r="160" spans="1:36" s="163" customFormat="1" ht="25.5" x14ac:dyDescent="0.2">
      <c r="A160" s="199" t="s">
        <v>157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4"/>
      <c r="Z160" s="4"/>
      <c r="AA160" s="4"/>
      <c r="AB160" s="4"/>
      <c r="AC160" s="4"/>
      <c r="AD160" s="4"/>
      <c r="AE160" s="164"/>
      <c r="AF160" s="164"/>
      <c r="AG160" s="158"/>
      <c r="AH160" s="45"/>
      <c r="AI160" s="98"/>
      <c r="AJ160" s="98"/>
    </row>
    <row r="161" spans="1:36" s="163" customFormat="1" x14ac:dyDescent="0.2">
      <c r="A161" s="200" t="s">
        <v>158</v>
      </c>
      <c r="B161" s="9" t="s">
        <v>2</v>
      </c>
      <c r="C161" s="9" t="s">
        <v>2</v>
      </c>
      <c r="D161" s="9" t="s">
        <v>2</v>
      </c>
      <c r="E161" s="9" t="s">
        <v>2</v>
      </c>
      <c r="F161" s="9" t="s">
        <v>2</v>
      </c>
      <c r="G161" s="9" t="s">
        <v>2</v>
      </c>
      <c r="H161" s="9" t="s">
        <v>2</v>
      </c>
      <c r="I161" s="9" t="s">
        <v>2</v>
      </c>
      <c r="J161" s="3" t="s">
        <v>1</v>
      </c>
      <c r="K161" s="3">
        <v>10.199999999999999</v>
      </c>
      <c r="L161" s="3">
        <v>10.4</v>
      </c>
      <c r="M161" s="3">
        <v>6.1</v>
      </c>
      <c r="N161" s="3">
        <v>10.9</v>
      </c>
      <c r="O161" s="3" t="s">
        <v>1</v>
      </c>
      <c r="P161" s="3">
        <v>13.3</v>
      </c>
      <c r="Q161" s="3">
        <v>13.6</v>
      </c>
      <c r="R161" s="3">
        <v>14</v>
      </c>
      <c r="S161" s="3">
        <v>13.1</v>
      </c>
      <c r="T161" s="3">
        <v>11.4</v>
      </c>
      <c r="U161" s="3">
        <v>6.4</v>
      </c>
      <c r="V161" s="3">
        <v>14.2</v>
      </c>
      <c r="W161" s="3">
        <v>5.7</v>
      </c>
      <c r="X161" s="3">
        <v>7.4</v>
      </c>
      <c r="Y161" s="4">
        <v>5</v>
      </c>
      <c r="Z161" s="4">
        <v>3.3</v>
      </c>
      <c r="AA161" s="4">
        <v>7.4</v>
      </c>
      <c r="AB161" s="4">
        <v>6.3</v>
      </c>
      <c r="AC161" s="4">
        <v>5.8</v>
      </c>
      <c r="AD161" s="4">
        <v>8.5</v>
      </c>
      <c r="AE161" s="164">
        <v>7.1</v>
      </c>
      <c r="AF161" s="164">
        <v>3.9</v>
      </c>
      <c r="AG161" s="158">
        <v>4.5999999999999996</v>
      </c>
      <c r="AH161" s="45">
        <v>5.3998999999999997</v>
      </c>
      <c r="AI161" s="98">
        <v>13.7</v>
      </c>
      <c r="AJ161" s="98"/>
    </row>
    <row r="162" spans="1:36" s="163" customFormat="1" x14ac:dyDescent="0.2">
      <c r="A162" s="200" t="s">
        <v>67</v>
      </c>
      <c r="B162" s="9" t="s">
        <v>2</v>
      </c>
      <c r="C162" s="9" t="s">
        <v>2</v>
      </c>
      <c r="D162" s="9" t="s">
        <v>2</v>
      </c>
      <c r="E162" s="9" t="s">
        <v>2</v>
      </c>
      <c r="F162" s="9" t="s">
        <v>2</v>
      </c>
      <c r="G162" s="9" t="s">
        <v>2</v>
      </c>
      <c r="H162" s="9" t="s">
        <v>2</v>
      </c>
      <c r="I162" s="9" t="s">
        <v>2</v>
      </c>
      <c r="J162" s="3">
        <v>95</v>
      </c>
      <c r="K162" s="3">
        <v>108</v>
      </c>
      <c r="L162" s="3">
        <v>172</v>
      </c>
      <c r="M162" s="3">
        <v>168.3</v>
      </c>
      <c r="N162" s="3">
        <v>162</v>
      </c>
      <c r="O162" s="3">
        <v>162.6</v>
      </c>
      <c r="P162" s="3">
        <v>150</v>
      </c>
      <c r="Q162" s="3">
        <v>110.8</v>
      </c>
      <c r="R162" s="3">
        <v>118.4</v>
      </c>
      <c r="S162" s="3">
        <v>99.6</v>
      </c>
      <c r="T162" s="3">
        <v>154</v>
      </c>
      <c r="U162" s="3">
        <v>134.1</v>
      </c>
      <c r="V162" s="3">
        <v>147.30000000000001</v>
      </c>
      <c r="W162" s="3">
        <v>121.9</v>
      </c>
      <c r="X162" s="3">
        <v>165.8</v>
      </c>
      <c r="Y162" s="4">
        <v>156.30000000000001</v>
      </c>
      <c r="Z162" s="4">
        <v>156.69999999999999</v>
      </c>
      <c r="AA162" s="4">
        <v>155.69999999999999</v>
      </c>
      <c r="AB162" s="4">
        <v>140.69999999999999</v>
      </c>
      <c r="AC162" s="4">
        <v>121.5</v>
      </c>
      <c r="AD162" s="4">
        <v>115.1</v>
      </c>
      <c r="AE162" s="164">
        <v>114.9</v>
      </c>
      <c r="AF162" s="164">
        <v>96.2</v>
      </c>
      <c r="AG162" s="158">
        <v>113.3</v>
      </c>
      <c r="AH162" s="45">
        <v>129.1</v>
      </c>
      <c r="AI162" s="98">
        <v>111.6</v>
      </c>
      <c r="AJ162" s="98"/>
    </row>
    <row r="163" spans="1:36" s="163" customFormat="1" x14ac:dyDescent="0.2">
      <c r="A163" s="200" t="s">
        <v>159</v>
      </c>
      <c r="B163" s="9" t="s">
        <v>2</v>
      </c>
      <c r="C163" s="9" t="s">
        <v>2</v>
      </c>
      <c r="D163" s="9" t="s">
        <v>2</v>
      </c>
      <c r="E163" s="9" t="s">
        <v>2</v>
      </c>
      <c r="F163" s="9" t="s">
        <v>2</v>
      </c>
      <c r="G163" s="9" t="s">
        <v>2</v>
      </c>
      <c r="H163" s="9" t="s">
        <v>2</v>
      </c>
      <c r="I163" s="9" t="s">
        <v>2</v>
      </c>
      <c r="J163" s="3">
        <v>97</v>
      </c>
      <c r="K163" s="3">
        <v>127</v>
      </c>
      <c r="L163" s="3">
        <v>149</v>
      </c>
      <c r="M163" s="3">
        <v>204</v>
      </c>
      <c r="N163" s="3">
        <v>205</v>
      </c>
      <c r="O163" s="3">
        <v>207</v>
      </c>
      <c r="P163" s="3">
        <v>278</v>
      </c>
      <c r="Q163" s="3">
        <v>264</v>
      </c>
      <c r="R163" s="3">
        <v>311</v>
      </c>
      <c r="S163" s="3">
        <v>216</v>
      </c>
      <c r="T163" s="3">
        <v>190.4</v>
      </c>
      <c r="U163" s="3">
        <v>275.89999999999998</v>
      </c>
      <c r="V163" s="3">
        <v>142.6</v>
      </c>
      <c r="W163" s="3">
        <v>219.9</v>
      </c>
      <c r="X163" s="3">
        <v>249.5</v>
      </c>
      <c r="Y163" s="4">
        <v>220.3</v>
      </c>
      <c r="Z163" s="4">
        <v>213.9</v>
      </c>
      <c r="AA163" s="4">
        <v>182</v>
      </c>
      <c r="AB163" s="4">
        <v>167.3</v>
      </c>
      <c r="AC163" s="4">
        <v>153.19999999999999</v>
      </c>
      <c r="AD163" s="4">
        <v>150.80000000000001</v>
      </c>
      <c r="AE163" s="164">
        <v>154.19999999999999</v>
      </c>
      <c r="AF163" s="164">
        <v>149.9</v>
      </c>
      <c r="AG163" s="158">
        <v>170.7</v>
      </c>
      <c r="AH163" s="45">
        <v>180.7</v>
      </c>
      <c r="AI163" s="98">
        <v>199.4</v>
      </c>
      <c r="AJ163" s="98"/>
    </row>
    <row r="164" spans="1:36" s="163" customFormat="1" ht="13.9" customHeight="1" x14ac:dyDescent="0.2">
      <c r="A164" s="147" t="s">
        <v>69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168"/>
      <c r="Y164" s="4"/>
      <c r="Z164" s="168"/>
      <c r="AA164" s="168"/>
      <c r="AB164" s="168"/>
      <c r="AC164" s="168"/>
      <c r="AD164" s="168"/>
      <c r="AE164" s="164"/>
      <c r="AF164" s="164"/>
      <c r="AG164" s="158"/>
      <c r="AH164" s="45"/>
      <c r="AI164" s="98"/>
      <c r="AJ164" s="98"/>
    </row>
    <row r="165" spans="1:36" s="163" customFormat="1" x14ac:dyDescent="0.2">
      <c r="A165" s="152" t="s">
        <v>70</v>
      </c>
      <c r="B165" s="3">
        <v>8.6999999999999993</v>
      </c>
      <c r="C165" s="3">
        <v>8.9</v>
      </c>
      <c r="D165" s="3">
        <v>10.8</v>
      </c>
      <c r="E165" s="3">
        <v>11.3</v>
      </c>
      <c r="F165" s="3">
        <v>11.8</v>
      </c>
      <c r="G165" s="3">
        <v>7.7</v>
      </c>
      <c r="H165" s="3">
        <v>8</v>
      </c>
      <c r="I165" s="3">
        <v>5.6</v>
      </c>
      <c r="J165" s="3">
        <v>4.5999999999999996</v>
      </c>
      <c r="K165" s="3">
        <v>5.2</v>
      </c>
      <c r="L165" s="3">
        <v>5.4</v>
      </c>
      <c r="M165" s="3">
        <v>5.6</v>
      </c>
      <c r="N165" s="3">
        <v>5.6</v>
      </c>
      <c r="O165" s="3">
        <v>3.6</v>
      </c>
      <c r="P165" s="3">
        <v>1.9</v>
      </c>
      <c r="Q165" s="3">
        <v>1.3</v>
      </c>
      <c r="R165" s="3">
        <v>1.3</v>
      </c>
      <c r="S165" s="3">
        <v>1.3</v>
      </c>
      <c r="T165" s="3">
        <v>1.3</v>
      </c>
      <c r="U165" s="3">
        <v>1.2</v>
      </c>
      <c r="V165" s="3">
        <v>1</v>
      </c>
      <c r="W165" s="3">
        <v>1.1000000000000001</v>
      </c>
      <c r="X165" s="3">
        <v>1.1000000000000001</v>
      </c>
      <c r="Y165" s="4">
        <v>0.7</v>
      </c>
      <c r="Z165" s="4">
        <v>0.6</v>
      </c>
      <c r="AA165" s="4">
        <v>0.5</v>
      </c>
      <c r="AB165" s="4">
        <v>0.5</v>
      </c>
      <c r="AC165" s="4">
        <v>0.3</v>
      </c>
      <c r="AD165" s="168">
        <v>0.3</v>
      </c>
      <c r="AE165" s="164">
        <v>0.3</v>
      </c>
      <c r="AF165" s="164">
        <v>0.3</v>
      </c>
      <c r="AG165" s="158">
        <v>0.3</v>
      </c>
      <c r="AH165" s="45">
        <v>0.23799999999999999</v>
      </c>
      <c r="AI165" s="98">
        <v>0.2</v>
      </c>
      <c r="AJ165" s="98"/>
    </row>
    <row r="166" spans="1:36" s="163" customFormat="1" x14ac:dyDescent="0.2">
      <c r="A166" s="201" t="s">
        <v>71</v>
      </c>
      <c r="B166" s="3">
        <v>3.2</v>
      </c>
      <c r="C166" s="3">
        <v>3.2</v>
      </c>
      <c r="D166" s="3">
        <v>3.6</v>
      </c>
      <c r="E166" s="3">
        <v>3.6</v>
      </c>
      <c r="F166" s="3">
        <v>2.2999999999999998</v>
      </c>
      <c r="G166" s="3">
        <v>1.3</v>
      </c>
      <c r="H166" s="3">
        <v>0.8</v>
      </c>
      <c r="I166" s="3">
        <v>0.8</v>
      </c>
      <c r="J166" s="3">
        <v>1.4</v>
      </c>
      <c r="K166" s="3">
        <v>1.4</v>
      </c>
      <c r="L166" s="3">
        <v>1.5</v>
      </c>
      <c r="M166" s="3">
        <v>1.9</v>
      </c>
      <c r="N166" s="3">
        <v>1.9</v>
      </c>
      <c r="O166" s="3">
        <v>1.7</v>
      </c>
      <c r="P166" s="3">
        <v>1</v>
      </c>
      <c r="Q166" s="3">
        <v>1.6</v>
      </c>
      <c r="R166" s="3">
        <v>0.7</v>
      </c>
      <c r="S166" s="3">
        <v>0.6</v>
      </c>
      <c r="T166" s="3">
        <v>1</v>
      </c>
      <c r="U166" s="3">
        <v>0.9</v>
      </c>
      <c r="V166" s="3">
        <v>0.8</v>
      </c>
      <c r="W166" s="3">
        <v>0.9</v>
      </c>
      <c r="X166" s="3">
        <v>1.6</v>
      </c>
      <c r="Y166" s="4">
        <v>0.9</v>
      </c>
      <c r="Z166" s="4">
        <v>1</v>
      </c>
      <c r="AA166" s="4">
        <v>1.7</v>
      </c>
      <c r="AB166" s="4">
        <v>2.5</v>
      </c>
      <c r="AC166" s="4">
        <v>1.7</v>
      </c>
      <c r="AD166" s="168">
        <v>1.5</v>
      </c>
      <c r="AE166" s="168">
        <v>1.1000000000000001</v>
      </c>
      <c r="AF166" s="164">
        <v>1.1000000000000001</v>
      </c>
      <c r="AG166" s="158">
        <v>1.8</v>
      </c>
      <c r="AH166" s="45">
        <v>1.6359999999999999</v>
      </c>
      <c r="AI166" s="98">
        <v>1.7</v>
      </c>
      <c r="AJ166" s="98"/>
    </row>
    <row r="167" spans="1:36" s="163" customFormat="1" x14ac:dyDescent="0.2">
      <c r="A167" s="152" t="s">
        <v>72</v>
      </c>
      <c r="B167" s="3">
        <v>2.6</v>
      </c>
      <c r="C167" s="3">
        <v>1.8</v>
      </c>
      <c r="D167" s="3">
        <v>1.4</v>
      </c>
      <c r="E167" s="3">
        <v>1.7</v>
      </c>
      <c r="F167" s="3">
        <v>1</v>
      </c>
      <c r="G167" s="3">
        <v>2.1</v>
      </c>
      <c r="H167" s="3">
        <v>1</v>
      </c>
      <c r="I167" s="3">
        <v>1</v>
      </c>
      <c r="J167" s="3">
        <v>1.3</v>
      </c>
      <c r="K167" s="3">
        <v>1.1000000000000001</v>
      </c>
      <c r="L167" s="3">
        <v>1</v>
      </c>
      <c r="M167" s="3">
        <v>1.3</v>
      </c>
      <c r="N167" s="3">
        <v>1.1000000000000001</v>
      </c>
      <c r="O167" s="3">
        <v>1</v>
      </c>
      <c r="P167" s="3">
        <v>0.4</v>
      </c>
      <c r="Q167" s="3">
        <v>0.3</v>
      </c>
      <c r="R167" s="3">
        <v>0.2</v>
      </c>
      <c r="S167" s="3">
        <v>0.2</v>
      </c>
      <c r="T167" s="3">
        <v>0.3</v>
      </c>
      <c r="U167" s="3">
        <v>0.2</v>
      </c>
      <c r="V167" s="3">
        <v>0.1</v>
      </c>
      <c r="W167" s="3">
        <v>0.1</v>
      </c>
      <c r="X167" s="3">
        <v>0.1</v>
      </c>
      <c r="Y167" s="4">
        <v>0.1</v>
      </c>
      <c r="Z167" s="4">
        <v>0.1</v>
      </c>
      <c r="AA167" s="43" t="s">
        <v>1</v>
      </c>
      <c r="AB167" s="7">
        <v>0</v>
      </c>
      <c r="AC167" s="4">
        <v>0</v>
      </c>
      <c r="AD167" s="168">
        <v>0</v>
      </c>
      <c r="AE167" s="45">
        <v>0</v>
      </c>
      <c r="AF167" s="45">
        <v>0</v>
      </c>
      <c r="AG167" s="45">
        <v>0</v>
      </c>
      <c r="AH167" s="45">
        <v>5.0000000000000001E-3</v>
      </c>
      <c r="AI167" s="45">
        <v>5.0000000000000001E-3</v>
      </c>
      <c r="AJ167" s="45"/>
    </row>
    <row r="168" spans="1:36" s="163" customFormat="1" x14ac:dyDescent="0.2">
      <c r="A168" s="152" t="s">
        <v>73</v>
      </c>
      <c r="B168" s="3">
        <v>0.2</v>
      </c>
      <c r="C168" s="3">
        <v>0.2</v>
      </c>
      <c r="D168" s="3">
        <v>0.2</v>
      </c>
      <c r="E168" s="3">
        <v>0.6</v>
      </c>
      <c r="F168" s="3">
        <v>0.5</v>
      </c>
      <c r="G168" s="3">
        <v>0.4</v>
      </c>
      <c r="H168" s="3">
        <v>0.3</v>
      </c>
      <c r="I168" s="3">
        <v>0.3</v>
      </c>
      <c r="J168" s="3">
        <v>0.3</v>
      </c>
      <c r="K168" s="3">
        <v>0.4</v>
      </c>
      <c r="L168" s="3">
        <v>0.3</v>
      </c>
      <c r="M168" s="3">
        <v>0.6</v>
      </c>
      <c r="N168" s="3">
        <v>0.5</v>
      </c>
      <c r="O168" s="3">
        <v>0.4</v>
      </c>
      <c r="P168" s="3">
        <v>0.3</v>
      </c>
      <c r="Q168" s="3">
        <v>0.5</v>
      </c>
      <c r="R168" s="3">
        <v>0.3</v>
      </c>
      <c r="S168" s="3">
        <v>0.2</v>
      </c>
      <c r="T168" s="3">
        <v>0.1</v>
      </c>
      <c r="U168" s="3">
        <v>0.2</v>
      </c>
      <c r="V168" s="3">
        <v>0.1</v>
      </c>
      <c r="W168" s="3">
        <v>0.2</v>
      </c>
      <c r="X168" s="3">
        <v>0.2</v>
      </c>
      <c r="Y168" s="4">
        <v>0.2</v>
      </c>
      <c r="Z168" s="4">
        <v>0.2</v>
      </c>
      <c r="AA168" s="4">
        <v>0.3</v>
      </c>
      <c r="AB168" s="4">
        <v>0.3</v>
      </c>
      <c r="AC168" s="4">
        <v>0.5</v>
      </c>
      <c r="AD168" s="168">
        <v>0.3</v>
      </c>
      <c r="AE168" s="164">
        <v>0.4</v>
      </c>
      <c r="AF168" s="164">
        <v>0.4</v>
      </c>
      <c r="AG168" s="158">
        <v>0.4</v>
      </c>
      <c r="AH168" s="45">
        <v>0.28499999999999998</v>
      </c>
      <c r="AI168" s="98">
        <v>0.4</v>
      </c>
      <c r="AJ168" s="98"/>
    </row>
    <row r="169" spans="1:36" s="163" customFormat="1" x14ac:dyDescent="0.2">
      <c r="A169" s="152" t="s">
        <v>74</v>
      </c>
      <c r="B169" s="9" t="s">
        <v>2</v>
      </c>
      <c r="C169" s="9" t="s">
        <v>2</v>
      </c>
      <c r="D169" s="9" t="s">
        <v>2</v>
      </c>
      <c r="E169" s="3">
        <v>3.7</v>
      </c>
      <c r="F169" s="3">
        <v>3.6</v>
      </c>
      <c r="G169" s="3">
        <v>3.8</v>
      </c>
      <c r="H169" s="3">
        <v>3.9</v>
      </c>
      <c r="I169" s="3">
        <v>4</v>
      </c>
      <c r="J169" s="3">
        <v>7.1</v>
      </c>
      <c r="K169" s="3">
        <v>15.2</v>
      </c>
      <c r="L169" s="3">
        <v>13.1</v>
      </c>
      <c r="M169" s="3">
        <v>13.5</v>
      </c>
      <c r="N169" s="3">
        <v>15.3</v>
      </c>
      <c r="O169" s="3">
        <v>16.100000000000001</v>
      </c>
      <c r="P169" s="3">
        <v>7.7</v>
      </c>
      <c r="Q169" s="3">
        <v>4.5</v>
      </c>
      <c r="R169" s="3">
        <v>4.9000000000000004</v>
      </c>
      <c r="S169" s="3">
        <v>4.5999999999999996</v>
      </c>
      <c r="T169" s="3">
        <v>3.9</v>
      </c>
      <c r="U169" s="3">
        <v>4</v>
      </c>
      <c r="V169" s="3">
        <v>5.6</v>
      </c>
      <c r="W169" s="3">
        <v>6.3</v>
      </c>
      <c r="X169" s="3">
        <v>6</v>
      </c>
      <c r="Y169" s="4">
        <v>6.1</v>
      </c>
      <c r="Z169" s="4">
        <v>2.5</v>
      </c>
      <c r="AA169" s="4">
        <v>1.1000000000000001</v>
      </c>
      <c r="AB169" s="4">
        <v>1.6</v>
      </c>
      <c r="AC169" s="4">
        <v>1.5</v>
      </c>
      <c r="AD169" s="168">
        <v>0.1</v>
      </c>
      <c r="AE169" s="168">
        <v>3.8</v>
      </c>
      <c r="AF169" s="164">
        <v>3.6</v>
      </c>
      <c r="AG169" s="158">
        <v>0.6</v>
      </c>
      <c r="AH169" s="45">
        <v>1.9670000000000001</v>
      </c>
      <c r="AI169" s="98">
        <v>12.4</v>
      </c>
      <c r="AJ169" s="98"/>
    </row>
    <row r="170" spans="1:36" s="204" customFormat="1" ht="15.6" customHeight="1" x14ac:dyDescent="0.2">
      <c r="A170" s="88" t="s">
        <v>76</v>
      </c>
      <c r="B170" s="78" t="s">
        <v>2</v>
      </c>
      <c r="C170" s="78" t="s">
        <v>2</v>
      </c>
      <c r="D170" s="78" t="s">
        <v>2</v>
      </c>
      <c r="E170" s="78" t="s">
        <v>2</v>
      </c>
      <c r="F170" s="78" t="s">
        <v>2</v>
      </c>
      <c r="G170" s="78" t="s">
        <v>2</v>
      </c>
      <c r="H170" s="80">
        <v>25851</v>
      </c>
      <c r="I170" s="80">
        <v>40823</v>
      </c>
      <c r="J170" s="80">
        <v>51920</v>
      </c>
      <c r="K170" s="80">
        <v>58991</v>
      </c>
      <c r="L170" s="80">
        <v>89518</v>
      </c>
      <c r="M170" s="202">
        <v>102615</v>
      </c>
      <c r="N170" s="202">
        <v>137863</v>
      </c>
      <c r="O170" s="202">
        <v>220560</v>
      </c>
      <c r="P170" s="202">
        <v>274746</v>
      </c>
      <c r="Q170" s="202">
        <v>354583</v>
      </c>
      <c r="R170" s="202">
        <v>424245</v>
      </c>
      <c r="S170" s="202">
        <v>454488</v>
      </c>
      <c r="T170" s="202">
        <v>368248</v>
      </c>
      <c r="U170" s="202">
        <v>396557</v>
      </c>
      <c r="V170" s="202">
        <v>572164</v>
      </c>
      <c r="W170" s="202">
        <v>617470</v>
      </c>
      <c r="X170" s="202">
        <v>547490</v>
      </c>
      <c r="Y170" s="202">
        <v>646634</v>
      </c>
      <c r="Z170" s="202">
        <v>782326</v>
      </c>
      <c r="AA170" s="202">
        <v>858679</v>
      </c>
      <c r="AB170" s="202">
        <v>956891</v>
      </c>
      <c r="AC170" s="79">
        <v>1067455</v>
      </c>
      <c r="AD170" s="81">
        <v>919107</v>
      </c>
      <c r="AE170" s="38">
        <v>1125210.5</v>
      </c>
      <c r="AF170" s="203">
        <v>1225027.1000000001</v>
      </c>
      <c r="AG170" s="203">
        <v>1462524</v>
      </c>
      <c r="AH170" s="38">
        <v>1655032</v>
      </c>
      <c r="AI170" s="203">
        <v>1992816.6</v>
      </c>
      <c r="AJ170" s="203"/>
    </row>
    <row r="171" spans="1:36" s="205" customFormat="1" ht="25.5" x14ac:dyDescent="0.2">
      <c r="A171" s="57" t="s">
        <v>162</v>
      </c>
      <c r="B171" s="66" t="s">
        <v>2</v>
      </c>
      <c r="C171" s="66" t="s">
        <v>2</v>
      </c>
      <c r="D171" s="66" t="s">
        <v>2</v>
      </c>
      <c r="E171" s="66" t="s">
        <v>2</v>
      </c>
      <c r="F171" s="66" t="s">
        <v>2</v>
      </c>
      <c r="G171" s="66" t="s">
        <v>2</v>
      </c>
      <c r="H171" s="66" t="s">
        <v>2</v>
      </c>
      <c r="I171" s="69">
        <v>187</v>
      </c>
      <c r="J171" s="67">
        <v>120.6</v>
      </c>
      <c r="K171" s="69">
        <v>104</v>
      </c>
      <c r="L171" s="67">
        <v>138.6</v>
      </c>
      <c r="M171" s="67">
        <v>107.5</v>
      </c>
      <c r="N171" s="67">
        <v>126.2</v>
      </c>
      <c r="O171" s="69">
        <v>149</v>
      </c>
      <c r="P171" s="67">
        <v>117.9</v>
      </c>
      <c r="Q171" s="67">
        <v>122.9</v>
      </c>
      <c r="R171" s="67">
        <v>113.3</v>
      </c>
      <c r="S171" s="69">
        <v>99</v>
      </c>
      <c r="T171" s="67">
        <v>76.400000000000006</v>
      </c>
      <c r="U171" s="69">
        <v>101</v>
      </c>
      <c r="V171" s="67">
        <v>136.1</v>
      </c>
      <c r="W171" s="67">
        <v>101.5</v>
      </c>
      <c r="X171" s="67">
        <v>85.3</v>
      </c>
      <c r="Y171" s="69">
        <v>113</v>
      </c>
      <c r="Z171" s="67">
        <v>116.6</v>
      </c>
      <c r="AA171" s="67">
        <v>104.4</v>
      </c>
      <c r="AB171" s="67">
        <v>104.2</v>
      </c>
      <c r="AC171" s="71">
        <v>102.1</v>
      </c>
      <c r="AD171" s="35">
        <v>85.9</v>
      </c>
      <c r="AE171" s="35">
        <v>122.5</v>
      </c>
      <c r="AF171" s="203">
        <v>104.7</v>
      </c>
      <c r="AG171" s="71">
        <v>113.5</v>
      </c>
      <c r="AH171" s="35">
        <v>108.2</v>
      </c>
      <c r="AI171" s="203">
        <v>118.9</v>
      </c>
      <c r="AJ171" s="203"/>
    </row>
    <row r="172" spans="1:36" s="205" customFormat="1" ht="25.5" x14ac:dyDescent="0.2">
      <c r="A172" s="169" t="s">
        <v>163</v>
      </c>
      <c r="B172" s="66" t="s">
        <v>2</v>
      </c>
      <c r="C172" s="66" t="s">
        <v>2</v>
      </c>
      <c r="D172" s="66" t="s">
        <v>2</v>
      </c>
      <c r="E172" s="66" t="s">
        <v>2</v>
      </c>
      <c r="F172" s="66" t="s">
        <v>2</v>
      </c>
      <c r="G172" s="66" t="s">
        <v>2</v>
      </c>
      <c r="H172" s="66" t="s">
        <v>2</v>
      </c>
      <c r="I172" s="165" t="s">
        <v>1</v>
      </c>
      <c r="J172" s="206">
        <v>120.6</v>
      </c>
      <c r="K172" s="206">
        <v>125.4</v>
      </c>
      <c r="L172" s="207">
        <v>173.8</v>
      </c>
      <c r="M172" s="206">
        <v>186.9</v>
      </c>
      <c r="N172" s="206">
        <v>235.8</v>
      </c>
      <c r="O172" s="206">
        <v>351.4</v>
      </c>
      <c r="P172" s="206">
        <v>414.3</v>
      </c>
      <c r="Q172" s="206">
        <v>509.2</v>
      </c>
      <c r="R172" s="206">
        <v>576.9</v>
      </c>
      <c r="S172" s="207">
        <v>571.1</v>
      </c>
      <c r="T172" s="206">
        <v>436.3</v>
      </c>
      <c r="U172" s="207">
        <v>440.7</v>
      </c>
      <c r="V172" s="206">
        <v>599.79999999999995</v>
      </c>
      <c r="W172" s="206">
        <v>608.79999999999995</v>
      </c>
      <c r="X172" s="208">
        <v>519.29999999999995</v>
      </c>
      <c r="Y172" s="206">
        <v>586.79999999999995</v>
      </c>
      <c r="Z172" s="207">
        <v>684.2</v>
      </c>
      <c r="AA172" s="206">
        <v>714.3</v>
      </c>
      <c r="AB172" s="206">
        <v>744.3</v>
      </c>
      <c r="AC172" s="71">
        <v>759.9</v>
      </c>
      <c r="AD172" s="35">
        <v>652.79999999999995</v>
      </c>
      <c r="AE172" s="40">
        <v>799.68</v>
      </c>
      <c r="AF172" s="203">
        <v>837.3</v>
      </c>
      <c r="AG172" s="71">
        <v>950.3</v>
      </c>
      <c r="AH172" s="40">
        <v>1028.2</v>
      </c>
      <c r="AI172" s="203">
        <v>1222.5999999999999</v>
      </c>
      <c r="AJ172" s="203"/>
    </row>
    <row r="173" spans="1:36" s="205" customFormat="1" ht="15" customHeight="1" x14ac:dyDescent="0.2">
      <c r="A173" s="50" t="s">
        <v>75</v>
      </c>
      <c r="B173" s="209">
        <v>1</v>
      </c>
      <c r="C173" s="209">
        <v>10</v>
      </c>
      <c r="D173" s="209">
        <v>147</v>
      </c>
      <c r="E173" s="209">
        <v>1698</v>
      </c>
      <c r="F173" s="209">
        <v>2339</v>
      </c>
      <c r="G173" s="209">
        <v>2704</v>
      </c>
      <c r="H173" s="210">
        <v>11014</v>
      </c>
      <c r="I173" s="210">
        <v>17929</v>
      </c>
      <c r="J173" s="210">
        <v>11686</v>
      </c>
      <c r="K173" s="210">
        <v>26338</v>
      </c>
      <c r="L173" s="211">
        <v>37239</v>
      </c>
      <c r="M173" s="212">
        <v>50738</v>
      </c>
      <c r="N173" s="212">
        <v>63351</v>
      </c>
      <c r="O173" s="212">
        <v>127717</v>
      </c>
      <c r="P173" s="212">
        <v>226222</v>
      </c>
      <c r="Q173" s="212">
        <v>349475</v>
      </c>
      <c r="R173" s="212">
        <v>373920</v>
      </c>
      <c r="S173" s="212">
        <v>361299</v>
      </c>
      <c r="T173" s="212">
        <v>304839</v>
      </c>
      <c r="U173" s="212">
        <v>256623</v>
      </c>
      <c r="V173" s="212">
        <v>286111</v>
      </c>
      <c r="W173" s="212">
        <v>304834</v>
      </c>
      <c r="X173" s="212">
        <v>280887</v>
      </c>
      <c r="Y173" s="212">
        <v>398943</v>
      </c>
      <c r="Z173" s="212">
        <v>472218.4</v>
      </c>
      <c r="AA173" s="212">
        <v>572990</v>
      </c>
      <c r="AB173" s="212">
        <v>610970.19999999995</v>
      </c>
      <c r="AC173" s="79">
        <v>508515</v>
      </c>
      <c r="AD173" s="81">
        <v>525474.80000000005</v>
      </c>
      <c r="AE173" s="38">
        <v>575565.9</v>
      </c>
      <c r="AF173" s="203">
        <v>636613.6</v>
      </c>
      <c r="AG173" s="203">
        <v>717883.2</v>
      </c>
      <c r="AH173" s="35">
        <v>897720.3</v>
      </c>
      <c r="AI173" s="203">
        <v>1142043</v>
      </c>
      <c r="AJ173" s="203"/>
    </row>
    <row r="174" spans="1:36" s="205" customFormat="1" ht="18" customHeight="1" x14ac:dyDescent="0.2">
      <c r="A174" s="89" t="s">
        <v>160</v>
      </c>
      <c r="B174" s="66">
        <v>91.9</v>
      </c>
      <c r="C174" s="66">
        <v>34.1</v>
      </c>
      <c r="D174" s="66">
        <v>89.7</v>
      </c>
      <c r="E174" s="66">
        <v>52.7</v>
      </c>
      <c r="F174" s="93">
        <v>45</v>
      </c>
      <c r="G174" s="66">
        <v>35.4</v>
      </c>
      <c r="H174" s="67">
        <v>371.6</v>
      </c>
      <c r="I174" s="67">
        <v>162.80000000000001</v>
      </c>
      <c r="J174" s="67">
        <v>60.5</v>
      </c>
      <c r="K174" s="67">
        <v>200.7</v>
      </c>
      <c r="L174" s="112">
        <v>127</v>
      </c>
      <c r="M174" s="213">
        <v>125.9</v>
      </c>
      <c r="N174" s="213">
        <v>115.8</v>
      </c>
      <c r="O174" s="213">
        <v>186.7</v>
      </c>
      <c r="P174" s="213">
        <v>168.1</v>
      </c>
      <c r="Q174" s="213">
        <v>147.1</v>
      </c>
      <c r="R174" s="213">
        <v>101.1</v>
      </c>
      <c r="S174" s="213">
        <v>89.1</v>
      </c>
      <c r="T174" s="213">
        <v>79.599999999999994</v>
      </c>
      <c r="U174" s="213">
        <v>79.099999999999994</v>
      </c>
      <c r="V174" s="213">
        <v>105.5</v>
      </c>
      <c r="W174" s="213">
        <v>100.5</v>
      </c>
      <c r="X174" s="213">
        <v>88.7</v>
      </c>
      <c r="Y174" s="213">
        <v>136.4</v>
      </c>
      <c r="Z174" s="213">
        <v>114.5</v>
      </c>
      <c r="AA174" s="213">
        <v>114.9</v>
      </c>
      <c r="AB174" s="213">
        <v>101.2</v>
      </c>
      <c r="AC174" s="71">
        <v>79.8</v>
      </c>
      <c r="AD174" s="35">
        <v>103.1</v>
      </c>
      <c r="AE174" s="35">
        <v>109.8</v>
      </c>
      <c r="AF174" s="203">
        <v>107</v>
      </c>
      <c r="AG174" s="71">
        <v>108.6</v>
      </c>
      <c r="AH174" s="35">
        <v>119.1</v>
      </c>
      <c r="AI174" s="203">
        <v>123.8</v>
      </c>
      <c r="AJ174" s="203"/>
    </row>
    <row r="175" spans="1:36" s="205" customFormat="1" ht="25.5" x14ac:dyDescent="0.2">
      <c r="A175" s="169" t="s">
        <v>161</v>
      </c>
      <c r="B175" s="165" t="s">
        <v>1</v>
      </c>
      <c r="C175" s="214">
        <v>34.1</v>
      </c>
      <c r="D175" s="214">
        <v>30.6</v>
      </c>
      <c r="E175" s="214">
        <v>16.100000000000001</v>
      </c>
      <c r="F175" s="214">
        <v>7.3</v>
      </c>
      <c r="G175" s="214">
        <v>2.6</v>
      </c>
      <c r="H175" s="215">
        <v>9.5</v>
      </c>
      <c r="I175" s="215">
        <v>15.5</v>
      </c>
      <c r="J175" s="215">
        <v>9.4</v>
      </c>
      <c r="K175" s="215">
        <v>18.899999999999999</v>
      </c>
      <c r="L175" s="216">
        <v>24</v>
      </c>
      <c r="M175" s="215">
        <v>30.2</v>
      </c>
      <c r="N175" s="216">
        <v>34.9</v>
      </c>
      <c r="O175" s="215">
        <v>65.2</v>
      </c>
      <c r="P175" s="215">
        <v>109.6</v>
      </c>
      <c r="Q175" s="215">
        <v>161.19999999999999</v>
      </c>
      <c r="R175" s="216">
        <v>163</v>
      </c>
      <c r="S175" s="215">
        <v>145.19999999999999</v>
      </c>
      <c r="T175" s="215">
        <v>115.6</v>
      </c>
      <c r="U175" s="215">
        <v>91.5</v>
      </c>
      <c r="V175" s="215">
        <v>96.5</v>
      </c>
      <c r="W175" s="216">
        <v>97</v>
      </c>
      <c r="X175" s="216">
        <v>86</v>
      </c>
      <c r="Y175" s="215">
        <v>117.3</v>
      </c>
      <c r="Z175" s="215">
        <v>134.30000000000001</v>
      </c>
      <c r="AA175" s="215">
        <v>154.30000000000001</v>
      </c>
      <c r="AB175" s="215">
        <v>156.19999999999999</v>
      </c>
      <c r="AC175" s="71">
        <v>124.6</v>
      </c>
      <c r="AD175" s="35">
        <v>128.5</v>
      </c>
      <c r="AE175" s="35">
        <v>141.1</v>
      </c>
      <c r="AF175" s="203">
        <v>151</v>
      </c>
      <c r="AG175" s="73">
        <v>164</v>
      </c>
      <c r="AH175" s="35">
        <v>195.3</v>
      </c>
      <c r="AI175" s="203">
        <v>241.8</v>
      </c>
      <c r="AJ175" s="203"/>
    </row>
    <row r="176" spans="1:36" s="205" customFormat="1" ht="27.75" customHeight="1" x14ac:dyDescent="0.2">
      <c r="A176" s="50" t="s">
        <v>77</v>
      </c>
      <c r="B176" s="209">
        <v>209.4</v>
      </c>
      <c r="C176" s="209">
        <v>178.7</v>
      </c>
      <c r="D176" s="209">
        <v>161.6</v>
      </c>
      <c r="E176" s="209">
        <v>85.2</v>
      </c>
      <c r="F176" s="209">
        <v>43.6</v>
      </c>
      <c r="G176" s="209">
        <v>39.4</v>
      </c>
      <c r="H176" s="210">
        <v>124</v>
      </c>
      <c r="I176" s="210">
        <v>139</v>
      </c>
      <c r="J176" s="67">
        <v>122</v>
      </c>
      <c r="K176" s="67">
        <v>139</v>
      </c>
      <c r="L176" s="67">
        <v>217</v>
      </c>
      <c r="M176" s="67">
        <v>230</v>
      </c>
      <c r="N176" s="67">
        <v>261</v>
      </c>
      <c r="O176" s="67">
        <v>421</v>
      </c>
      <c r="P176" s="217">
        <v>1007</v>
      </c>
      <c r="Q176" s="217">
        <v>1024</v>
      </c>
      <c r="R176" s="217">
        <v>1152</v>
      </c>
      <c r="S176" s="217">
        <v>1212</v>
      </c>
      <c r="T176" s="217">
        <v>1260</v>
      </c>
      <c r="U176" s="217">
        <v>1382</v>
      </c>
      <c r="V176" s="165">
        <v>1403.6</v>
      </c>
      <c r="W176" s="218">
        <v>1292.9000000000001</v>
      </c>
      <c r="X176" s="218">
        <v>1101</v>
      </c>
      <c r="Y176" s="218">
        <v>1206.4000000000001</v>
      </c>
      <c r="Z176" s="218">
        <v>1758.8</v>
      </c>
      <c r="AA176" s="218">
        <v>2256.9</v>
      </c>
      <c r="AB176" s="218">
        <v>2359.6999999999998</v>
      </c>
      <c r="AC176" s="101">
        <v>2378.1</v>
      </c>
      <c r="AD176" s="38">
        <v>1783.7</v>
      </c>
      <c r="AE176" s="38">
        <v>3078.9</v>
      </c>
      <c r="AF176" s="203">
        <v>3144.9</v>
      </c>
      <c r="AG176" s="203">
        <v>2410.1</v>
      </c>
      <c r="AH176" s="35">
        <v>3934.8</v>
      </c>
      <c r="AI176" s="203">
        <v>4435.8999999999996</v>
      </c>
      <c r="AJ176" s="203"/>
    </row>
    <row r="177" spans="1:36" s="205" customFormat="1" x14ac:dyDescent="0.2">
      <c r="A177" s="118" t="s">
        <v>56</v>
      </c>
      <c r="B177" s="93">
        <v>100</v>
      </c>
      <c r="C177" s="66">
        <v>85.3</v>
      </c>
      <c r="D177" s="66">
        <v>90.9</v>
      </c>
      <c r="E177" s="66">
        <v>52.7</v>
      </c>
      <c r="F177" s="66">
        <v>51.2</v>
      </c>
      <c r="G177" s="66">
        <v>90.4</v>
      </c>
      <c r="H177" s="67">
        <v>315.7</v>
      </c>
      <c r="I177" s="67">
        <v>112.1</v>
      </c>
      <c r="J177" s="67">
        <v>87.6</v>
      </c>
      <c r="K177" s="67">
        <v>113.9</v>
      </c>
      <c r="L177" s="69">
        <v>156</v>
      </c>
      <c r="M177" s="69">
        <v>106</v>
      </c>
      <c r="N177" s="67">
        <v>113.2</v>
      </c>
      <c r="O177" s="67">
        <v>161.6</v>
      </c>
      <c r="P177" s="69">
        <v>239</v>
      </c>
      <c r="Q177" s="67">
        <v>101.7</v>
      </c>
      <c r="R177" s="67">
        <v>112.5</v>
      </c>
      <c r="S177" s="67">
        <v>105.2</v>
      </c>
      <c r="T177" s="67">
        <v>103.9</v>
      </c>
      <c r="U177" s="67">
        <v>109.7</v>
      </c>
      <c r="V177" s="67">
        <v>101.6</v>
      </c>
      <c r="W177" s="67">
        <v>92.1</v>
      </c>
      <c r="X177" s="67">
        <v>85.2</v>
      </c>
      <c r="Y177" s="67">
        <v>109.6</v>
      </c>
      <c r="Z177" s="67">
        <v>145.80000000000001</v>
      </c>
      <c r="AA177" s="67">
        <v>128.30000000000001</v>
      </c>
      <c r="AB177" s="67">
        <v>104.6</v>
      </c>
      <c r="AC177" s="71">
        <v>100.8</v>
      </c>
      <c r="AD177" s="40">
        <v>75</v>
      </c>
      <c r="AE177" s="219">
        <v>172.6</v>
      </c>
      <c r="AF177" s="71">
        <v>102.1</v>
      </c>
      <c r="AG177" s="71">
        <v>76.599999999999994</v>
      </c>
      <c r="AH177" s="35">
        <v>163.30000000000001</v>
      </c>
      <c r="AI177" s="203">
        <v>112.7</v>
      </c>
      <c r="AJ177" s="203"/>
    </row>
    <row r="178" spans="1:36" s="205" customFormat="1" x14ac:dyDescent="0.2">
      <c r="A178" s="182" t="s">
        <v>83</v>
      </c>
      <c r="B178" s="165" t="s">
        <v>1</v>
      </c>
      <c r="C178" s="220">
        <v>85.3</v>
      </c>
      <c r="D178" s="220">
        <v>77.5</v>
      </c>
      <c r="E178" s="220">
        <v>40.9</v>
      </c>
      <c r="F178" s="220">
        <v>20.9</v>
      </c>
      <c r="G178" s="220">
        <v>18.899999999999999</v>
      </c>
      <c r="H178" s="206">
        <v>59.7</v>
      </c>
      <c r="I178" s="206">
        <v>66.900000000000006</v>
      </c>
      <c r="J178" s="206">
        <v>58.6</v>
      </c>
      <c r="K178" s="206">
        <v>66.8</v>
      </c>
      <c r="L178" s="206">
        <v>104.2</v>
      </c>
      <c r="M178" s="207">
        <v>110.4</v>
      </c>
      <c r="N178" s="207">
        <v>125</v>
      </c>
      <c r="O178" s="207">
        <v>202</v>
      </c>
      <c r="P178" s="206">
        <v>482.8</v>
      </c>
      <c r="Q178" s="206">
        <v>491</v>
      </c>
      <c r="R178" s="206">
        <v>552.4</v>
      </c>
      <c r="S178" s="206">
        <v>581.1</v>
      </c>
      <c r="T178" s="206">
        <v>603.79999999999995</v>
      </c>
      <c r="U178" s="206">
        <v>662.4</v>
      </c>
      <c r="V178" s="206">
        <v>673</v>
      </c>
      <c r="W178" s="207">
        <v>619.79999999999995</v>
      </c>
      <c r="X178" s="206">
        <v>528.1</v>
      </c>
      <c r="Y178" s="206">
        <v>578.79999999999995</v>
      </c>
      <c r="Z178" s="206">
        <v>843.8</v>
      </c>
      <c r="AA178" s="221">
        <v>1082.5999999999999</v>
      </c>
      <c r="AB178" s="38">
        <v>1132.4000000000001</v>
      </c>
      <c r="AC178" s="38">
        <v>1141.5</v>
      </c>
      <c r="AD178" s="38">
        <v>856.1</v>
      </c>
      <c r="AE178" s="38">
        <v>1477.7</v>
      </c>
      <c r="AF178" s="203">
        <v>1508.7</v>
      </c>
      <c r="AG178" s="203">
        <v>1155.7</v>
      </c>
      <c r="AH178" s="35">
        <v>1887.2</v>
      </c>
      <c r="AI178" s="203">
        <v>2126.9</v>
      </c>
      <c r="AJ178" s="203"/>
    </row>
    <row r="179" spans="1:36" s="205" customFormat="1" ht="16.149999999999999" customHeight="1" x14ac:dyDescent="0.2">
      <c r="A179" s="222" t="s">
        <v>104</v>
      </c>
      <c r="B179" s="66"/>
      <c r="C179" s="66"/>
      <c r="D179" s="66"/>
      <c r="E179" s="66"/>
      <c r="F179" s="66"/>
      <c r="G179" s="66"/>
      <c r="H179" s="66"/>
      <c r="I179" s="66"/>
      <c r="J179" s="223"/>
      <c r="K179" s="223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3"/>
      <c r="AA179" s="223"/>
      <c r="AB179" s="223"/>
      <c r="AC179" s="71"/>
      <c r="AD179" s="35"/>
      <c r="AE179" s="35"/>
      <c r="AF179" s="71"/>
      <c r="AG179" s="203"/>
      <c r="AH179" s="35"/>
      <c r="AI179" s="71"/>
      <c r="AJ179" s="71"/>
    </row>
    <row r="180" spans="1:36" s="205" customFormat="1" ht="15.6" customHeight="1" x14ac:dyDescent="0.2">
      <c r="A180" s="222" t="s">
        <v>78</v>
      </c>
      <c r="B180" s="66" t="s">
        <v>2</v>
      </c>
      <c r="C180" s="66" t="s">
        <v>2</v>
      </c>
      <c r="D180" s="66" t="s">
        <v>2</v>
      </c>
      <c r="E180" s="66" t="s">
        <v>2</v>
      </c>
      <c r="F180" s="66" t="s">
        <v>2</v>
      </c>
      <c r="G180" s="66" t="s">
        <v>2</v>
      </c>
      <c r="H180" s="66" t="s">
        <v>2</v>
      </c>
      <c r="I180" s="66" t="s">
        <v>2</v>
      </c>
      <c r="J180" s="80">
        <v>1200</v>
      </c>
      <c r="K180" s="67" t="s">
        <v>1</v>
      </c>
      <c r="L180" s="67">
        <v>780</v>
      </c>
      <c r="M180" s="80">
        <v>1200</v>
      </c>
      <c r="N180" s="80">
        <v>1550</v>
      </c>
      <c r="O180" s="80">
        <v>2906</v>
      </c>
      <c r="P180" s="80">
        <v>2400</v>
      </c>
      <c r="Q180" s="80">
        <v>3600</v>
      </c>
      <c r="R180" s="80">
        <v>2200</v>
      </c>
      <c r="S180" s="80">
        <v>1200</v>
      </c>
      <c r="T180" s="80">
        <v>6000</v>
      </c>
      <c r="U180" s="80">
        <v>1200</v>
      </c>
      <c r="V180" s="67" t="s">
        <v>1</v>
      </c>
      <c r="W180" s="217">
        <v>5250</v>
      </c>
      <c r="X180" s="217">
        <v>2900</v>
      </c>
      <c r="Y180" s="217">
        <v>8915</v>
      </c>
      <c r="Z180" s="217">
        <v>4800</v>
      </c>
      <c r="AA180" s="217">
        <v>2700</v>
      </c>
      <c r="AB180" s="217">
        <v>2450</v>
      </c>
      <c r="AC180" s="79">
        <v>4100</v>
      </c>
      <c r="AD180" s="81">
        <v>3212</v>
      </c>
      <c r="AE180" s="81">
        <v>1380</v>
      </c>
      <c r="AF180" s="81">
        <v>5340</v>
      </c>
      <c r="AG180" s="79">
        <v>5200</v>
      </c>
      <c r="AH180" s="35">
        <v>4295</v>
      </c>
      <c r="AI180" s="71">
        <v>6650</v>
      </c>
      <c r="AJ180" s="71"/>
    </row>
    <row r="181" spans="1:36" s="205" customFormat="1" x14ac:dyDescent="0.2">
      <c r="A181" s="222" t="s">
        <v>79</v>
      </c>
      <c r="B181" s="66" t="s">
        <v>2</v>
      </c>
      <c r="C181" s="66" t="s">
        <v>2</v>
      </c>
      <c r="D181" s="66" t="s">
        <v>2</v>
      </c>
      <c r="E181" s="66" t="s">
        <v>2</v>
      </c>
      <c r="F181" s="66" t="s">
        <v>2</v>
      </c>
      <c r="G181" s="66" t="s">
        <v>2</v>
      </c>
      <c r="H181" s="66" t="s">
        <v>2</v>
      </c>
      <c r="I181" s="66" t="s">
        <v>2</v>
      </c>
      <c r="J181" s="66" t="s">
        <v>2</v>
      </c>
      <c r="K181" s="66" t="s">
        <v>2</v>
      </c>
      <c r="L181" s="66" t="s">
        <v>2</v>
      </c>
      <c r="M181" s="66" t="s">
        <v>2</v>
      </c>
      <c r="N181" s="210">
        <v>170</v>
      </c>
      <c r="O181" s="210" t="s">
        <v>1</v>
      </c>
      <c r="P181" s="210" t="s">
        <v>1</v>
      </c>
      <c r="Q181" s="210">
        <v>280</v>
      </c>
      <c r="R181" s="210">
        <v>396</v>
      </c>
      <c r="S181" s="210">
        <v>130</v>
      </c>
      <c r="T181" s="210" t="s">
        <v>1</v>
      </c>
      <c r="U181" s="210">
        <v>304</v>
      </c>
      <c r="V181" s="210">
        <v>1761</v>
      </c>
      <c r="W181" s="217">
        <v>2586</v>
      </c>
      <c r="X181" s="217">
        <v>1640</v>
      </c>
      <c r="Y181" s="217">
        <v>670</v>
      </c>
      <c r="Z181" s="217">
        <v>2738</v>
      </c>
      <c r="AA181" s="217">
        <v>560</v>
      </c>
      <c r="AB181" s="217">
        <v>990</v>
      </c>
      <c r="AC181" s="71">
        <v>390</v>
      </c>
      <c r="AD181" s="35">
        <v>240</v>
      </c>
      <c r="AE181" s="35">
        <v>50</v>
      </c>
      <c r="AF181" s="71">
        <v>870</v>
      </c>
      <c r="AG181" s="71">
        <v>310</v>
      </c>
      <c r="AH181" s="35">
        <v>64</v>
      </c>
      <c r="AI181" s="71">
        <v>620</v>
      </c>
      <c r="AJ181" s="71"/>
    </row>
    <row r="182" spans="1:36" s="205" customFormat="1" ht="13.15" customHeight="1" x14ac:dyDescent="0.2">
      <c r="A182" s="222" t="s">
        <v>80</v>
      </c>
      <c r="B182" s="66"/>
      <c r="C182" s="66"/>
      <c r="D182" s="66"/>
      <c r="E182" s="66"/>
      <c r="F182" s="66"/>
      <c r="G182" s="66"/>
      <c r="H182" s="66"/>
      <c r="I182" s="66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71"/>
      <c r="AD182" s="35"/>
      <c r="AE182" s="35"/>
      <c r="AF182" s="71"/>
      <c r="AG182" s="71"/>
      <c r="AH182" s="2" t="s">
        <v>1</v>
      </c>
      <c r="AI182" s="71"/>
      <c r="AJ182" s="71"/>
    </row>
    <row r="183" spans="1:36" s="205" customFormat="1" x14ac:dyDescent="0.2">
      <c r="A183" s="222" t="s">
        <v>81</v>
      </c>
      <c r="B183" s="66" t="s">
        <v>2</v>
      </c>
      <c r="C183" s="66" t="s">
        <v>2</v>
      </c>
      <c r="D183" s="66" t="s">
        <v>2</v>
      </c>
      <c r="E183" s="66" t="s">
        <v>2</v>
      </c>
      <c r="F183" s="66" t="s">
        <v>2</v>
      </c>
      <c r="G183" s="66" t="s">
        <v>2</v>
      </c>
      <c r="H183" s="66" t="s">
        <v>2</v>
      </c>
      <c r="I183" s="66" t="s">
        <v>2</v>
      </c>
      <c r="J183" s="66" t="s">
        <v>2</v>
      </c>
      <c r="K183" s="66" t="s">
        <v>2</v>
      </c>
      <c r="L183" s="66" t="s">
        <v>2</v>
      </c>
      <c r="M183" s="66" t="s">
        <v>2</v>
      </c>
      <c r="N183" s="210">
        <v>270</v>
      </c>
      <c r="O183" s="210">
        <v>160</v>
      </c>
      <c r="P183" s="210" t="s">
        <v>1</v>
      </c>
      <c r="Q183" s="210" t="s">
        <v>1</v>
      </c>
      <c r="R183" s="210">
        <v>800</v>
      </c>
      <c r="S183" s="210" t="s">
        <v>1</v>
      </c>
      <c r="T183" s="210">
        <v>270</v>
      </c>
      <c r="U183" s="210">
        <v>510</v>
      </c>
      <c r="V183" s="210">
        <v>180</v>
      </c>
      <c r="W183" s="210">
        <v>860</v>
      </c>
      <c r="X183" s="210" t="s">
        <v>1</v>
      </c>
      <c r="Y183" s="210" t="s">
        <v>1</v>
      </c>
      <c r="Z183" s="210">
        <v>479</v>
      </c>
      <c r="AA183" s="210" t="s">
        <v>1</v>
      </c>
      <c r="AB183" s="217">
        <v>1490</v>
      </c>
      <c r="AC183" s="210" t="s">
        <v>1</v>
      </c>
      <c r="AD183" s="225" t="s">
        <v>1</v>
      </c>
      <c r="AE183" s="225">
        <v>200</v>
      </c>
      <c r="AF183" s="66" t="s">
        <v>1</v>
      </c>
      <c r="AG183" s="71">
        <v>220</v>
      </c>
      <c r="AH183" s="2" t="s">
        <v>1</v>
      </c>
      <c r="AI183" s="71">
        <v>250</v>
      </c>
      <c r="AJ183" s="71"/>
    </row>
    <row r="184" spans="1:36" s="205" customFormat="1" ht="25.5" customHeight="1" x14ac:dyDescent="0.2">
      <c r="A184" s="222" t="s">
        <v>105</v>
      </c>
      <c r="B184" s="66" t="s">
        <v>2</v>
      </c>
      <c r="C184" s="66" t="s">
        <v>2</v>
      </c>
      <c r="D184" s="66" t="s">
        <v>2</v>
      </c>
      <c r="E184" s="66" t="s">
        <v>2</v>
      </c>
      <c r="F184" s="66" t="s">
        <v>2</v>
      </c>
      <c r="G184" s="66" t="s">
        <v>2</v>
      </c>
      <c r="H184" s="67" t="s">
        <v>1</v>
      </c>
      <c r="I184" s="67" t="s">
        <v>1</v>
      </c>
      <c r="J184" s="67" t="s">
        <v>1</v>
      </c>
      <c r="K184" s="67" t="s">
        <v>1</v>
      </c>
      <c r="L184" s="67" t="s">
        <v>1</v>
      </c>
      <c r="M184" s="67">
        <v>20</v>
      </c>
      <c r="N184" s="67">
        <v>455</v>
      </c>
      <c r="O184" s="67">
        <v>500</v>
      </c>
      <c r="P184" s="67">
        <v>450</v>
      </c>
      <c r="Q184" s="67" t="s">
        <v>1</v>
      </c>
      <c r="R184" s="67">
        <v>850</v>
      </c>
      <c r="S184" s="80">
        <v>1000</v>
      </c>
      <c r="T184" s="67" t="s">
        <v>1</v>
      </c>
      <c r="U184" s="67">
        <v>500</v>
      </c>
      <c r="V184" s="67">
        <v>10</v>
      </c>
      <c r="W184" s="67">
        <v>500</v>
      </c>
      <c r="X184" s="80">
        <v>500</v>
      </c>
      <c r="Y184" s="67" t="s">
        <v>1</v>
      </c>
      <c r="Z184" s="80">
        <v>1350</v>
      </c>
      <c r="AA184" s="67" t="s">
        <v>1</v>
      </c>
      <c r="AB184" s="67" t="s">
        <v>1</v>
      </c>
      <c r="AC184" s="210" t="s">
        <v>1</v>
      </c>
      <c r="AD184" s="225" t="s">
        <v>1</v>
      </c>
      <c r="AE184" s="225" t="s">
        <v>1</v>
      </c>
      <c r="AF184" s="66" t="s">
        <v>1</v>
      </c>
      <c r="AG184" s="66" t="s">
        <v>1</v>
      </c>
      <c r="AH184" s="2" t="s">
        <v>1</v>
      </c>
      <c r="AI184" s="71" t="s">
        <v>1</v>
      </c>
      <c r="AJ184" s="71"/>
    </row>
    <row r="185" spans="1:36" s="84" customFormat="1" ht="16.149999999999999" customHeight="1" x14ac:dyDescent="0.2">
      <c r="A185" s="147" t="s">
        <v>291</v>
      </c>
      <c r="B185" s="226"/>
      <c r="C185" s="226"/>
      <c r="D185" s="226"/>
      <c r="E185" s="226"/>
      <c r="F185" s="226"/>
      <c r="G185" s="226"/>
      <c r="H185" s="227"/>
      <c r="I185" s="227"/>
      <c r="J185" s="227"/>
      <c r="K185" s="227"/>
      <c r="L185" s="227"/>
      <c r="M185" s="227"/>
      <c r="N185" s="227"/>
      <c r="O185" s="227"/>
      <c r="P185" s="227"/>
      <c r="Q185" s="227"/>
      <c r="R185" s="226"/>
      <c r="S185" s="226"/>
      <c r="T185" s="226"/>
      <c r="U185" s="226"/>
      <c r="V185" s="226"/>
      <c r="W185" s="226"/>
      <c r="X185" s="226"/>
      <c r="Y185" s="226"/>
      <c r="Z185" s="226"/>
      <c r="AA185" s="226"/>
      <c r="AB185" s="226"/>
      <c r="AC185" s="71"/>
      <c r="AD185" s="36"/>
      <c r="AE185" s="36"/>
      <c r="AF185" s="71"/>
      <c r="AG185" s="35"/>
      <c r="AH185" s="35"/>
      <c r="AI185" s="35"/>
      <c r="AJ185" s="35"/>
    </row>
    <row r="186" spans="1:36" s="229" customFormat="1" ht="15.75" customHeight="1" x14ac:dyDescent="0.2">
      <c r="A186" s="228" t="s">
        <v>3</v>
      </c>
      <c r="B186" s="3" t="s">
        <v>2</v>
      </c>
      <c r="C186" s="3" t="s">
        <v>2</v>
      </c>
      <c r="D186" s="3" t="s">
        <v>2</v>
      </c>
      <c r="E186" s="3" t="s">
        <v>2</v>
      </c>
      <c r="F186" s="3" t="s">
        <v>2</v>
      </c>
      <c r="G186" s="3" t="s">
        <v>2</v>
      </c>
      <c r="H186" s="3">
        <v>4.0899999999999999E-2</v>
      </c>
      <c r="I186" s="3">
        <v>2.4199999999999999E-2</v>
      </c>
      <c r="J186" s="3">
        <v>7.22E-2</v>
      </c>
      <c r="K186" s="3">
        <v>0.15210000000000001</v>
      </c>
      <c r="L186" s="3">
        <v>1.3937999999999999</v>
      </c>
      <c r="M186" s="3">
        <v>1.5866</v>
      </c>
      <c r="N186" s="3">
        <v>1.6851</v>
      </c>
      <c r="O186" s="3">
        <v>1.8808</v>
      </c>
      <c r="P186" s="3">
        <v>2.0971000000000002</v>
      </c>
      <c r="Q186" s="3">
        <v>2.3593000000000002</v>
      </c>
      <c r="R186" s="4">
        <v>2.7705000000000002</v>
      </c>
      <c r="S186" s="4">
        <v>2.64575</v>
      </c>
      <c r="T186" s="3">
        <v>3</v>
      </c>
      <c r="U186" s="3">
        <v>3.6</v>
      </c>
      <c r="V186" s="3">
        <v>5.8209</v>
      </c>
      <c r="W186" s="168">
        <v>6.1204000000000001</v>
      </c>
      <c r="X186" s="168">
        <v>6.7956000000000003</v>
      </c>
      <c r="Y186" s="4">
        <v>7.8730000000000002</v>
      </c>
      <c r="Z186" s="4">
        <v>10.4</v>
      </c>
      <c r="AA186" s="4">
        <v>10.6</v>
      </c>
      <c r="AB186" s="4">
        <v>9</v>
      </c>
      <c r="AC186" s="164">
        <v>10.199999999999999</v>
      </c>
      <c r="AD186" s="164">
        <v>9.8000000000000007</v>
      </c>
      <c r="AE186" s="164">
        <v>10.199999999999999</v>
      </c>
      <c r="AF186" s="164">
        <v>40.1</v>
      </c>
      <c r="AG186" s="2">
        <v>39.5</v>
      </c>
      <c r="AH186" s="164">
        <v>44.3</v>
      </c>
      <c r="AI186" s="164">
        <v>49.4</v>
      </c>
      <c r="AJ186" s="164"/>
    </row>
    <row r="187" spans="1:36" s="229" customFormat="1" ht="16.149999999999999" customHeight="1" x14ac:dyDescent="0.2">
      <c r="A187" s="182" t="s">
        <v>56</v>
      </c>
      <c r="B187" s="3" t="s">
        <v>2</v>
      </c>
      <c r="C187" s="3" t="s">
        <v>2</v>
      </c>
      <c r="D187" s="3" t="s">
        <v>2</v>
      </c>
      <c r="E187" s="3" t="s">
        <v>2</v>
      </c>
      <c r="F187" s="3" t="s">
        <v>2</v>
      </c>
      <c r="G187" s="3" t="s">
        <v>2</v>
      </c>
      <c r="H187" s="3" t="s">
        <v>2</v>
      </c>
      <c r="I187" s="3">
        <v>59.2</v>
      </c>
      <c r="J187" s="3">
        <v>298.39999999999998</v>
      </c>
      <c r="K187" s="3">
        <v>210.7</v>
      </c>
      <c r="L187" s="3">
        <v>916.4</v>
      </c>
      <c r="M187" s="3">
        <v>113.8</v>
      </c>
      <c r="N187" s="3">
        <v>106.2</v>
      </c>
      <c r="O187" s="3">
        <v>111.6</v>
      </c>
      <c r="P187" s="3">
        <v>89.7</v>
      </c>
      <c r="Q187" s="3">
        <v>112.5</v>
      </c>
      <c r="R187" s="3">
        <v>117.5</v>
      </c>
      <c r="S187" s="3">
        <v>105.6</v>
      </c>
      <c r="T187" s="3">
        <v>104.1</v>
      </c>
      <c r="U187" s="3">
        <v>116.8</v>
      </c>
      <c r="V187" s="3">
        <v>187.7</v>
      </c>
      <c r="W187" s="168">
        <v>105.1</v>
      </c>
      <c r="X187" s="168">
        <v>111</v>
      </c>
      <c r="Y187" s="4">
        <v>115.4</v>
      </c>
      <c r="Z187" s="4">
        <v>132.1</v>
      </c>
      <c r="AA187" s="4">
        <v>101.6</v>
      </c>
      <c r="AB187" s="4">
        <v>109.2</v>
      </c>
      <c r="AC187" s="164">
        <v>110.7</v>
      </c>
      <c r="AD187" s="45">
        <v>100</v>
      </c>
      <c r="AE187" s="164">
        <v>98.4</v>
      </c>
      <c r="AF187" s="164">
        <v>108.5</v>
      </c>
      <c r="AG187" s="2">
        <v>98.5</v>
      </c>
      <c r="AH187" s="164">
        <v>139.4</v>
      </c>
      <c r="AI187" s="145">
        <v>111.5</v>
      </c>
      <c r="AJ187" s="145"/>
    </row>
    <row r="188" spans="1:36" s="229" customFormat="1" ht="16.149999999999999" customHeight="1" x14ac:dyDescent="0.2">
      <c r="A188" s="230" t="s">
        <v>292</v>
      </c>
      <c r="B188" s="3"/>
      <c r="C188" s="3"/>
      <c r="D188" s="3"/>
      <c r="E188" s="3"/>
      <c r="F188" s="3"/>
      <c r="G188" s="3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3"/>
      <c r="U188" s="3"/>
      <c r="V188" s="3"/>
      <c r="W188" s="168"/>
      <c r="X188" s="168"/>
      <c r="Y188" s="4"/>
      <c r="Z188" s="168"/>
      <c r="AA188" s="168"/>
      <c r="AB188" s="168"/>
      <c r="AC188" s="164"/>
      <c r="AD188" s="164"/>
      <c r="AE188" s="164"/>
      <c r="AF188" s="164"/>
      <c r="AG188" s="2"/>
      <c r="AH188" s="164"/>
      <c r="AI188" s="164"/>
      <c r="AJ188" s="164"/>
    </row>
    <row r="189" spans="1:36" s="229" customFormat="1" ht="14.25" customHeight="1" x14ac:dyDescent="0.2">
      <c r="A189" s="230" t="s">
        <v>82</v>
      </c>
      <c r="B189" s="3" t="s">
        <v>2</v>
      </c>
      <c r="C189" s="3" t="s">
        <v>2</v>
      </c>
      <c r="D189" s="3" t="s">
        <v>2</v>
      </c>
      <c r="E189" s="3" t="s">
        <v>2</v>
      </c>
      <c r="F189" s="3" t="s">
        <v>2</v>
      </c>
      <c r="G189" s="3" t="s">
        <v>2</v>
      </c>
      <c r="H189" s="3">
        <v>0.8</v>
      </c>
      <c r="I189" s="3">
        <v>0.7</v>
      </c>
      <c r="J189" s="3">
        <v>1.3</v>
      </c>
      <c r="K189" s="3">
        <v>2.4</v>
      </c>
      <c r="L189" s="3">
        <v>22.1</v>
      </c>
      <c r="M189" s="3">
        <v>25.1</v>
      </c>
      <c r="N189" s="3">
        <v>26.6</v>
      </c>
      <c r="O189" s="3">
        <v>30.2</v>
      </c>
      <c r="P189" s="3">
        <v>37.9</v>
      </c>
      <c r="Q189" s="4">
        <v>47.1</v>
      </c>
      <c r="R189" s="4">
        <v>54</v>
      </c>
      <c r="S189" s="4">
        <v>53.2</v>
      </c>
      <c r="T189" s="3">
        <v>58.5</v>
      </c>
      <c r="U189" s="3">
        <v>66.7</v>
      </c>
      <c r="V189" s="3">
        <v>97.2</v>
      </c>
      <c r="W189" s="168">
        <v>112.6</v>
      </c>
      <c r="X189" s="168">
        <v>124.1</v>
      </c>
      <c r="Y189" s="4">
        <v>136.65</v>
      </c>
      <c r="Z189" s="4">
        <v>142.53</v>
      </c>
      <c r="AA189" s="4">
        <v>142.6</v>
      </c>
      <c r="AB189" s="4">
        <v>151.6</v>
      </c>
      <c r="AC189" s="164">
        <v>154.19999999999999</v>
      </c>
      <c r="AD189" s="164">
        <v>154.80000000000001</v>
      </c>
      <c r="AE189" s="164">
        <v>141.69999999999999</v>
      </c>
      <c r="AF189" s="164">
        <v>195.4</v>
      </c>
      <c r="AG189" s="2">
        <v>191.2</v>
      </c>
      <c r="AH189" s="164">
        <v>63.1</v>
      </c>
      <c r="AI189" s="145">
        <v>68.400000000000006</v>
      </c>
      <c r="AJ189" s="145"/>
    </row>
    <row r="190" spans="1:36" s="229" customFormat="1" ht="17.25" customHeight="1" x14ac:dyDescent="0.2">
      <c r="A190" s="182" t="s">
        <v>56</v>
      </c>
      <c r="B190" s="3" t="s">
        <v>2</v>
      </c>
      <c r="C190" s="3" t="s">
        <v>2</v>
      </c>
      <c r="D190" s="3" t="s">
        <v>2</v>
      </c>
      <c r="E190" s="3" t="s">
        <v>2</v>
      </c>
      <c r="F190" s="3" t="s">
        <v>2</v>
      </c>
      <c r="G190" s="3" t="s">
        <v>2</v>
      </c>
      <c r="H190" s="3">
        <v>70</v>
      </c>
      <c r="I190" s="3">
        <v>87.5</v>
      </c>
      <c r="J190" s="3">
        <v>185.7</v>
      </c>
      <c r="K190" s="3">
        <v>184.6</v>
      </c>
      <c r="L190" s="3">
        <v>920.8</v>
      </c>
      <c r="M190" s="3">
        <v>113.6</v>
      </c>
      <c r="N190" s="3">
        <v>106</v>
      </c>
      <c r="O190" s="3">
        <v>113.5</v>
      </c>
      <c r="P190" s="3">
        <v>125.5</v>
      </c>
      <c r="Q190" s="3">
        <v>124.3</v>
      </c>
      <c r="R190" s="3">
        <v>114.7</v>
      </c>
      <c r="S190" s="3">
        <v>98.5</v>
      </c>
      <c r="T190" s="3">
        <v>99.8</v>
      </c>
      <c r="U190" s="3">
        <v>114</v>
      </c>
      <c r="V190" s="3">
        <v>145.69999999999999</v>
      </c>
      <c r="W190" s="168">
        <v>115.8</v>
      </c>
      <c r="X190" s="168">
        <v>110.2</v>
      </c>
      <c r="Y190" s="4">
        <v>110.1</v>
      </c>
      <c r="Z190" s="4">
        <v>104.3</v>
      </c>
      <c r="AA190" s="4">
        <v>100</v>
      </c>
      <c r="AB190" s="4">
        <v>106.4</v>
      </c>
      <c r="AC190" s="164">
        <v>101.5</v>
      </c>
      <c r="AD190" s="164">
        <v>101.1</v>
      </c>
      <c r="AE190" s="164">
        <v>91.4</v>
      </c>
      <c r="AF190" s="164">
        <v>110</v>
      </c>
      <c r="AG190" s="2">
        <v>97.8</v>
      </c>
      <c r="AH190" s="164">
        <v>131.6</v>
      </c>
      <c r="AI190" s="164">
        <v>108.5</v>
      </c>
      <c r="AJ190" s="164"/>
    </row>
    <row r="191" spans="1:36" s="229" customFormat="1" ht="15" customHeight="1" x14ac:dyDescent="0.2">
      <c r="A191" s="182" t="s">
        <v>109</v>
      </c>
      <c r="B191" s="3" t="s">
        <v>2</v>
      </c>
      <c r="C191" s="3"/>
      <c r="D191" s="3"/>
      <c r="E191" s="3"/>
      <c r="F191" s="3"/>
      <c r="G191" s="3"/>
      <c r="H191" s="3"/>
      <c r="I191" s="3">
        <v>87.5</v>
      </c>
      <c r="J191" s="3">
        <v>162.5</v>
      </c>
      <c r="K191" s="3">
        <v>300</v>
      </c>
      <c r="L191" s="3">
        <v>2762.4</v>
      </c>
      <c r="M191" s="3">
        <v>3138.1</v>
      </c>
      <c r="N191" s="3">
        <v>3326.4</v>
      </c>
      <c r="O191" s="3">
        <v>3775.5</v>
      </c>
      <c r="P191" s="3">
        <v>4738.3</v>
      </c>
      <c r="Q191" s="3">
        <v>5889.7</v>
      </c>
      <c r="R191" s="3">
        <v>6755.5</v>
      </c>
      <c r="S191" s="3">
        <v>6654.2</v>
      </c>
      <c r="T191" s="3">
        <v>6640.9</v>
      </c>
      <c r="U191" s="3">
        <v>7570.6</v>
      </c>
      <c r="V191" s="3">
        <v>11030.4</v>
      </c>
      <c r="W191" s="168">
        <v>12773.2</v>
      </c>
      <c r="X191" s="168">
        <v>14076.1</v>
      </c>
      <c r="Y191" s="4">
        <v>15497.8</v>
      </c>
      <c r="Z191" s="168">
        <v>16164.2</v>
      </c>
      <c r="AA191" s="168">
        <v>16164.2</v>
      </c>
      <c r="AB191" s="168">
        <v>17198.7</v>
      </c>
      <c r="AC191" s="168">
        <v>17456.7</v>
      </c>
      <c r="AD191" s="168">
        <v>17648.7</v>
      </c>
      <c r="AE191" s="168">
        <v>16130.9</v>
      </c>
      <c r="AF191" s="54" t="s">
        <v>209</v>
      </c>
      <c r="AG191" s="9">
        <v>17354</v>
      </c>
      <c r="AH191" s="164">
        <v>22837.9</v>
      </c>
      <c r="AI191" s="164">
        <v>24779.1</v>
      </c>
      <c r="AJ191" s="164"/>
    </row>
    <row r="192" spans="1:36" s="229" customFormat="1" ht="27" customHeight="1" x14ac:dyDescent="0.2">
      <c r="A192" s="187" t="s">
        <v>293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168"/>
      <c r="Y192" s="4"/>
      <c r="Z192" s="168"/>
      <c r="AA192" s="168"/>
      <c r="AB192" s="168"/>
      <c r="AC192" s="168"/>
      <c r="AD192" s="168"/>
      <c r="AE192" s="164"/>
      <c r="AF192" s="164"/>
      <c r="AG192" s="2"/>
      <c r="AH192" s="164"/>
      <c r="AI192" s="164"/>
      <c r="AJ192" s="164"/>
    </row>
    <row r="193" spans="1:36" s="229" customFormat="1" ht="15.75" customHeight="1" x14ac:dyDescent="0.2">
      <c r="A193" s="230" t="s">
        <v>84</v>
      </c>
      <c r="B193" s="3" t="s">
        <v>2</v>
      </c>
      <c r="C193" s="3" t="s">
        <v>2</v>
      </c>
      <c r="D193" s="3" t="s">
        <v>2</v>
      </c>
      <c r="E193" s="3" t="s">
        <v>2</v>
      </c>
      <c r="F193" s="3" t="s">
        <v>2</v>
      </c>
      <c r="G193" s="3" t="s">
        <v>2</v>
      </c>
      <c r="H193" s="3">
        <v>387.7</v>
      </c>
      <c r="I193" s="3">
        <v>499.2</v>
      </c>
      <c r="J193" s="3">
        <v>450.8</v>
      </c>
      <c r="K193" s="3">
        <v>357.3</v>
      </c>
      <c r="L193" s="3">
        <v>2186.3000000000002</v>
      </c>
      <c r="M193" s="3">
        <v>2670.3</v>
      </c>
      <c r="N193" s="3">
        <v>4042.2</v>
      </c>
      <c r="O193" s="3">
        <v>5183.5</v>
      </c>
      <c r="P193" s="3">
        <v>5946.5</v>
      </c>
      <c r="Q193" s="3">
        <v>6990.6</v>
      </c>
      <c r="R193" s="4">
        <v>7188.9</v>
      </c>
      <c r="S193" s="4">
        <v>7364.7</v>
      </c>
      <c r="T193" s="3">
        <v>8866.5</v>
      </c>
      <c r="U193" s="3">
        <v>9211.7000000000007</v>
      </c>
      <c r="V193" s="3">
        <v>11379.4</v>
      </c>
      <c r="W193" s="168">
        <v>13962.9</v>
      </c>
      <c r="X193" s="168">
        <v>16069.2</v>
      </c>
      <c r="Y193" s="38">
        <v>18001.5</v>
      </c>
      <c r="Z193" s="168">
        <v>18371.099999999999</v>
      </c>
      <c r="AA193" s="168">
        <v>18916.2</v>
      </c>
      <c r="AB193" s="168">
        <v>19131.7</v>
      </c>
      <c r="AC193" s="168">
        <v>19239.400000000001</v>
      </c>
      <c r="AD193" s="168">
        <v>20979.599999999999</v>
      </c>
      <c r="AE193" s="168">
        <v>7747.9</v>
      </c>
      <c r="AF193" s="168">
        <v>11796.8</v>
      </c>
      <c r="AG193" s="4">
        <v>16255.2</v>
      </c>
      <c r="AH193" s="145">
        <v>16715</v>
      </c>
      <c r="AI193" s="304">
        <v>18225.7</v>
      </c>
      <c r="AJ193" s="304"/>
    </row>
    <row r="194" spans="1:36" s="229" customFormat="1" ht="16.5" customHeight="1" x14ac:dyDescent="0.2">
      <c r="A194" s="182" t="s">
        <v>56</v>
      </c>
      <c r="B194" s="3" t="s">
        <v>2</v>
      </c>
      <c r="C194" s="3" t="s">
        <v>2</v>
      </c>
      <c r="D194" s="3" t="s">
        <v>2</v>
      </c>
      <c r="E194" s="3" t="s">
        <v>2</v>
      </c>
      <c r="F194" s="3" t="s">
        <v>2</v>
      </c>
      <c r="G194" s="3" t="s">
        <v>2</v>
      </c>
      <c r="H194" s="3" t="s">
        <v>2</v>
      </c>
      <c r="I194" s="3">
        <v>128.69999999999999</v>
      </c>
      <c r="J194" s="3">
        <v>90.3</v>
      </c>
      <c r="K194" s="3">
        <v>79.3</v>
      </c>
      <c r="L194" s="3">
        <v>611.9</v>
      </c>
      <c r="M194" s="3">
        <v>122.1</v>
      </c>
      <c r="N194" s="3">
        <v>151.4</v>
      </c>
      <c r="O194" s="3">
        <v>128.19999999999999</v>
      </c>
      <c r="P194" s="3">
        <v>114.7</v>
      </c>
      <c r="Q194" s="3">
        <v>117.2</v>
      </c>
      <c r="R194" s="3">
        <v>110.5</v>
      </c>
      <c r="S194" s="3">
        <v>105.1</v>
      </c>
      <c r="T194" s="3">
        <v>109.2</v>
      </c>
      <c r="U194" s="3">
        <v>107.2</v>
      </c>
      <c r="V194" s="3">
        <v>123.5</v>
      </c>
      <c r="W194" s="168">
        <v>122.7</v>
      </c>
      <c r="X194" s="168">
        <v>115.1</v>
      </c>
      <c r="Y194" s="4">
        <v>112</v>
      </c>
      <c r="Z194" s="168">
        <v>102.1</v>
      </c>
      <c r="AA194" s="168">
        <v>103</v>
      </c>
      <c r="AB194" s="168">
        <v>107</v>
      </c>
      <c r="AC194" s="164">
        <v>105.3</v>
      </c>
      <c r="AD194" s="164">
        <v>111.1</v>
      </c>
      <c r="AE194" s="164">
        <v>36.9</v>
      </c>
      <c r="AF194" s="164">
        <v>112.3</v>
      </c>
      <c r="AG194" s="2">
        <v>105.7</v>
      </c>
      <c r="AH194" s="145">
        <v>125.7</v>
      </c>
      <c r="AI194" s="164">
        <v>109</v>
      </c>
      <c r="AJ194" s="164"/>
    </row>
    <row r="195" spans="1:36" s="229" customFormat="1" ht="15.6" customHeight="1" x14ac:dyDescent="0.2">
      <c r="A195" s="230" t="s">
        <v>294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168"/>
      <c r="X195" s="168"/>
      <c r="Y195" s="4"/>
      <c r="Z195" s="168"/>
      <c r="AA195" s="168"/>
      <c r="AB195" s="168"/>
      <c r="AC195" s="164"/>
      <c r="AD195" s="164"/>
      <c r="AE195" s="164"/>
      <c r="AF195" s="164"/>
      <c r="AG195" s="2"/>
      <c r="AH195" s="164"/>
      <c r="AI195" s="164"/>
      <c r="AJ195" s="164"/>
    </row>
    <row r="196" spans="1:36" s="229" customFormat="1" ht="15" customHeight="1" x14ac:dyDescent="0.2">
      <c r="A196" s="230" t="s">
        <v>85</v>
      </c>
      <c r="B196" s="3" t="s">
        <v>2</v>
      </c>
      <c r="C196" s="3" t="s">
        <v>2</v>
      </c>
      <c r="D196" s="3" t="s">
        <v>2</v>
      </c>
      <c r="E196" s="3" t="s">
        <v>2</v>
      </c>
      <c r="F196" s="3" t="s">
        <v>2</v>
      </c>
      <c r="G196" s="3" t="s">
        <v>2</v>
      </c>
      <c r="H196" s="3">
        <v>32.9</v>
      </c>
      <c r="I196" s="3">
        <v>39.700000000000003</v>
      </c>
      <c r="J196" s="3">
        <v>51.1</v>
      </c>
      <c r="K196" s="3">
        <v>59.9</v>
      </c>
      <c r="L196" s="3">
        <v>502</v>
      </c>
      <c r="M196" s="3">
        <v>552.5</v>
      </c>
      <c r="N196" s="3">
        <v>763.7</v>
      </c>
      <c r="O196" s="3">
        <v>842.9</v>
      </c>
      <c r="P196" s="3">
        <v>909</v>
      </c>
      <c r="Q196" s="3">
        <v>1014.5</v>
      </c>
      <c r="R196" s="4">
        <v>1097.5999999999999</v>
      </c>
      <c r="S196" s="4">
        <v>1003.2</v>
      </c>
      <c r="T196" s="3">
        <v>1172.2</v>
      </c>
      <c r="U196" s="3">
        <v>1408.9</v>
      </c>
      <c r="V196" s="3">
        <v>1647.9</v>
      </c>
      <c r="W196" s="168">
        <v>1750.05</v>
      </c>
      <c r="X196" s="168">
        <v>1961</v>
      </c>
      <c r="Y196" s="38">
        <v>2180.3000000000002</v>
      </c>
      <c r="Z196" s="168">
        <v>2279</v>
      </c>
      <c r="AA196" s="168">
        <v>2441.1</v>
      </c>
      <c r="AB196" s="168">
        <v>2528.5</v>
      </c>
      <c r="AC196" s="168">
        <v>2566</v>
      </c>
      <c r="AD196" s="168">
        <v>2574.1999999999998</v>
      </c>
      <c r="AE196" s="164">
        <v>690.3</v>
      </c>
      <c r="AF196" s="164">
        <v>502.3</v>
      </c>
      <c r="AG196" s="2">
        <v>488.9</v>
      </c>
      <c r="AH196" s="164">
        <v>237.5</v>
      </c>
      <c r="AI196" s="164">
        <v>297.8</v>
      </c>
      <c r="AJ196" s="164"/>
    </row>
    <row r="197" spans="1:36" s="229" customFormat="1" ht="16.149999999999999" customHeight="1" x14ac:dyDescent="0.2">
      <c r="A197" s="182" t="s">
        <v>56</v>
      </c>
      <c r="B197" s="3" t="s">
        <v>2</v>
      </c>
      <c r="C197" s="3" t="s">
        <v>2</v>
      </c>
      <c r="D197" s="3" t="s">
        <v>2</v>
      </c>
      <c r="E197" s="3" t="s">
        <v>2</v>
      </c>
      <c r="F197" s="3" t="s">
        <v>2</v>
      </c>
      <c r="G197" s="3" t="s">
        <v>2</v>
      </c>
      <c r="H197" s="3" t="s">
        <v>2</v>
      </c>
      <c r="I197" s="3">
        <v>120.6</v>
      </c>
      <c r="J197" s="3">
        <v>128.69999999999999</v>
      </c>
      <c r="K197" s="3">
        <v>117.2</v>
      </c>
      <c r="L197" s="3">
        <v>838.1</v>
      </c>
      <c r="M197" s="3">
        <v>110.1</v>
      </c>
      <c r="N197" s="3">
        <v>138.19999999999999</v>
      </c>
      <c r="O197" s="3">
        <v>110.4</v>
      </c>
      <c r="P197" s="3">
        <v>107.8</v>
      </c>
      <c r="Q197" s="3">
        <v>111.6</v>
      </c>
      <c r="R197" s="3">
        <v>108.2</v>
      </c>
      <c r="S197" s="3">
        <v>91.4</v>
      </c>
      <c r="T197" s="3">
        <v>105.7</v>
      </c>
      <c r="U197" s="3">
        <v>120</v>
      </c>
      <c r="V197" s="3">
        <v>117</v>
      </c>
      <c r="W197" s="168">
        <v>106.4</v>
      </c>
      <c r="X197" s="168">
        <v>112.1</v>
      </c>
      <c r="Y197" s="4">
        <v>111.2</v>
      </c>
      <c r="Z197" s="168">
        <v>104.5</v>
      </c>
      <c r="AA197" s="168">
        <v>107.1</v>
      </c>
      <c r="AB197" s="168">
        <v>103.6</v>
      </c>
      <c r="AC197" s="45">
        <v>101</v>
      </c>
      <c r="AD197" s="45">
        <v>100.8</v>
      </c>
      <c r="AE197" s="164">
        <v>26.8</v>
      </c>
      <c r="AF197" s="164">
        <v>72.400000000000006</v>
      </c>
      <c r="AG197" s="8">
        <v>97</v>
      </c>
      <c r="AH197" s="164">
        <v>111.7</v>
      </c>
      <c r="AI197" s="164">
        <v>125.4</v>
      </c>
      <c r="AJ197" s="164"/>
    </row>
    <row r="198" spans="1:36" s="229" customFormat="1" ht="16.149999999999999" customHeight="1" x14ac:dyDescent="0.2">
      <c r="A198" s="182" t="s">
        <v>109</v>
      </c>
      <c r="B198" s="3" t="s">
        <v>2</v>
      </c>
      <c r="C198" s="3" t="s">
        <v>2</v>
      </c>
      <c r="D198" s="3" t="s">
        <v>2</v>
      </c>
      <c r="E198" s="3" t="s">
        <v>2</v>
      </c>
      <c r="F198" s="3" t="s">
        <v>2</v>
      </c>
      <c r="G198" s="3" t="s">
        <v>2</v>
      </c>
      <c r="H198" s="3" t="s">
        <v>2</v>
      </c>
      <c r="I198" s="3">
        <v>120.6</v>
      </c>
      <c r="J198" s="3">
        <v>155.19999999999999</v>
      </c>
      <c r="K198" s="3">
        <v>181.9</v>
      </c>
      <c r="L198" s="3">
        <v>1524.5</v>
      </c>
      <c r="M198" s="3">
        <v>1678.5</v>
      </c>
      <c r="N198" s="3">
        <v>2319.6999999999998</v>
      </c>
      <c r="O198" s="3">
        <v>2560.9</v>
      </c>
      <c r="P198" s="3">
        <v>2760.7</v>
      </c>
      <c r="Q198" s="3">
        <v>3080.9</v>
      </c>
      <c r="R198" s="3">
        <v>3333.5</v>
      </c>
      <c r="S198" s="3">
        <v>3046.8</v>
      </c>
      <c r="T198" s="3">
        <v>3220.5</v>
      </c>
      <c r="U198" s="3">
        <v>3864.6</v>
      </c>
      <c r="V198" s="3">
        <v>4521.6000000000004</v>
      </c>
      <c r="W198" s="3">
        <v>4811</v>
      </c>
      <c r="X198" s="3">
        <v>5393.1</v>
      </c>
      <c r="Y198" s="3">
        <v>5997.1</v>
      </c>
      <c r="Z198" s="3">
        <v>6267</v>
      </c>
      <c r="AA198" s="3">
        <v>6712</v>
      </c>
      <c r="AB198" s="3">
        <v>6953.6</v>
      </c>
      <c r="AC198" s="168">
        <v>7023.1</v>
      </c>
      <c r="AD198" s="168">
        <v>7079.3</v>
      </c>
      <c r="AE198" s="168">
        <v>1897.3</v>
      </c>
      <c r="AF198" s="168">
        <v>1373.6</v>
      </c>
      <c r="AG198" s="2">
        <v>1332.4</v>
      </c>
      <c r="AH198" s="164">
        <v>1488.3</v>
      </c>
      <c r="AI198" s="164">
        <v>1866.3</v>
      </c>
      <c r="AJ198" s="164"/>
    </row>
    <row r="199" spans="1:36" s="229" customFormat="1" ht="15.6" customHeight="1" x14ac:dyDescent="0.2">
      <c r="A199" s="182" t="s">
        <v>86</v>
      </c>
      <c r="B199" s="231"/>
      <c r="C199" s="231"/>
      <c r="D199" s="231"/>
      <c r="E199" s="231"/>
      <c r="F199" s="231"/>
      <c r="G199" s="231"/>
      <c r="H199" s="231"/>
      <c r="I199" s="231"/>
      <c r="J199" s="231"/>
      <c r="K199" s="231"/>
      <c r="L199" s="231"/>
      <c r="M199" s="231"/>
      <c r="N199" s="231"/>
      <c r="O199" s="231"/>
      <c r="P199" s="231"/>
      <c r="Q199" s="231"/>
      <c r="R199" s="231"/>
      <c r="S199" s="231"/>
      <c r="T199" s="231"/>
      <c r="U199" s="231"/>
      <c r="V199" s="231"/>
      <c r="W199" s="168"/>
      <c r="X199" s="168"/>
      <c r="Y199" s="4"/>
      <c r="Z199" s="168"/>
      <c r="AA199" s="168"/>
      <c r="AB199" s="168"/>
      <c r="AC199" s="164"/>
      <c r="AD199" s="164"/>
      <c r="AE199" s="164"/>
      <c r="AF199" s="164"/>
      <c r="AG199" s="2"/>
      <c r="AH199" s="164"/>
      <c r="AI199" s="164"/>
      <c r="AJ199" s="164"/>
    </row>
    <row r="200" spans="1:36" s="229" customFormat="1" ht="14.25" customHeight="1" x14ac:dyDescent="0.2">
      <c r="A200" s="55" t="s">
        <v>51</v>
      </c>
      <c r="B200" s="3" t="s">
        <v>2</v>
      </c>
      <c r="C200" s="3" t="s">
        <v>2</v>
      </c>
      <c r="D200" s="3" t="s">
        <v>2</v>
      </c>
      <c r="E200" s="3" t="s">
        <v>2</v>
      </c>
      <c r="F200" s="3" t="s">
        <v>2</v>
      </c>
      <c r="G200" s="3" t="s">
        <v>2</v>
      </c>
      <c r="H200" s="3" t="s">
        <v>2</v>
      </c>
      <c r="I200" s="3" t="s">
        <v>2</v>
      </c>
      <c r="J200" s="3" t="s">
        <v>2</v>
      </c>
      <c r="K200" s="3" t="s">
        <v>2</v>
      </c>
      <c r="L200" s="3" t="s">
        <v>2</v>
      </c>
      <c r="M200" s="3" t="s">
        <v>2</v>
      </c>
      <c r="N200" s="3" t="s">
        <v>2</v>
      </c>
      <c r="O200" s="3" t="s">
        <v>2</v>
      </c>
      <c r="P200" s="3" t="s">
        <v>2</v>
      </c>
      <c r="Q200" s="3">
        <v>241762.7</v>
      </c>
      <c r="R200" s="3">
        <v>249519.7</v>
      </c>
      <c r="S200" s="3">
        <v>383456.8</v>
      </c>
      <c r="T200" s="3">
        <v>340583.9</v>
      </c>
      <c r="U200" s="3">
        <v>425438.8</v>
      </c>
      <c r="V200" s="3">
        <v>428666</v>
      </c>
      <c r="W200" s="3">
        <v>486434</v>
      </c>
      <c r="X200" s="3">
        <v>539446</v>
      </c>
      <c r="Y200" s="3">
        <v>589408</v>
      </c>
      <c r="Z200" s="3">
        <v>681810</v>
      </c>
      <c r="AA200" s="3">
        <v>560225.9</v>
      </c>
      <c r="AB200" s="3">
        <v>605615.5</v>
      </c>
      <c r="AC200" s="168">
        <v>634625.6</v>
      </c>
      <c r="AD200" s="232">
        <v>801996.09240421047</v>
      </c>
      <c r="AE200" s="232">
        <v>541162</v>
      </c>
      <c r="AF200" s="168">
        <v>853296.94991471444</v>
      </c>
      <c r="AG200" s="168">
        <v>972761.54606171616</v>
      </c>
      <c r="AH200" s="168">
        <v>1715985.75</v>
      </c>
      <c r="AI200" s="168">
        <v>1638667.63</v>
      </c>
      <c r="AJ200" s="168"/>
    </row>
    <row r="201" spans="1:36" s="229" customFormat="1" ht="17.45" customHeight="1" x14ac:dyDescent="0.2">
      <c r="A201" s="182" t="s">
        <v>56</v>
      </c>
      <c r="B201" s="3" t="s">
        <v>2</v>
      </c>
      <c r="C201" s="3" t="s">
        <v>2</v>
      </c>
      <c r="D201" s="3" t="s">
        <v>2</v>
      </c>
      <c r="E201" s="3" t="s">
        <v>2</v>
      </c>
      <c r="F201" s="3" t="s">
        <v>2</v>
      </c>
      <c r="G201" s="3" t="s">
        <v>2</v>
      </c>
      <c r="H201" s="3" t="s">
        <v>2</v>
      </c>
      <c r="I201" s="3" t="s">
        <v>2</v>
      </c>
      <c r="J201" s="3" t="s">
        <v>2</v>
      </c>
      <c r="K201" s="3" t="s">
        <v>2</v>
      </c>
      <c r="L201" s="3" t="s">
        <v>2</v>
      </c>
      <c r="M201" s="3" t="s">
        <v>2</v>
      </c>
      <c r="N201" s="3" t="s">
        <v>2</v>
      </c>
      <c r="O201" s="3" t="s">
        <v>2</v>
      </c>
      <c r="P201" s="3" t="s">
        <v>2</v>
      </c>
      <c r="Q201" s="3" t="s">
        <v>2</v>
      </c>
      <c r="R201" s="3">
        <v>112.5</v>
      </c>
      <c r="S201" s="3">
        <v>101.2</v>
      </c>
      <c r="T201" s="3">
        <v>91.1</v>
      </c>
      <c r="U201" s="3">
        <v>106.3</v>
      </c>
      <c r="V201" s="3">
        <v>101.3</v>
      </c>
      <c r="W201" s="168">
        <v>105</v>
      </c>
      <c r="X201" s="168">
        <v>107.2</v>
      </c>
      <c r="Y201" s="4">
        <v>105.4</v>
      </c>
      <c r="Z201" s="168">
        <v>108.4</v>
      </c>
      <c r="AA201" s="168">
        <v>102.8</v>
      </c>
      <c r="AB201" s="168">
        <v>104.2</v>
      </c>
      <c r="AC201" s="164">
        <v>107.1</v>
      </c>
      <c r="AD201" s="233">
        <v>109.79507414119584</v>
      </c>
      <c r="AE201" s="164">
        <v>67.400000000000006</v>
      </c>
      <c r="AF201" s="168">
        <v>148.4983259661002</v>
      </c>
      <c r="AG201" s="168">
        <v>109.50215732426645</v>
      </c>
      <c r="AH201" s="45">
        <v>172.5</v>
      </c>
      <c r="AI201" s="45">
        <v>92.7</v>
      </c>
      <c r="AJ201" s="45"/>
    </row>
    <row r="202" spans="1:36" s="229" customFormat="1" ht="17.45" customHeight="1" x14ac:dyDescent="0.2">
      <c r="A202" s="182" t="s">
        <v>87</v>
      </c>
      <c r="B202" s="3" t="s">
        <v>2</v>
      </c>
      <c r="C202" s="3" t="s">
        <v>2</v>
      </c>
      <c r="D202" s="3" t="s">
        <v>2</v>
      </c>
      <c r="E202" s="3" t="s">
        <v>2</v>
      </c>
      <c r="F202" s="3" t="s">
        <v>2</v>
      </c>
      <c r="G202" s="3" t="s">
        <v>2</v>
      </c>
      <c r="H202" s="3" t="s">
        <v>2</v>
      </c>
      <c r="I202" s="3" t="s">
        <v>2</v>
      </c>
      <c r="J202" s="3" t="s">
        <v>2</v>
      </c>
      <c r="K202" s="3" t="s">
        <v>2</v>
      </c>
      <c r="L202" s="3" t="s">
        <v>2</v>
      </c>
      <c r="M202" s="3" t="s">
        <v>2</v>
      </c>
      <c r="N202" s="3" t="s">
        <v>2</v>
      </c>
      <c r="O202" s="3" t="s">
        <v>2</v>
      </c>
      <c r="P202" s="3" t="s">
        <v>2</v>
      </c>
      <c r="Q202" s="3" t="s">
        <v>2</v>
      </c>
      <c r="R202" s="3">
        <v>112.5</v>
      </c>
      <c r="S202" s="3">
        <v>113.9</v>
      </c>
      <c r="T202" s="3">
        <v>103.8</v>
      </c>
      <c r="U202" s="3">
        <v>110.3</v>
      </c>
      <c r="V202" s="3">
        <v>111.7</v>
      </c>
      <c r="W202" s="3">
        <v>117.3</v>
      </c>
      <c r="X202" s="3">
        <v>125.7</v>
      </c>
      <c r="Y202" s="3">
        <v>132.5</v>
      </c>
      <c r="Z202" s="3">
        <v>143.6</v>
      </c>
      <c r="AA202" s="3">
        <v>147.6</v>
      </c>
      <c r="AB202" s="3">
        <v>153.80000000000001</v>
      </c>
      <c r="AC202" s="164">
        <v>164.7</v>
      </c>
      <c r="AD202" s="164">
        <v>180.8</v>
      </c>
      <c r="AE202" s="164">
        <v>121.9</v>
      </c>
      <c r="AF202" s="164">
        <v>181</v>
      </c>
      <c r="AG202" s="2">
        <v>198.2</v>
      </c>
      <c r="AH202" s="164">
        <v>342</v>
      </c>
      <c r="AI202" s="164">
        <v>317</v>
      </c>
      <c r="AJ202" s="164"/>
    </row>
    <row r="203" spans="1:36" s="205" customFormat="1" ht="25.5" x14ac:dyDescent="0.2">
      <c r="A203" s="234" t="s">
        <v>106</v>
      </c>
      <c r="B203" s="2" t="s">
        <v>1</v>
      </c>
      <c r="C203" s="2" t="s">
        <v>1</v>
      </c>
      <c r="D203" s="2" t="s">
        <v>1</v>
      </c>
      <c r="E203" s="2" t="s">
        <v>1</v>
      </c>
      <c r="F203" s="2" t="s">
        <v>1</v>
      </c>
      <c r="G203" s="2" t="s">
        <v>1</v>
      </c>
      <c r="H203" s="2" t="s">
        <v>1</v>
      </c>
      <c r="I203" s="2" t="s">
        <v>1</v>
      </c>
      <c r="J203" s="2" t="s">
        <v>1</v>
      </c>
      <c r="K203" s="2" t="s">
        <v>1</v>
      </c>
      <c r="L203" s="2" t="s">
        <v>1</v>
      </c>
      <c r="M203" s="2" t="s">
        <v>1</v>
      </c>
      <c r="N203" s="2" t="s">
        <v>1</v>
      </c>
      <c r="O203" s="2" t="s">
        <v>1</v>
      </c>
      <c r="P203" s="81">
        <v>38152</v>
      </c>
      <c r="Q203" s="81">
        <v>47095</v>
      </c>
      <c r="R203" s="81">
        <v>57367</v>
      </c>
      <c r="S203" s="81">
        <v>64787</v>
      </c>
      <c r="T203" s="81">
        <v>55966</v>
      </c>
      <c r="U203" s="81">
        <v>77389</v>
      </c>
      <c r="V203" s="81">
        <v>89861</v>
      </c>
      <c r="W203" s="81">
        <v>93979</v>
      </c>
      <c r="X203" s="170">
        <v>107981</v>
      </c>
      <c r="Y203" s="2" t="s">
        <v>295</v>
      </c>
      <c r="Z203" s="9" t="s">
        <v>296</v>
      </c>
      <c r="AA203" s="9" t="s">
        <v>297</v>
      </c>
      <c r="AB203" s="9" t="s">
        <v>298</v>
      </c>
      <c r="AC203" s="9" t="s">
        <v>299</v>
      </c>
      <c r="AD203" s="79">
        <v>167183</v>
      </c>
      <c r="AE203" s="79">
        <v>173837</v>
      </c>
      <c r="AF203" s="79">
        <v>191109</v>
      </c>
      <c r="AG203" s="9">
        <v>232081</v>
      </c>
      <c r="AH203" s="82">
        <v>254999</v>
      </c>
      <c r="AI203" s="82">
        <v>279854</v>
      </c>
      <c r="AJ203" s="82">
        <v>308564</v>
      </c>
    </row>
    <row r="204" spans="1:36" s="205" customFormat="1" ht="27.75" x14ac:dyDescent="0.2">
      <c r="A204" s="235" t="s">
        <v>300</v>
      </c>
      <c r="B204" s="2" t="s">
        <v>1</v>
      </c>
      <c r="C204" s="2" t="s">
        <v>1</v>
      </c>
      <c r="D204" s="2" t="s">
        <v>1</v>
      </c>
      <c r="E204" s="2" t="s">
        <v>1</v>
      </c>
      <c r="F204" s="2" t="s">
        <v>1</v>
      </c>
      <c r="G204" s="2" t="s">
        <v>1</v>
      </c>
      <c r="H204" s="2" t="s">
        <v>1</v>
      </c>
      <c r="I204" s="2" t="s">
        <v>1</v>
      </c>
      <c r="J204" s="2" t="s">
        <v>1</v>
      </c>
      <c r="K204" s="2" t="s">
        <v>1</v>
      </c>
      <c r="L204" s="2" t="s">
        <v>1</v>
      </c>
      <c r="M204" s="2" t="s">
        <v>1</v>
      </c>
      <c r="N204" s="2" t="s">
        <v>1</v>
      </c>
      <c r="O204" s="2" t="s">
        <v>1</v>
      </c>
      <c r="P204" s="81">
        <v>21214</v>
      </c>
      <c r="Q204" s="81">
        <v>22964</v>
      </c>
      <c r="R204" s="81">
        <v>28826</v>
      </c>
      <c r="S204" s="81">
        <v>32278</v>
      </c>
      <c r="T204" s="81">
        <v>25758</v>
      </c>
      <c r="U204" s="81">
        <v>35081</v>
      </c>
      <c r="V204" s="81">
        <v>49870</v>
      </c>
      <c r="W204" s="81">
        <v>51871</v>
      </c>
      <c r="X204" s="81">
        <v>58810</v>
      </c>
      <c r="Y204" s="81">
        <v>64504</v>
      </c>
      <c r="Z204" s="81">
        <v>99186</v>
      </c>
      <c r="AA204" s="81">
        <v>92921</v>
      </c>
      <c r="AB204" s="81">
        <v>97251</v>
      </c>
      <c r="AC204" s="79">
        <v>124685</v>
      </c>
      <c r="AD204" s="81">
        <v>134475</v>
      </c>
      <c r="AE204" s="79">
        <v>144769</v>
      </c>
      <c r="AF204" s="79">
        <v>163017</v>
      </c>
      <c r="AG204" s="81">
        <v>204308</v>
      </c>
      <c r="AH204" s="82">
        <v>227386</v>
      </c>
      <c r="AI204" s="82">
        <v>248284</v>
      </c>
      <c r="AJ204" s="82">
        <v>273330</v>
      </c>
    </row>
    <row r="205" spans="1:36" s="205" customFormat="1" ht="27.6" customHeight="1" x14ac:dyDescent="0.2">
      <c r="A205" s="234" t="s">
        <v>107</v>
      </c>
      <c r="B205" s="2" t="s">
        <v>1</v>
      </c>
      <c r="C205" s="2" t="s">
        <v>1</v>
      </c>
      <c r="D205" s="2" t="s">
        <v>1</v>
      </c>
      <c r="E205" s="2" t="s">
        <v>1</v>
      </c>
      <c r="F205" s="2" t="s">
        <v>1</v>
      </c>
      <c r="G205" s="2" t="s">
        <v>1</v>
      </c>
      <c r="H205" s="2" t="s">
        <v>1</v>
      </c>
      <c r="I205" s="2" t="s">
        <v>1</v>
      </c>
      <c r="J205" s="2" t="s">
        <v>1</v>
      </c>
      <c r="K205" s="2" t="s">
        <v>1</v>
      </c>
      <c r="L205" s="2" t="s">
        <v>1</v>
      </c>
      <c r="M205" s="2" t="s">
        <v>1</v>
      </c>
      <c r="N205" s="2" t="s">
        <v>1</v>
      </c>
      <c r="O205" s="2" t="s">
        <v>1</v>
      </c>
      <c r="P205" s="81">
        <v>98721</v>
      </c>
      <c r="Q205" s="81">
        <v>110897</v>
      </c>
      <c r="R205" s="81">
        <v>138732</v>
      </c>
      <c r="S205" s="81">
        <v>117805</v>
      </c>
      <c r="T205" s="81">
        <v>122753</v>
      </c>
      <c r="U205" s="81">
        <v>153035</v>
      </c>
      <c r="V205" s="81">
        <v>150551</v>
      </c>
      <c r="W205" s="81">
        <v>161893</v>
      </c>
      <c r="X205" s="81">
        <v>198065</v>
      </c>
      <c r="Y205" s="81">
        <v>253277</v>
      </c>
      <c r="Z205" s="81">
        <v>290273</v>
      </c>
      <c r="AA205" s="81">
        <v>325182</v>
      </c>
      <c r="AB205" s="81">
        <v>328227</v>
      </c>
      <c r="AC205" s="79">
        <v>374559</v>
      </c>
      <c r="AD205" s="236">
        <v>387879</v>
      </c>
      <c r="AE205" s="79">
        <v>398158</v>
      </c>
      <c r="AF205" s="79">
        <v>413570</v>
      </c>
      <c r="AG205" s="81">
        <v>492013</v>
      </c>
      <c r="AH205" s="308">
        <v>536962</v>
      </c>
      <c r="AI205" s="309">
        <v>548695</v>
      </c>
      <c r="AJ205" s="309"/>
    </row>
    <row r="206" spans="1:36" s="205" customFormat="1" ht="28.15" customHeight="1" x14ac:dyDescent="0.2">
      <c r="A206" s="234" t="s">
        <v>93</v>
      </c>
      <c r="B206" s="2" t="s">
        <v>1</v>
      </c>
      <c r="C206" s="2" t="s">
        <v>1</v>
      </c>
      <c r="D206" s="2" t="s">
        <v>1</v>
      </c>
      <c r="E206" s="2" t="s">
        <v>1</v>
      </c>
      <c r="F206" s="2" t="s">
        <v>1</v>
      </c>
      <c r="G206" s="2" t="s">
        <v>1</v>
      </c>
      <c r="H206" s="2" t="s">
        <v>1</v>
      </c>
      <c r="I206" s="2" t="s">
        <v>1</v>
      </c>
      <c r="J206" s="2" t="s">
        <v>1</v>
      </c>
      <c r="K206" s="2" t="s">
        <v>1</v>
      </c>
      <c r="L206" s="2" t="s">
        <v>1</v>
      </c>
      <c r="M206" s="2" t="s">
        <v>1</v>
      </c>
      <c r="N206" s="2" t="s">
        <v>1</v>
      </c>
      <c r="O206" s="2" t="s">
        <v>1</v>
      </c>
      <c r="P206" s="81">
        <v>177845</v>
      </c>
      <c r="Q206" s="81">
        <v>198783</v>
      </c>
      <c r="R206" s="81">
        <v>320083</v>
      </c>
      <c r="S206" s="81">
        <v>644375</v>
      </c>
      <c r="T206" s="81">
        <v>799486</v>
      </c>
      <c r="U206" s="81">
        <v>777855</v>
      </c>
      <c r="V206" s="81">
        <v>980611</v>
      </c>
      <c r="W206" s="81">
        <v>1102321</v>
      </c>
      <c r="X206" s="170">
        <v>1452776</v>
      </c>
      <c r="Y206" s="81">
        <v>3653784</v>
      </c>
      <c r="Z206" s="81">
        <v>3359227</v>
      </c>
      <c r="AA206" s="81">
        <v>4297809</v>
      </c>
      <c r="AB206" s="81">
        <v>4888936</v>
      </c>
      <c r="AC206" s="79">
        <v>4886210</v>
      </c>
      <c r="AD206" s="236">
        <v>6460201</v>
      </c>
      <c r="AE206" s="79">
        <v>6634641</v>
      </c>
      <c r="AF206" s="79">
        <v>8112990</v>
      </c>
      <c r="AG206" s="81">
        <v>10144889</v>
      </c>
      <c r="AH206" s="308">
        <v>12371744</v>
      </c>
      <c r="AI206" s="309">
        <v>15406858</v>
      </c>
      <c r="AJ206" s="309"/>
    </row>
    <row r="207" spans="1:36" s="205" customFormat="1" ht="14.25" customHeight="1" x14ac:dyDescent="0.2">
      <c r="A207" s="89" t="s">
        <v>139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81"/>
      <c r="Q207" s="81"/>
      <c r="R207" s="81"/>
      <c r="S207" s="81"/>
      <c r="T207" s="81"/>
      <c r="U207" s="81"/>
      <c r="V207" s="81"/>
      <c r="W207" s="81"/>
      <c r="X207" s="170"/>
      <c r="Y207" s="81"/>
      <c r="Z207" s="81"/>
      <c r="AA207" s="81"/>
      <c r="AB207" s="81"/>
      <c r="AC207" s="71"/>
      <c r="AD207" s="71"/>
      <c r="AE207" s="71"/>
      <c r="AF207" s="71"/>
      <c r="AG207" s="71"/>
      <c r="AH207" s="35"/>
      <c r="AI207" s="35"/>
      <c r="AJ207" s="35"/>
    </row>
    <row r="208" spans="1:36" s="205" customFormat="1" ht="13.5" customHeight="1" x14ac:dyDescent="0.2">
      <c r="A208" s="89" t="s">
        <v>51</v>
      </c>
      <c r="B208" s="2" t="s">
        <v>1</v>
      </c>
      <c r="C208" s="2" t="s">
        <v>1</v>
      </c>
      <c r="D208" s="2" t="s">
        <v>1</v>
      </c>
      <c r="E208" s="2" t="s">
        <v>1</v>
      </c>
      <c r="F208" s="2" t="s">
        <v>1</v>
      </c>
      <c r="G208" s="2" t="s">
        <v>1</v>
      </c>
      <c r="H208" s="2" t="s">
        <v>1</v>
      </c>
      <c r="I208" s="2" t="s">
        <v>1</v>
      </c>
      <c r="J208" s="2" t="s">
        <v>1</v>
      </c>
      <c r="K208" s="2" t="s">
        <v>1</v>
      </c>
      <c r="L208" s="2" t="s">
        <v>1</v>
      </c>
      <c r="M208" s="2" t="s">
        <v>1</v>
      </c>
      <c r="N208" s="4">
        <v>21052.6</v>
      </c>
      <c r="O208" s="4">
        <v>27090.400000000001</v>
      </c>
      <c r="P208" s="38">
        <v>35087.800000000003</v>
      </c>
      <c r="Q208" s="38">
        <v>8866.2000000000007</v>
      </c>
      <c r="R208" s="38">
        <v>11304.3</v>
      </c>
      <c r="S208" s="38">
        <v>12692.4</v>
      </c>
      <c r="T208" s="38">
        <v>11695.4</v>
      </c>
      <c r="U208" s="38">
        <v>13809.4</v>
      </c>
      <c r="V208" s="38">
        <v>15884.7</v>
      </c>
      <c r="W208" s="38">
        <v>21677.4</v>
      </c>
      <c r="X208" s="168">
        <v>144157.29999999999</v>
      </c>
      <c r="Y208" s="38">
        <v>144822.5</v>
      </c>
      <c r="Z208" s="38">
        <v>146389.70000000001</v>
      </c>
      <c r="AA208" s="38">
        <v>145814.6</v>
      </c>
      <c r="AB208" s="38">
        <v>159528.6</v>
      </c>
      <c r="AC208" s="203">
        <v>172370.7</v>
      </c>
      <c r="AD208" s="203">
        <v>193879.9</v>
      </c>
      <c r="AE208" s="108" t="s">
        <v>173</v>
      </c>
      <c r="AF208" s="203">
        <v>252117.2</v>
      </c>
      <c r="AG208" s="203">
        <v>293475.3</v>
      </c>
      <c r="AH208" s="141">
        <v>321314.7</v>
      </c>
      <c r="AI208" s="141">
        <v>361034.8</v>
      </c>
      <c r="AJ208" s="141"/>
    </row>
    <row r="209" spans="1:36" s="205" customFormat="1" ht="25.5" customHeight="1" x14ac:dyDescent="0.2">
      <c r="A209" s="89" t="s">
        <v>301</v>
      </c>
      <c r="B209" s="2" t="s">
        <v>1</v>
      </c>
      <c r="C209" s="2" t="s">
        <v>1</v>
      </c>
      <c r="D209" s="2" t="s">
        <v>1</v>
      </c>
      <c r="E209" s="2" t="s">
        <v>1</v>
      </c>
      <c r="F209" s="2" t="s">
        <v>1</v>
      </c>
      <c r="G209" s="2" t="s">
        <v>1</v>
      </c>
      <c r="H209" s="2" t="s">
        <v>1</v>
      </c>
      <c r="I209" s="2" t="s">
        <v>1</v>
      </c>
      <c r="J209" s="2" t="s">
        <v>1</v>
      </c>
      <c r="K209" s="2" t="s">
        <v>1</v>
      </c>
      <c r="L209" s="2" t="s">
        <v>1</v>
      </c>
      <c r="M209" s="2" t="s">
        <v>1</v>
      </c>
      <c r="N209" s="2" t="s">
        <v>1</v>
      </c>
      <c r="O209" s="2" t="s">
        <v>1</v>
      </c>
      <c r="P209" s="2" t="s">
        <v>1</v>
      </c>
      <c r="Q209" s="2" t="s">
        <v>1</v>
      </c>
      <c r="R209" s="2" t="s">
        <v>1</v>
      </c>
      <c r="S209" s="2" t="s">
        <v>1</v>
      </c>
      <c r="T209" s="38">
        <v>86.9</v>
      </c>
      <c r="U209" s="38">
        <v>116.8</v>
      </c>
      <c r="V209" s="38">
        <v>138.6</v>
      </c>
      <c r="W209" s="38">
        <v>137.30000000000001</v>
      </c>
      <c r="X209" s="168">
        <v>113</v>
      </c>
      <c r="Y209" s="38">
        <v>103</v>
      </c>
      <c r="Z209" s="38">
        <v>100.4</v>
      </c>
      <c r="AA209" s="38">
        <v>99.8</v>
      </c>
      <c r="AB209" s="38">
        <v>111</v>
      </c>
      <c r="AC209" s="71">
        <v>106.8</v>
      </c>
      <c r="AD209" s="71">
        <v>109.7</v>
      </c>
      <c r="AE209" s="71">
        <v>104.4</v>
      </c>
      <c r="AF209" s="73">
        <v>120</v>
      </c>
      <c r="AG209" s="71">
        <v>116.3</v>
      </c>
      <c r="AH209" s="35">
        <v>107.5</v>
      </c>
      <c r="AI209" s="35">
        <v>106.3</v>
      </c>
      <c r="AJ209" s="35"/>
    </row>
    <row r="210" spans="1:36" s="205" customFormat="1" ht="16.5" customHeight="1" x14ac:dyDescent="0.2">
      <c r="A210" s="89" t="s">
        <v>140</v>
      </c>
      <c r="B210" s="2" t="s">
        <v>1</v>
      </c>
      <c r="C210" s="2" t="s">
        <v>1</v>
      </c>
      <c r="D210" s="2" t="s">
        <v>1</v>
      </c>
      <c r="E210" s="2" t="s">
        <v>1</v>
      </c>
      <c r="F210" s="2" t="s">
        <v>1</v>
      </c>
      <c r="G210" s="2" t="s">
        <v>1</v>
      </c>
      <c r="H210" s="2" t="s">
        <v>1</v>
      </c>
      <c r="I210" s="2" t="s">
        <v>1</v>
      </c>
      <c r="J210" s="2" t="s">
        <v>1</v>
      </c>
      <c r="K210" s="2" t="s">
        <v>1</v>
      </c>
      <c r="L210" s="2" t="s">
        <v>1</v>
      </c>
      <c r="M210" s="2" t="s">
        <v>1</v>
      </c>
      <c r="N210" s="2" t="s">
        <v>1</v>
      </c>
      <c r="O210" s="2" t="s">
        <v>1</v>
      </c>
      <c r="P210" s="2" t="s">
        <v>1</v>
      </c>
      <c r="Q210" s="2" t="s">
        <v>1</v>
      </c>
      <c r="R210" s="2" t="s">
        <v>1</v>
      </c>
      <c r="S210" s="2" t="s">
        <v>1</v>
      </c>
      <c r="T210" s="2" t="s">
        <v>1</v>
      </c>
      <c r="U210" s="38">
        <v>101.5</v>
      </c>
      <c r="V210" s="38">
        <v>140.69999999999999</v>
      </c>
      <c r="W210" s="38">
        <v>193.2</v>
      </c>
      <c r="X210" s="168">
        <v>218.3</v>
      </c>
      <c r="Y210" s="38">
        <v>224.8</v>
      </c>
      <c r="Z210" s="38">
        <v>225.7</v>
      </c>
      <c r="AA210" s="38">
        <v>225.2</v>
      </c>
      <c r="AB210" s="38">
        <v>250</v>
      </c>
      <c r="AC210" s="73">
        <v>267</v>
      </c>
      <c r="AD210" s="71">
        <v>292.89999999999998</v>
      </c>
      <c r="AE210" s="71">
        <v>305.8</v>
      </c>
      <c r="AF210" s="203">
        <v>367</v>
      </c>
      <c r="AG210" s="71">
        <v>426.8</v>
      </c>
      <c r="AH210" s="35">
        <v>458.8</v>
      </c>
      <c r="AI210" s="35">
        <v>523.5</v>
      </c>
      <c r="AJ210" s="35"/>
    </row>
    <row r="211" spans="1:36" s="205" customFormat="1" ht="16.149999999999999" customHeight="1" x14ac:dyDescent="0.2">
      <c r="A211" s="102" t="s">
        <v>88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103"/>
      <c r="AE211" s="103"/>
      <c r="AF211" s="33"/>
      <c r="AG211" s="33"/>
      <c r="AH211" s="33"/>
      <c r="AI211" s="33"/>
      <c r="AJ211" s="33"/>
    </row>
    <row r="212" spans="1:36" s="205" customFormat="1" x14ac:dyDescent="0.2">
      <c r="A212" s="50" t="s">
        <v>89</v>
      </c>
      <c r="B212" s="119"/>
      <c r="C212" s="119"/>
      <c r="D212" s="119"/>
      <c r="E212" s="119"/>
      <c r="F212" s="119"/>
      <c r="G212" s="119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19"/>
      <c r="X212" s="165"/>
      <c r="Y212" s="119"/>
      <c r="Z212" s="119"/>
      <c r="AA212" s="119"/>
      <c r="AB212" s="119"/>
      <c r="AC212" s="71"/>
      <c r="AD212" s="36"/>
      <c r="AE212" s="36"/>
      <c r="AF212" s="71"/>
      <c r="AG212" s="71"/>
      <c r="AH212" s="35"/>
      <c r="AI212" s="71"/>
      <c r="AJ212" s="71"/>
    </row>
    <row r="213" spans="1:36" s="205" customFormat="1" ht="16.149999999999999" customHeight="1" x14ac:dyDescent="0.2">
      <c r="A213" s="50" t="s">
        <v>51</v>
      </c>
      <c r="B213" s="119" t="s">
        <v>302</v>
      </c>
      <c r="C213" s="119" t="s">
        <v>303</v>
      </c>
      <c r="D213" s="119" t="s">
        <v>304</v>
      </c>
      <c r="E213" s="119" t="s">
        <v>305</v>
      </c>
      <c r="F213" s="119" t="s">
        <v>306</v>
      </c>
      <c r="G213" s="119" t="s">
        <v>307</v>
      </c>
      <c r="H213" s="165" t="s">
        <v>308</v>
      </c>
      <c r="I213" s="165" t="s">
        <v>309</v>
      </c>
      <c r="J213" s="165">
        <v>16985.2</v>
      </c>
      <c r="K213" s="165">
        <v>29096.9</v>
      </c>
      <c r="L213" s="165">
        <v>37278.300000000003</v>
      </c>
      <c r="M213" s="165">
        <v>42895.1</v>
      </c>
      <c r="N213" s="165">
        <v>55659.4</v>
      </c>
      <c r="O213" s="165">
        <v>69195.399999999994</v>
      </c>
      <c r="P213" s="165">
        <v>82266</v>
      </c>
      <c r="Q213" s="165">
        <v>105561.1</v>
      </c>
      <c r="R213" s="165">
        <v>159600.4</v>
      </c>
      <c r="S213" s="165">
        <v>217621.1</v>
      </c>
      <c r="T213" s="165">
        <v>203693.5</v>
      </c>
      <c r="U213" s="165">
        <v>277749.5</v>
      </c>
      <c r="V213" s="165">
        <v>353351.7</v>
      </c>
      <c r="W213" s="119">
        <v>429111.6</v>
      </c>
      <c r="X213" s="165">
        <v>543755.80000000005</v>
      </c>
      <c r="Y213" s="119">
        <v>677590.7</v>
      </c>
      <c r="Z213" s="119">
        <v>742899.3</v>
      </c>
      <c r="AA213" s="119">
        <v>913071.2</v>
      </c>
      <c r="AB213" s="119">
        <v>1043940.5</v>
      </c>
      <c r="AC213" s="203">
        <v>1143750.3</v>
      </c>
      <c r="AD213" s="38">
        <v>1267529.8999999999</v>
      </c>
      <c r="AE213" s="203">
        <v>1369472.9</v>
      </c>
      <c r="AF213" s="203">
        <v>1692678</v>
      </c>
      <c r="AG213" s="237">
        <v>2158978.1</v>
      </c>
      <c r="AH213" s="168">
        <v>2593587.2999999998</v>
      </c>
      <c r="AI213" s="203">
        <v>3059916.9</v>
      </c>
      <c r="AJ213" s="203"/>
    </row>
    <row r="214" spans="1:36" s="205" customFormat="1" ht="15" customHeight="1" x14ac:dyDescent="0.2">
      <c r="A214" s="118" t="s">
        <v>56</v>
      </c>
      <c r="B214" s="119">
        <v>84</v>
      </c>
      <c r="C214" s="119">
        <v>85.2</v>
      </c>
      <c r="D214" s="71">
        <v>73.5</v>
      </c>
      <c r="E214" s="71">
        <v>76.900000000000006</v>
      </c>
      <c r="F214" s="71">
        <v>117.4</v>
      </c>
      <c r="G214" s="71">
        <v>118.2</v>
      </c>
      <c r="H214" s="71">
        <v>119.7</v>
      </c>
      <c r="I214" s="73">
        <v>125</v>
      </c>
      <c r="J214" s="69">
        <v>126.8</v>
      </c>
      <c r="K214" s="67">
        <v>145.5</v>
      </c>
      <c r="L214" s="67">
        <v>118.5</v>
      </c>
      <c r="M214" s="165">
        <v>110</v>
      </c>
      <c r="N214" s="67">
        <v>121.7</v>
      </c>
      <c r="O214" s="67">
        <v>116.8</v>
      </c>
      <c r="P214" s="67">
        <v>120.7</v>
      </c>
      <c r="Q214" s="67">
        <v>118.9</v>
      </c>
      <c r="R214" s="67">
        <v>135.30000000000001</v>
      </c>
      <c r="S214" s="67">
        <v>119.1</v>
      </c>
      <c r="T214" s="67">
        <v>86.1</v>
      </c>
      <c r="U214" s="67">
        <v>127.8</v>
      </c>
      <c r="V214" s="119">
        <v>116.2</v>
      </c>
      <c r="W214" s="98">
        <v>114.5</v>
      </c>
      <c r="X214" s="98">
        <v>122.3</v>
      </c>
      <c r="Y214" s="94">
        <v>116</v>
      </c>
      <c r="Z214" s="67">
        <v>100.9</v>
      </c>
      <c r="AA214" s="69">
        <v>97.2</v>
      </c>
      <c r="AB214" s="69">
        <v>103.5</v>
      </c>
      <c r="AC214" s="71">
        <v>101.4</v>
      </c>
      <c r="AD214" s="40">
        <v>104</v>
      </c>
      <c r="AE214" s="71">
        <v>100.5</v>
      </c>
      <c r="AF214" s="203">
        <v>113.3</v>
      </c>
      <c r="AG214" s="237">
        <v>107.6</v>
      </c>
      <c r="AH214" s="35">
        <v>102.7</v>
      </c>
      <c r="AI214" s="203">
        <v>111.2</v>
      </c>
      <c r="AJ214" s="203"/>
    </row>
    <row r="215" spans="1:36" s="205" customFormat="1" ht="16.149999999999999" customHeight="1" x14ac:dyDescent="0.2">
      <c r="A215" s="118" t="s">
        <v>83</v>
      </c>
      <c r="B215" s="238">
        <v>100</v>
      </c>
      <c r="C215" s="239">
        <v>85.2</v>
      </c>
      <c r="D215" s="239">
        <v>62.622</v>
      </c>
      <c r="E215" s="239">
        <v>48.156317999999999</v>
      </c>
      <c r="F215" s="239">
        <v>56.535517331999998</v>
      </c>
      <c r="G215" s="239">
        <v>66.824981486424008</v>
      </c>
      <c r="H215" s="239">
        <v>79.989502839249539</v>
      </c>
      <c r="I215" s="239">
        <v>99.986878549061927</v>
      </c>
      <c r="J215" s="239">
        <v>126.78336200021053</v>
      </c>
      <c r="K215" s="239">
        <v>184.46979171030631</v>
      </c>
      <c r="L215" s="239">
        <v>218.59670317671299</v>
      </c>
      <c r="M215" s="239">
        <v>240.45637349438428</v>
      </c>
      <c r="N215" s="239">
        <v>292.63540654266563</v>
      </c>
      <c r="O215" s="239">
        <v>341.79815484183348</v>
      </c>
      <c r="P215" s="239">
        <v>412.55037289409302</v>
      </c>
      <c r="Q215" s="239">
        <v>490.52239337107659</v>
      </c>
      <c r="R215" s="239">
        <v>663.67679823106664</v>
      </c>
      <c r="S215" s="239">
        <v>790.43906669320029</v>
      </c>
      <c r="T215" s="239">
        <v>680.56803642284547</v>
      </c>
      <c r="U215" s="239">
        <v>869.76595054839652</v>
      </c>
      <c r="V215" s="239">
        <v>1010.6680345372368</v>
      </c>
      <c r="W215" s="239">
        <v>1157.2148995451362</v>
      </c>
      <c r="X215" s="239">
        <v>1415.2738221437016</v>
      </c>
      <c r="Y215" s="239">
        <v>1641.7176336866939</v>
      </c>
      <c r="Z215" s="239">
        <v>1656.4930923898742</v>
      </c>
      <c r="AA215" s="239">
        <v>1610.1</v>
      </c>
      <c r="AB215" s="239">
        <v>1666.5</v>
      </c>
      <c r="AC215" s="203">
        <v>1689.8</v>
      </c>
      <c r="AD215" s="203">
        <v>1757.4</v>
      </c>
      <c r="AE215" s="203">
        <v>1766.2</v>
      </c>
      <c r="AF215" s="203">
        <v>2001.0756616801277</v>
      </c>
      <c r="AG215" s="237">
        <v>2153.1999999999998</v>
      </c>
      <c r="AH215" s="38">
        <v>2211.3000000000002</v>
      </c>
      <c r="AI215" s="38">
        <f>AH215*AI214/100</f>
        <v>2458.9656000000004</v>
      </c>
      <c r="AJ215" s="38"/>
    </row>
    <row r="216" spans="1:36" s="240" customFormat="1" ht="13.5" customHeight="1" x14ac:dyDescent="0.2">
      <c r="A216" s="98" t="s">
        <v>90</v>
      </c>
      <c r="B216" s="98"/>
      <c r="C216" s="98"/>
      <c r="D216" s="98"/>
      <c r="E216" s="98"/>
      <c r="F216" s="98"/>
      <c r="G216" s="98"/>
      <c r="H216" s="98"/>
      <c r="I216" s="98"/>
      <c r="J216" s="98"/>
      <c r="K216" s="168">
        <v>403.6</v>
      </c>
      <c r="L216" s="168">
        <v>808.5</v>
      </c>
      <c r="M216" s="168">
        <v>790.2</v>
      </c>
      <c r="N216" s="168">
        <v>1155.9000000000001</v>
      </c>
      <c r="O216" s="168">
        <v>2576.6999999999998</v>
      </c>
      <c r="P216" s="168">
        <v>3863</v>
      </c>
      <c r="Q216" s="168">
        <v>5606.6</v>
      </c>
      <c r="R216" s="168">
        <v>8661.6</v>
      </c>
      <c r="S216" s="168">
        <v>10477.4</v>
      </c>
      <c r="T216" s="168">
        <v>5450.7</v>
      </c>
      <c r="U216" s="168">
        <v>7052.3</v>
      </c>
      <c r="V216" s="168">
        <v>9212.7999999999993</v>
      </c>
      <c r="W216" s="168">
        <v>11783.9</v>
      </c>
      <c r="X216" s="168">
        <v>9547.6</v>
      </c>
      <c r="Y216" s="168">
        <v>9810.2999999999993</v>
      </c>
      <c r="Z216" s="168">
        <v>7835.2</v>
      </c>
      <c r="AA216" s="168">
        <v>5579.4</v>
      </c>
      <c r="AB216" s="168">
        <v>5840.3</v>
      </c>
      <c r="AC216" s="168">
        <v>9609.9</v>
      </c>
      <c r="AD216" s="168">
        <v>10899.9</v>
      </c>
      <c r="AE216" s="168">
        <v>10146.5</v>
      </c>
      <c r="AF216" s="168">
        <v>11710.6</v>
      </c>
      <c r="AG216" s="187">
        <v>15084.2</v>
      </c>
      <c r="AH216" s="168">
        <v>17821.2</v>
      </c>
      <c r="AI216" s="203">
        <v>19552.400000000001</v>
      </c>
      <c r="AJ216" s="203"/>
    </row>
    <row r="217" spans="1:36" s="240" customFormat="1" ht="14.25" customHeight="1" x14ac:dyDescent="0.2">
      <c r="A217" s="118" t="s">
        <v>56</v>
      </c>
      <c r="B217" s="241"/>
      <c r="C217" s="241"/>
      <c r="D217" s="241"/>
      <c r="E217" s="241"/>
      <c r="F217" s="241"/>
      <c r="G217" s="241"/>
      <c r="H217" s="241"/>
      <c r="I217" s="241"/>
      <c r="J217" s="241"/>
      <c r="K217" s="4" t="s">
        <v>4</v>
      </c>
      <c r="L217" s="242" t="s">
        <v>114</v>
      </c>
      <c r="M217" s="168">
        <v>97.7</v>
      </c>
      <c r="N217" s="168">
        <v>146.30000000000001</v>
      </c>
      <c r="O217" s="242" t="s">
        <v>112</v>
      </c>
      <c r="P217" s="168">
        <v>149.9</v>
      </c>
      <c r="Q217" s="168">
        <v>145.1</v>
      </c>
      <c r="R217" s="168">
        <v>154.5</v>
      </c>
      <c r="S217" s="168">
        <v>121</v>
      </c>
      <c r="T217" s="168">
        <v>52</v>
      </c>
      <c r="U217" s="168">
        <v>129.4</v>
      </c>
      <c r="V217" s="168">
        <v>130.6</v>
      </c>
      <c r="W217" s="168">
        <v>127.9</v>
      </c>
      <c r="X217" s="168">
        <v>81</v>
      </c>
      <c r="Y217" s="168">
        <v>102.8</v>
      </c>
      <c r="Z217" s="168">
        <v>79.900000000000006</v>
      </c>
      <c r="AA217" s="168">
        <v>71.2</v>
      </c>
      <c r="AB217" s="168">
        <v>104.7</v>
      </c>
      <c r="AC217" s="168">
        <v>164.5</v>
      </c>
      <c r="AD217" s="164">
        <v>113.4</v>
      </c>
      <c r="AE217" s="164">
        <v>93.1</v>
      </c>
      <c r="AF217" s="168">
        <v>115.4</v>
      </c>
      <c r="AG217" s="187">
        <f>AG216/AF216*100</f>
        <v>128.80808839854492</v>
      </c>
      <c r="AH217" s="168">
        <v>118.1</v>
      </c>
      <c r="AI217" s="38">
        <v>109.7</v>
      </c>
      <c r="AJ217" s="38"/>
    </row>
    <row r="218" spans="1:36" s="240" customFormat="1" ht="14.25" customHeight="1" x14ac:dyDescent="0.2">
      <c r="A218" s="50" t="s">
        <v>91</v>
      </c>
      <c r="B218" s="50"/>
      <c r="C218" s="50"/>
      <c r="D218" s="50"/>
      <c r="E218" s="50"/>
      <c r="F218" s="50"/>
      <c r="G218" s="50"/>
      <c r="H218" s="50"/>
      <c r="I218" s="50"/>
      <c r="J218" s="50"/>
      <c r="K218" s="168">
        <v>153.69999999999999</v>
      </c>
      <c r="L218" s="168">
        <v>458.1</v>
      </c>
      <c r="M218" s="168">
        <v>225.1</v>
      </c>
      <c r="N218" s="168">
        <v>359.7</v>
      </c>
      <c r="O218" s="168">
        <v>1438.8</v>
      </c>
      <c r="P218" s="168">
        <v>2531.5</v>
      </c>
      <c r="Q218" s="168">
        <v>3416</v>
      </c>
      <c r="R218" s="168">
        <v>5017.6000000000004</v>
      </c>
      <c r="S218" s="168">
        <v>6973.4</v>
      </c>
      <c r="T218" s="168">
        <v>3202.6</v>
      </c>
      <c r="U218" s="168">
        <v>4328.2</v>
      </c>
      <c r="V218" s="168">
        <v>6283.4</v>
      </c>
      <c r="W218" s="168">
        <v>7824.9</v>
      </c>
      <c r="X218" s="168">
        <v>4965.6000000000004</v>
      </c>
      <c r="Y218" s="168">
        <v>5083.1000000000004</v>
      </c>
      <c r="Z218" s="168">
        <v>4126.8999999999996</v>
      </c>
      <c r="AA218" s="168">
        <v>2526.6999999999998</v>
      </c>
      <c r="AB218" s="168">
        <v>2514.6999999999998</v>
      </c>
      <c r="AC218" s="168">
        <v>5611.5</v>
      </c>
      <c r="AD218" s="168">
        <v>6256</v>
      </c>
      <c r="AE218" s="168">
        <v>5252.2</v>
      </c>
      <c r="AF218" s="168">
        <v>5810.8</v>
      </c>
      <c r="AG218" s="187">
        <v>8991.1</v>
      </c>
      <c r="AH218" s="168">
        <v>9642.6</v>
      </c>
      <c r="AI218" s="203">
        <v>10420.299999999999</v>
      </c>
      <c r="AJ218" s="203"/>
    </row>
    <row r="219" spans="1:36" s="240" customFormat="1" ht="15" customHeight="1" x14ac:dyDescent="0.2">
      <c r="A219" s="118" t="s">
        <v>56</v>
      </c>
      <c r="B219" s="241"/>
      <c r="C219" s="241"/>
      <c r="D219" s="241"/>
      <c r="E219" s="241"/>
      <c r="F219" s="241"/>
      <c r="G219" s="241"/>
      <c r="H219" s="241"/>
      <c r="I219" s="241"/>
      <c r="J219" s="241"/>
      <c r="K219" s="4" t="s">
        <v>4</v>
      </c>
      <c r="L219" s="242" t="s">
        <v>115</v>
      </c>
      <c r="M219" s="168">
        <v>49.1</v>
      </c>
      <c r="N219" s="168">
        <v>159.80000000000001</v>
      </c>
      <c r="O219" s="242" t="s">
        <v>116</v>
      </c>
      <c r="P219" s="168">
        <v>175.9</v>
      </c>
      <c r="Q219" s="168">
        <v>134.9</v>
      </c>
      <c r="R219" s="168">
        <v>146.9</v>
      </c>
      <c r="S219" s="168">
        <v>139</v>
      </c>
      <c r="T219" s="168">
        <v>45.9</v>
      </c>
      <c r="U219" s="168">
        <v>135.1</v>
      </c>
      <c r="V219" s="168">
        <v>145.19999999999999</v>
      </c>
      <c r="W219" s="168">
        <v>124.5</v>
      </c>
      <c r="X219" s="168">
        <v>63.5</v>
      </c>
      <c r="Y219" s="168">
        <v>102.4</v>
      </c>
      <c r="Z219" s="168">
        <v>81.2</v>
      </c>
      <c r="AA219" s="168">
        <v>61.2</v>
      </c>
      <c r="AB219" s="168">
        <v>99.5</v>
      </c>
      <c r="AC219" s="168">
        <v>223.1</v>
      </c>
      <c r="AD219" s="45">
        <v>111.5</v>
      </c>
      <c r="AE219" s="45">
        <v>84</v>
      </c>
      <c r="AF219" s="168">
        <v>110.6</v>
      </c>
      <c r="AG219" s="187">
        <f>AG218/AF218*100</f>
        <v>154.73084601087629</v>
      </c>
      <c r="AH219" s="168">
        <v>107.2</v>
      </c>
      <c r="AI219" s="38">
        <v>108.1</v>
      </c>
      <c r="AJ219" s="38"/>
    </row>
    <row r="220" spans="1:36" s="240" customFormat="1" ht="13.5" customHeight="1" x14ac:dyDescent="0.2">
      <c r="A220" s="50" t="s">
        <v>92</v>
      </c>
      <c r="B220" s="50"/>
      <c r="C220" s="50"/>
      <c r="D220" s="50"/>
      <c r="E220" s="50"/>
      <c r="F220" s="50"/>
      <c r="G220" s="50"/>
      <c r="H220" s="50"/>
      <c r="I220" s="50"/>
      <c r="J220" s="50"/>
      <c r="K220" s="168">
        <v>249.9</v>
      </c>
      <c r="L220" s="168">
        <v>350.4</v>
      </c>
      <c r="M220" s="168">
        <v>565.1</v>
      </c>
      <c r="N220" s="168">
        <v>796.2</v>
      </c>
      <c r="O220" s="168">
        <v>1137.9000000000001</v>
      </c>
      <c r="P220" s="168">
        <v>1331.5</v>
      </c>
      <c r="Q220" s="168">
        <v>2190.6</v>
      </c>
      <c r="R220" s="168">
        <v>3644</v>
      </c>
      <c r="S220" s="168">
        <v>3504</v>
      </c>
      <c r="T220" s="168">
        <v>2248.1</v>
      </c>
      <c r="U220" s="168">
        <v>2724.1</v>
      </c>
      <c r="V220" s="168">
        <v>2929.4</v>
      </c>
      <c r="W220" s="168">
        <v>3959</v>
      </c>
      <c r="X220" s="168">
        <v>4582</v>
      </c>
      <c r="Y220" s="168">
        <v>4727.2</v>
      </c>
      <c r="Z220" s="168">
        <v>3708.3</v>
      </c>
      <c r="AA220" s="168">
        <v>3052.7</v>
      </c>
      <c r="AB220" s="168">
        <v>3325.6</v>
      </c>
      <c r="AC220" s="168">
        <v>3998.4</v>
      </c>
      <c r="AD220" s="168">
        <v>4643.8999999999996</v>
      </c>
      <c r="AE220" s="168">
        <v>4894.3</v>
      </c>
      <c r="AF220" s="168">
        <v>5899.8</v>
      </c>
      <c r="AG220" s="187">
        <v>6093.1</v>
      </c>
      <c r="AH220" s="168">
        <v>8178.6</v>
      </c>
      <c r="AI220" s="203">
        <v>9132.1</v>
      </c>
      <c r="AJ220" s="203"/>
    </row>
    <row r="221" spans="1:36" s="240" customFormat="1" ht="15" customHeight="1" x14ac:dyDescent="0.2">
      <c r="A221" s="118" t="s">
        <v>56</v>
      </c>
      <c r="B221" s="241"/>
      <c r="C221" s="241"/>
      <c r="D221" s="241"/>
      <c r="E221" s="241"/>
      <c r="F221" s="241"/>
      <c r="G221" s="241"/>
      <c r="H221" s="241"/>
      <c r="I221" s="241"/>
      <c r="J221" s="241"/>
      <c r="K221" s="4" t="s">
        <v>4</v>
      </c>
      <c r="L221" s="168">
        <v>140.19999999999999</v>
      </c>
      <c r="M221" s="168">
        <v>161.30000000000001</v>
      </c>
      <c r="N221" s="168">
        <v>140.9</v>
      </c>
      <c r="O221" s="168">
        <v>142.9</v>
      </c>
      <c r="P221" s="168">
        <v>117</v>
      </c>
      <c r="Q221" s="168">
        <v>164.5</v>
      </c>
      <c r="R221" s="168">
        <v>166.3</v>
      </c>
      <c r="S221" s="168">
        <v>96.2</v>
      </c>
      <c r="T221" s="168">
        <v>64.2</v>
      </c>
      <c r="U221" s="168">
        <v>121.2</v>
      </c>
      <c r="V221" s="168">
        <v>107.5</v>
      </c>
      <c r="W221" s="168">
        <v>135.1</v>
      </c>
      <c r="X221" s="168">
        <v>115.7</v>
      </c>
      <c r="Y221" s="168">
        <v>103.2</v>
      </c>
      <c r="Z221" s="168">
        <v>78.400000000000006</v>
      </c>
      <c r="AA221" s="168">
        <v>82.3</v>
      </c>
      <c r="AB221" s="168">
        <v>108.9</v>
      </c>
      <c r="AC221" s="168">
        <v>120.2</v>
      </c>
      <c r="AD221" s="164">
        <v>116.1</v>
      </c>
      <c r="AE221" s="164">
        <v>105.4</v>
      </c>
      <c r="AF221" s="168">
        <v>120.5</v>
      </c>
      <c r="AG221" s="187">
        <f>AG220/AF220*100</f>
        <v>103.27638225024577</v>
      </c>
      <c r="AH221" s="168">
        <v>134.19999999999999</v>
      </c>
      <c r="AI221" s="38">
        <v>111.7</v>
      </c>
      <c r="AJ221" s="38"/>
    </row>
    <row r="222" spans="1:36" s="84" customFormat="1" ht="15" customHeight="1" x14ac:dyDescent="0.2">
      <c r="A222" s="243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103"/>
      <c r="AE222" s="103"/>
      <c r="AF222" s="33"/>
      <c r="AG222" s="33"/>
      <c r="AH222" s="33"/>
      <c r="AI222" s="33"/>
      <c r="AJ222" s="33"/>
    </row>
    <row r="223" spans="1:36" s="59" customFormat="1" ht="16.149999999999999" customHeight="1" x14ac:dyDescent="0.2">
      <c r="A223" s="244" t="s">
        <v>310</v>
      </c>
      <c r="B223" s="244"/>
      <c r="C223" s="244"/>
      <c r="D223" s="244"/>
      <c r="E223" s="244"/>
      <c r="F223" s="244"/>
      <c r="G223" s="244"/>
      <c r="H223" s="244"/>
      <c r="I223" s="245"/>
      <c r="J223" s="245"/>
      <c r="K223" s="245"/>
      <c r="L223" s="245"/>
      <c r="M223" s="245"/>
      <c r="N223" s="245"/>
      <c r="O223" s="245"/>
      <c r="P223" s="246"/>
      <c r="Q223" s="246"/>
      <c r="R223" s="246"/>
      <c r="S223" s="246"/>
      <c r="T223" s="246"/>
      <c r="U223" s="246"/>
      <c r="V223" s="246"/>
      <c r="W223" s="246"/>
      <c r="X223" s="247"/>
      <c r="Y223" s="246"/>
      <c r="Z223" s="246"/>
      <c r="AA223" s="246"/>
      <c r="AB223" s="246"/>
    </row>
    <row r="224" spans="1:36" s="59" customFormat="1" ht="16.149999999999999" customHeight="1" x14ac:dyDescent="0.2">
      <c r="A224" s="248" t="s">
        <v>311</v>
      </c>
      <c r="B224" s="245"/>
      <c r="C224" s="245"/>
      <c r="D224" s="245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6"/>
      <c r="Q224" s="246"/>
      <c r="R224" s="246"/>
      <c r="S224" s="246"/>
      <c r="T224" s="246"/>
      <c r="U224" s="246"/>
      <c r="V224" s="246"/>
      <c r="W224" s="246"/>
      <c r="X224" s="247"/>
      <c r="Y224" s="246"/>
      <c r="Z224" s="246"/>
      <c r="AA224" s="246"/>
      <c r="AB224" s="246"/>
    </row>
    <row r="225" spans="1:153" s="59" customFormat="1" ht="16.149999999999999" customHeight="1" x14ac:dyDescent="0.2">
      <c r="A225" s="249" t="s">
        <v>312</v>
      </c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6"/>
      <c r="Q225" s="246"/>
      <c r="R225" s="246"/>
      <c r="S225" s="246"/>
      <c r="T225" s="246"/>
      <c r="U225" s="246"/>
      <c r="V225" s="246"/>
      <c r="W225" s="246"/>
      <c r="X225" s="247"/>
      <c r="Y225" s="246"/>
      <c r="Z225" s="246"/>
      <c r="AA225" s="246"/>
      <c r="AB225" s="246"/>
    </row>
    <row r="226" spans="1:153" s="252" customFormat="1" ht="27" customHeight="1" x14ac:dyDescent="0.2">
      <c r="A226" s="250" t="s">
        <v>313</v>
      </c>
      <c r="B226" s="250"/>
      <c r="C226" s="250"/>
      <c r="D226" s="250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1"/>
      <c r="R226" s="251"/>
      <c r="S226" s="251"/>
      <c r="T226" s="251"/>
      <c r="U226" s="251"/>
      <c r="V226" s="251"/>
      <c r="W226" s="251"/>
      <c r="X226" s="251"/>
      <c r="Y226" s="251"/>
      <c r="Z226" s="251"/>
      <c r="AA226" s="251"/>
      <c r="AB226" s="251"/>
      <c r="AC226" s="84"/>
      <c r="AD226" s="59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  <c r="BM226" s="84"/>
      <c r="BN226" s="84"/>
      <c r="BO226" s="84"/>
      <c r="BP226" s="84"/>
      <c r="BQ226" s="84"/>
      <c r="BR226" s="84"/>
      <c r="BS226" s="84"/>
      <c r="BT226" s="84"/>
      <c r="BU226" s="84"/>
      <c r="BV226" s="84"/>
      <c r="BW226" s="84"/>
      <c r="BX226" s="84"/>
      <c r="BY226" s="84"/>
      <c r="BZ226" s="84"/>
      <c r="CA226" s="84"/>
      <c r="CB226" s="84"/>
      <c r="CC226" s="84"/>
      <c r="CD226" s="84"/>
      <c r="CE226" s="84"/>
      <c r="CF226" s="84"/>
      <c r="CG226" s="84"/>
      <c r="CH226" s="84"/>
      <c r="CI226" s="84"/>
      <c r="CJ226" s="84"/>
      <c r="CK226" s="84"/>
      <c r="CL226" s="84"/>
      <c r="CM226" s="84"/>
      <c r="CN226" s="84"/>
      <c r="CO226" s="84"/>
      <c r="CP226" s="84"/>
      <c r="CQ226" s="84"/>
      <c r="CR226" s="84"/>
      <c r="CS226" s="84"/>
      <c r="CT226" s="84"/>
      <c r="CU226" s="84"/>
      <c r="CV226" s="84"/>
      <c r="CW226" s="84"/>
      <c r="CX226" s="84"/>
      <c r="CY226" s="84"/>
      <c r="CZ226" s="84"/>
      <c r="DA226" s="84"/>
      <c r="DB226" s="84"/>
      <c r="DC226" s="84"/>
      <c r="DD226" s="84"/>
      <c r="DE226" s="84"/>
      <c r="DF226" s="84"/>
      <c r="DG226" s="84"/>
      <c r="DH226" s="84"/>
      <c r="DI226" s="84"/>
      <c r="DJ226" s="84"/>
      <c r="DK226" s="84"/>
      <c r="DL226" s="84"/>
      <c r="DM226" s="84"/>
      <c r="DN226" s="84"/>
      <c r="DO226" s="84"/>
      <c r="DP226" s="84"/>
      <c r="DQ226" s="84"/>
      <c r="DR226" s="84"/>
      <c r="DS226" s="84"/>
      <c r="DT226" s="84"/>
      <c r="DU226" s="84"/>
      <c r="DV226" s="84"/>
      <c r="DW226" s="84"/>
      <c r="DX226" s="84"/>
      <c r="DY226" s="84"/>
      <c r="DZ226" s="84"/>
      <c r="EA226" s="84"/>
      <c r="EB226" s="84"/>
      <c r="EC226" s="84"/>
      <c r="ED226" s="84"/>
      <c r="EE226" s="84"/>
      <c r="EF226" s="84"/>
      <c r="EG226" s="84"/>
      <c r="EH226" s="84"/>
      <c r="EI226" s="84"/>
      <c r="EJ226" s="84"/>
      <c r="EK226" s="84"/>
      <c r="EL226" s="84"/>
      <c r="EM226" s="84"/>
      <c r="EN226" s="84"/>
      <c r="EO226" s="84"/>
      <c r="EP226" s="84"/>
      <c r="EQ226" s="84"/>
      <c r="ER226" s="84"/>
      <c r="ES226" s="84"/>
      <c r="ET226" s="84"/>
      <c r="EU226" s="84"/>
      <c r="EV226" s="84"/>
      <c r="EW226" s="84"/>
    </row>
    <row r="227" spans="1:153" s="252" customFormat="1" ht="42" customHeight="1" x14ac:dyDescent="0.2">
      <c r="A227" s="289" t="s">
        <v>167</v>
      </c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1"/>
      <c r="R227" s="251"/>
      <c r="S227" s="251"/>
      <c r="T227" s="251"/>
      <c r="U227" s="251"/>
      <c r="V227" s="251"/>
      <c r="W227" s="251"/>
      <c r="X227" s="251"/>
      <c r="Y227" s="251"/>
      <c r="Z227" s="251"/>
      <c r="AA227" s="251"/>
      <c r="AB227" s="251"/>
      <c r="AC227" s="84"/>
      <c r="AD227" s="59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  <c r="BH227" s="84"/>
      <c r="BI227" s="84"/>
      <c r="BJ227" s="84"/>
      <c r="BK227" s="84"/>
      <c r="BL227" s="84"/>
      <c r="BM227" s="84"/>
      <c r="BN227" s="84"/>
      <c r="BO227" s="84"/>
      <c r="BP227" s="84"/>
      <c r="BQ227" s="84"/>
      <c r="BR227" s="84"/>
      <c r="BS227" s="84"/>
      <c r="BT227" s="84"/>
      <c r="BU227" s="84"/>
      <c r="BV227" s="84"/>
      <c r="BW227" s="84"/>
      <c r="BX227" s="84"/>
      <c r="BY227" s="84"/>
      <c r="BZ227" s="84"/>
      <c r="CA227" s="84"/>
      <c r="CB227" s="84"/>
      <c r="CC227" s="84"/>
      <c r="CD227" s="84"/>
      <c r="CE227" s="84"/>
      <c r="CF227" s="84"/>
      <c r="CG227" s="84"/>
      <c r="CH227" s="84"/>
      <c r="CI227" s="84"/>
      <c r="CJ227" s="84"/>
      <c r="CK227" s="84"/>
      <c r="CL227" s="84"/>
      <c r="CM227" s="84"/>
      <c r="CN227" s="84"/>
      <c r="CO227" s="84"/>
      <c r="CP227" s="84"/>
      <c r="CQ227" s="84"/>
      <c r="CR227" s="84"/>
      <c r="CS227" s="84"/>
      <c r="CT227" s="84"/>
      <c r="CU227" s="84"/>
      <c r="CV227" s="84"/>
      <c r="CW227" s="84"/>
      <c r="CX227" s="84"/>
      <c r="CY227" s="84"/>
      <c r="CZ227" s="84"/>
      <c r="DA227" s="84"/>
      <c r="DB227" s="84"/>
      <c r="DC227" s="84"/>
      <c r="DD227" s="84"/>
      <c r="DE227" s="84"/>
      <c r="DF227" s="84"/>
      <c r="DG227" s="84"/>
      <c r="DH227" s="84"/>
      <c r="DI227" s="84"/>
      <c r="DJ227" s="84"/>
      <c r="DK227" s="84"/>
      <c r="DL227" s="84"/>
      <c r="DM227" s="84"/>
      <c r="DN227" s="84"/>
      <c r="DO227" s="84"/>
      <c r="DP227" s="84"/>
      <c r="DQ227" s="84"/>
      <c r="DR227" s="84"/>
      <c r="DS227" s="84"/>
      <c r="DT227" s="84"/>
      <c r="DU227" s="84"/>
      <c r="DV227" s="84"/>
      <c r="DW227" s="84"/>
      <c r="DX227" s="84"/>
      <c r="DY227" s="84"/>
      <c r="DZ227" s="84"/>
      <c r="EA227" s="84"/>
      <c r="EB227" s="84"/>
      <c r="EC227" s="84"/>
      <c r="ED227" s="84"/>
      <c r="EE227" s="84"/>
      <c r="EF227" s="84"/>
      <c r="EG227" s="84"/>
      <c r="EH227" s="84"/>
      <c r="EI227" s="84"/>
      <c r="EJ227" s="84"/>
      <c r="EK227" s="84"/>
      <c r="EL227" s="84"/>
      <c r="EM227" s="84"/>
      <c r="EN227" s="84"/>
      <c r="EO227" s="84"/>
      <c r="EP227" s="84"/>
      <c r="EQ227" s="84"/>
      <c r="ER227" s="84"/>
      <c r="ES227" s="84"/>
      <c r="ET227" s="84"/>
      <c r="EU227" s="84"/>
      <c r="EV227" s="84"/>
      <c r="EW227" s="84"/>
    </row>
    <row r="228" spans="1:153" s="257" customFormat="1" ht="17.25" customHeight="1" x14ac:dyDescent="0.2">
      <c r="A228" s="253" t="s">
        <v>314</v>
      </c>
      <c r="B228" s="254"/>
      <c r="C228" s="254"/>
      <c r="D228" s="254"/>
      <c r="E228" s="254"/>
      <c r="F228" s="254"/>
      <c r="G228" s="254"/>
      <c r="H228" s="254"/>
      <c r="I228" s="254"/>
      <c r="J228" s="254"/>
      <c r="K228" s="254"/>
      <c r="L228" s="254"/>
      <c r="M228" s="254"/>
      <c r="N228" s="254"/>
      <c r="O228" s="254"/>
      <c r="P228" s="255"/>
      <c r="Q228" s="255"/>
      <c r="R228" s="255"/>
      <c r="S228" s="255"/>
      <c r="T228" s="255"/>
      <c r="U228" s="255"/>
      <c r="V228" s="255"/>
      <c r="W228" s="255"/>
      <c r="X228" s="256"/>
      <c r="Y228" s="255"/>
      <c r="Z228" s="255"/>
      <c r="AA228" s="255"/>
      <c r="AB228" s="255"/>
      <c r="AC228" s="84"/>
      <c r="AD228" s="59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  <c r="BH228" s="84"/>
      <c r="BI228" s="84"/>
      <c r="BJ228" s="84"/>
      <c r="BK228" s="84"/>
      <c r="BL228" s="84"/>
      <c r="BM228" s="84"/>
      <c r="BN228" s="84"/>
      <c r="BO228" s="84"/>
      <c r="BP228" s="84"/>
      <c r="BQ228" s="84"/>
      <c r="BR228" s="84"/>
      <c r="BS228" s="84"/>
      <c r="BT228" s="84"/>
      <c r="BU228" s="84"/>
      <c r="BV228" s="84"/>
      <c r="BW228" s="84"/>
      <c r="BX228" s="84"/>
      <c r="BY228" s="84"/>
      <c r="BZ228" s="84"/>
      <c r="CA228" s="84"/>
      <c r="CB228" s="84"/>
      <c r="CC228" s="84"/>
      <c r="CD228" s="84"/>
      <c r="CE228" s="84"/>
      <c r="CF228" s="84"/>
      <c r="CG228" s="84"/>
      <c r="CH228" s="84"/>
      <c r="CI228" s="84"/>
      <c r="CJ228" s="84"/>
      <c r="CK228" s="84"/>
      <c r="CL228" s="84"/>
      <c r="CM228" s="84"/>
      <c r="CN228" s="84"/>
      <c r="CO228" s="84"/>
      <c r="CP228" s="84"/>
      <c r="CQ228" s="84"/>
      <c r="CR228" s="84"/>
      <c r="CS228" s="84"/>
      <c r="CT228" s="84"/>
      <c r="CU228" s="84"/>
      <c r="CV228" s="84"/>
      <c r="CW228" s="84"/>
      <c r="CX228" s="84"/>
      <c r="CY228" s="84"/>
      <c r="CZ228" s="84"/>
      <c r="DA228" s="84"/>
      <c r="DB228" s="84"/>
      <c r="DC228" s="84"/>
      <c r="DD228" s="84"/>
      <c r="DE228" s="84"/>
      <c r="DF228" s="84"/>
      <c r="DG228" s="84"/>
      <c r="DH228" s="84"/>
      <c r="DI228" s="84"/>
      <c r="DJ228" s="84"/>
      <c r="DK228" s="84"/>
      <c r="DL228" s="84"/>
      <c r="DM228" s="84"/>
      <c r="DN228" s="84"/>
      <c r="DO228" s="84"/>
      <c r="DP228" s="84"/>
      <c r="DQ228" s="84"/>
      <c r="DR228" s="84"/>
      <c r="DS228" s="84"/>
      <c r="DT228" s="84"/>
      <c r="DU228" s="84"/>
      <c r="DV228" s="84"/>
      <c r="DW228" s="84"/>
      <c r="DX228" s="84"/>
      <c r="DY228" s="84"/>
      <c r="DZ228" s="84"/>
      <c r="EA228" s="84"/>
      <c r="EB228" s="84"/>
      <c r="EC228" s="84"/>
      <c r="ED228" s="84"/>
      <c r="EE228" s="84"/>
      <c r="EF228" s="84"/>
      <c r="EG228" s="84"/>
      <c r="EH228" s="84"/>
      <c r="EI228" s="84"/>
      <c r="EJ228" s="84"/>
      <c r="EK228" s="84"/>
      <c r="EL228" s="84"/>
      <c r="EM228" s="84"/>
      <c r="EN228" s="84"/>
      <c r="EO228" s="84"/>
      <c r="EP228" s="84"/>
      <c r="EQ228" s="84"/>
      <c r="ER228" s="84"/>
      <c r="ES228" s="84"/>
      <c r="ET228" s="84"/>
      <c r="EU228" s="84"/>
      <c r="EV228" s="84"/>
      <c r="EW228" s="84"/>
    </row>
    <row r="229" spans="1:153" s="260" customFormat="1" ht="17.25" customHeight="1" x14ac:dyDescent="0.2">
      <c r="A229" s="258" t="s">
        <v>315</v>
      </c>
      <c r="B229" s="259"/>
      <c r="C229" s="259"/>
      <c r="D229" s="259"/>
      <c r="E229" s="259"/>
      <c r="AC229" s="261"/>
      <c r="AD229" s="262"/>
      <c r="AE229" s="263"/>
      <c r="AF229" s="261"/>
      <c r="AG229" s="261"/>
      <c r="AH229" s="261"/>
      <c r="AI229" s="261"/>
      <c r="AJ229" s="261"/>
      <c r="AK229" s="261"/>
      <c r="AL229" s="261"/>
      <c r="AM229" s="261"/>
      <c r="AN229" s="261"/>
      <c r="AO229" s="261"/>
      <c r="AP229" s="261"/>
      <c r="AQ229" s="261"/>
      <c r="AR229" s="261"/>
      <c r="AS229" s="261"/>
      <c r="AT229" s="261"/>
      <c r="AU229" s="261"/>
      <c r="AV229" s="261"/>
      <c r="AW229" s="261"/>
      <c r="AX229" s="261"/>
      <c r="AY229" s="261"/>
      <c r="AZ229" s="261"/>
      <c r="BA229" s="261"/>
      <c r="BB229" s="261"/>
      <c r="BC229" s="261"/>
      <c r="BD229" s="261"/>
      <c r="BE229" s="261"/>
      <c r="BF229" s="261"/>
      <c r="BG229" s="261"/>
      <c r="BH229" s="261"/>
      <c r="BI229" s="261"/>
      <c r="BJ229" s="261"/>
      <c r="BK229" s="261"/>
      <c r="BL229" s="261"/>
      <c r="BM229" s="261"/>
      <c r="BN229" s="261"/>
      <c r="BO229" s="261"/>
      <c r="BP229" s="261"/>
      <c r="BQ229" s="261"/>
      <c r="BR229" s="261"/>
      <c r="BS229" s="261"/>
      <c r="BT229" s="261"/>
      <c r="BU229" s="261"/>
      <c r="BV229" s="261"/>
      <c r="BW229" s="261"/>
      <c r="BX229" s="261"/>
      <c r="BY229" s="261"/>
      <c r="BZ229" s="261"/>
      <c r="CA229" s="261"/>
      <c r="CB229" s="261"/>
      <c r="CC229" s="261"/>
      <c r="CD229" s="261"/>
      <c r="CE229" s="261"/>
      <c r="CF229" s="261"/>
      <c r="CG229" s="261"/>
      <c r="CH229" s="261"/>
      <c r="CI229" s="261"/>
      <c r="CJ229" s="261"/>
      <c r="CK229" s="261"/>
      <c r="CL229" s="261"/>
      <c r="CM229" s="261"/>
      <c r="CN229" s="261"/>
      <c r="CO229" s="261"/>
      <c r="CP229" s="261"/>
      <c r="CQ229" s="261"/>
      <c r="CR229" s="261"/>
      <c r="CS229" s="261"/>
      <c r="CT229" s="261"/>
      <c r="CU229" s="261"/>
      <c r="CV229" s="261"/>
      <c r="CW229" s="261"/>
      <c r="CX229" s="261"/>
      <c r="CY229" s="261"/>
      <c r="CZ229" s="261"/>
      <c r="DA229" s="261"/>
      <c r="DB229" s="261"/>
      <c r="DC229" s="261"/>
      <c r="DD229" s="261"/>
      <c r="DE229" s="261"/>
      <c r="DF229" s="261"/>
      <c r="DG229" s="261"/>
      <c r="DH229" s="261"/>
      <c r="DI229" s="261"/>
      <c r="DJ229" s="261"/>
      <c r="DK229" s="261"/>
      <c r="DL229" s="261"/>
      <c r="DM229" s="261"/>
      <c r="DN229" s="261"/>
      <c r="DO229" s="261"/>
      <c r="DP229" s="261"/>
      <c r="DQ229" s="261"/>
      <c r="DR229" s="261"/>
      <c r="DS229" s="261"/>
      <c r="DT229" s="261"/>
      <c r="DU229" s="261"/>
      <c r="DV229" s="261"/>
      <c r="DW229" s="261"/>
      <c r="DX229" s="261"/>
      <c r="DY229" s="261"/>
      <c r="DZ229" s="261"/>
      <c r="EA229" s="261"/>
      <c r="EB229" s="261"/>
      <c r="EC229" s="261"/>
      <c r="ED229" s="261"/>
      <c r="EE229" s="261"/>
      <c r="EF229" s="261"/>
      <c r="EG229" s="261"/>
      <c r="EH229" s="261"/>
      <c r="EI229" s="261"/>
      <c r="EJ229" s="261"/>
      <c r="EK229" s="261"/>
      <c r="EL229" s="261"/>
      <c r="EM229" s="261"/>
      <c r="EN229" s="261"/>
      <c r="EO229" s="261"/>
      <c r="EP229" s="261"/>
      <c r="EQ229" s="261"/>
      <c r="ER229" s="261"/>
      <c r="ES229" s="261"/>
      <c r="ET229" s="261"/>
      <c r="EU229" s="261"/>
      <c r="EV229" s="261"/>
      <c r="EW229" s="261"/>
    </row>
    <row r="230" spans="1:153" s="266" customFormat="1" ht="18" customHeight="1" x14ac:dyDescent="0.2">
      <c r="A230" s="264" t="s">
        <v>316</v>
      </c>
      <c r="B230" s="265"/>
      <c r="C230" s="265"/>
      <c r="D230" s="265"/>
      <c r="E230" s="265"/>
      <c r="F230" s="265"/>
      <c r="G230" s="265"/>
      <c r="H230" s="265"/>
      <c r="I230" s="265"/>
      <c r="J230" s="265"/>
      <c r="K230" s="265"/>
      <c r="L230" s="261"/>
      <c r="M230" s="261"/>
      <c r="N230" s="261"/>
      <c r="O230" s="261"/>
      <c r="P230" s="261"/>
      <c r="Q230" s="261"/>
      <c r="R230" s="261"/>
      <c r="S230" s="261"/>
      <c r="T230" s="261"/>
      <c r="U230" s="261"/>
      <c r="V230" s="261"/>
      <c r="W230" s="261"/>
      <c r="X230" s="261"/>
      <c r="Y230" s="261"/>
      <c r="Z230" s="261"/>
      <c r="AA230" s="261"/>
      <c r="AB230" s="261"/>
      <c r="AC230" s="261"/>
      <c r="AD230" s="262"/>
      <c r="AE230" s="263"/>
      <c r="AF230" s="261"/>
      <c r="AG230" s="261"/>
      <c r="AH230" s="261"/>
      <c r="AI230" s="261"/>
      <c r="AJ230" s="261"/>
      <c r="AK230" s="261"/>
      <c r="AL230" s="261"/>
      <c r="AM230" s="261"/>
      <c r="AN230" s="261"/>
      <c r="AO230" s="261"/>
      <c r="AP230" s="261"/>
      <c r="AQ230" s="261"/>
      <c r="AR230" s="261"/>
      <c r="AS230" s="261"/>
      <c r="AT230" s="261"/>
      <c r="AU230" s="261"/>
      <c r="AV230" s="261"/>
      <c r="AW230" s="261"/>
      <c r="AX230" s="261"/>
      <c r="AY230" s="261"/>
      <c r="AZ230" s="261"/>
      <c r="BA230" s="261"/>
      <c r="BB230" s="261"/>
      <c r="BC230" s="261"/>
      <c r="BD230" s="261"/>
      <c r="BE230" s="261"/>
      <c r="BF230" s="261"/>
      <c r="BG230" s="261"/>
      <c r="BH230" s="261"/>
      <c r="BI230" s="261"/>
      <c r="BJ230" s="261"/>
      <c r="BK230" s="261"/>
      <c r="BL230" s="261"/>
      <c r="BM230" s="261"/>
      <c r="BN230" s="261"/>
      <c r="BO230" s="261"/>
      <c r="BP230" s="261"/>
      <c r="BQ230" s="261"/>
      <c r="BR230" s="261"/>
      <c r="BS230" s="261"/>
      <c r="BT230" s="261"/>
      <c r="BU230" s="261"/>
      <c r="BV230" s="261"/>
      <c r="BW230" s="261"/>
      <c r="BX230" s="261"/>
      <c r="BY230" s="261"/>
      <c r="BZ230" s="261"/>
      <c r="CA230" s="261"/>
      <c r="CB230" s="261"/>
      <c r="CC230" s="261"/>
      <c r="CD230" s="261"/>
      <c r="CE230" s="261"/>
      <c r="CF230" s="261"/>
      <c r="CG230" s="261"/>
      <c r="CH230" s="261"/>
      <c r="CI230" s="261"/>
      <c r="CJ230" s="261"/>
      <c r="CK230" s="261"/>
      <c r="CL230" s="261"/>
      <c r="CM230" s="261"/>
      <c r="CN230" s="261"/>
      <c r="CO230" s="261"/>
      <c r="CP230" s="261"/>
      <c r="CQ230" s="261"/>
      <c r="CR230" s="261"/>
      <c r="CS230" s="261"/>
      <c r="CT230" s="261"/>
      <c r="CU230" s="261"/>
      <c r="CV230" s="261"/>
      <c r="CW230" s="261"/>
      <c r="CX230" s="261"/>
      <c r="CY230" s="261"/>
      <c r="CZ230" s="261"/>
      <c r="DA230" s="261"/>
      <c r="DB230" s="261"/>
      <c r="DC230" s="261"/>
      <c r="DD230" s="261"/>
      <c r="DE230" s="261"/>
      <c r="DF230" s="261"/>
      <c r="DG230" s="261"/>
      <c r="DH230" s="261"/>
      <c r="DI230" s="261"/>
      <c r="DJ230" s="261"/>
      <c r="DK230" s="261"/>
      <c r="DL230" s="261"/>
      <c r="DM230" s="261"/>
      <c r="DN230" s="261"/>
      <c r="DO230" s="261"/>
      <c r="DP230" s="261"/>
      <c r="DQ230" s="261"/>
      <c r="DR230" s="261"/>
      <c r="DS230" s="261"/>
      <c r="DT230" s="261"/>
      <c r="DU230" s="261"/>
      <c r="DV230" s="261"/>
      <c r="DW230" s="261"/>
      <c r="DX230" s="261"/>
      <c r="DY230" s="261"/>
      <c r="DZ230" s="261"/>
      <c r="EA230" s="261"/>
      <c r="EB230" s="261"/>
      <c r="EC230" s="261"/>
      <c r="ED230" s="261"/>
      <c r="EE230" s="261"/>
      <c r="EF230" s="261"/>
      <c r="EG230" s="261"/>
      <c r="EH230" s="261"/>
      <c r="EI230" s="261"/>
      <c r="EJ230" s="261"/>
      <c r="EK230" s="261"/>
      <c r="EL230" s="261"/>
      <c r="EM230" s="261"/>
      <c r="EN230" s="261"/>
      <c r="EO230" s="261"/>
      <c r="EP230" s="261"/>
      <c r="EQ230" s="261"/>
      <c r="ER230" s="261"/>
      <c r="ES230" s="261"/>
      <c r="ET230" s="261"/>
      <c r="EU230" s="261"/>
      <c r="EV230" s="261"/>
      <c r="EW230" s="261"/>
    </row>
    <row r="231" spans="1:153" s="269" customFormat="1" ht="13.5" customHeight="1" x14ac:dyDescent="0.2">
      <c r="A231" s="267" t="s">
        <v>317</v>
      </c>
      <c r="B231" s="268"/>
      <c r="C231" s="268"/>
      <c r="D231" s="268"/>
      <c r="E231" s="268"/>
      <c r="AC231" s="262"/>
      <c r="AD231" s="262"/>
      <c r="AE231" s="270"/>
      <c r="AF231" s="262"/>
      <c r="AG231" s="262"/>
      <c r="AH231" s="262"/>
      <c r="AI231" s="262"/>
      <c r="AJ231" s="262"/>
      <c r="AK231" s="262"/>
      <c r="AL231" s="262"/>
      <c r="AM231" s="262"/>
      <c r="AN231" s="262"/>
      <c r="AO231" s="262"/>
      <c r="AP231" s="262"/>
      <c r="AQ231" s="262"/>
      <c r="AR231" s="262"/>
      <c r="AS231" s="262"/>
      <c r="AT231" s="262"/>
      <c r="AU231" s="262"/>
      <c r="AV231" s="262"/>
      <c r="AW231" s="262"/>
      <c r="AX231" s="262"/>
      <c r="AY231" s="262"/>
      <c r="AZ231" s="262"/>
      <c r="BA231" s="262"/>
      <c r="BB231" s="262"/>
      <c r="BC231" s="262"/>
      <c r="BD231" s="262"/>
      <c r="BE231" s="262"/>
      <c r="BF231" s="262"/>
      <c r="BG231" s="262"/>
      <c r="BH231" s="262"/>
      <c r="BI231" s="262"/>
      <c r="BJ231" s="262"/>
      <c r="BK231" s="262"/>
      <c r="BL231" s="262"/>
      <c r="BM231" s="262"/>
      <c r="BN231" s="262"/>
      <c r="BO231" s="262"/>
      <c r="BP231" s="262"/>
      <c r="BQ231" s="262"/>
      <c r="BR231" s="262"/>
      <c r="BS231" s="262"/>
      <c r="BT231" s="262"/>
      <c r="BU231" s="262"/>
      <c r="BV231" s="262"/>
      <c r="BW231" s="262"/>
      <c r="BX231" s="262"/>
      <c r="BY231" s="262"/>
      <c r="BZ231" s="262"/>
      <c r="CA231" s="262"/>
      <c r="CB231" s="262"/>
      <c r="CC231" s="262"/>
      <c r="CD231" s="262"/>
      <c r="CE231" s="262"/>
      <c r="CF231" s="262"/>
      <c r="CG231" s="262"/>
      <c r="CH231" s="262"/>
      <c r="CI231" s="262"/>
      <c r="CJ231" s="262"/>
      <c r="CK231" s="262"/>
      <c r="CL231" s="262"/>
      <c r="CM231" s="262"/>
      <c r="CN231" s="262"/>
      <c r="CO231" s="262"/>
      <c r="CP231" s="262"/>
      <c r="CQ231" s="262"/>
      <c r="CR231" s="262"/>
      <c r="CS231" s="262"/>
      <c r="CT231" s="262"/>
      <c r="CU231" s="262"/>
      <c r="CV231" s="262"/>
      <c r="CW231" s="262"/>
      <c r="CX231" s="262"/>
      <c r="CY231" s="262"/>
      <c r="CZ231" s="262"/>
      <c r="DA231" s="262"/>
      <c r="DB231" s="262"/>
      <c r="DC231" s="262"/>
      <c r="DD231" s="262"/>
      <c r="DE231" s="262"/>
      <c r="DF231" s="262"/>
      <c r="DG231" s="262"/>
      <c r="DH231" s="262"/>
      <c r="DI231" s="262"/>
      <c r="DJ231" s="262"/>
      <c r="DK231" s="262"/>
      <c r="DL231" s="262"/>
      <c r="DM231" s="262"/>
      <c r="DN231" s="262"/>
      <c r="DO231" s="262"/>
      <c r="DP231" s="262"/>
      <c r="DQ231" s="262"/>
      <c r="DR231" s="262"/>
      <c r="DS231" s="262"/>
      <c r="DT231" s="262"/>
      <c r="DU231" s="262"/>
      <c r="DV231" s="262"/>
      <c r="DW231" s="262"/>
      <c r="DX231" s="262"/>
      <c r="DY231" s="262"/>
      <c r="DZ231" s="262"/>
      <c r="EA231" s="262"/>
      <c r="EB231" s="262"/>
      <c r="EC231" s="262"/>
      <c r="ED231" s="262"/>
      <c r="EE231" s="262"/>
      <c r="EF231" s="262"/>
      <c r="EG231" s="262"/>
      <c r="EH231" s="262"/>
      <c r="EI231" s="262"/>
      <c r="EJ231" s="262"/>
      <c r="EK231" s="262"/>
      <c r="EL231" s="262"/>
      <c r="EM231" s="262"/>
      <c r="EN231" s="262"/>
      <c r="EO231" s="262"/>
      <c r="EP231" s="262"/>
      <c r="EQ231" s="262"/>
      <c r="ER231" s="262"/>
      <c r="ES231" s="262"/>
      <c r="ET231" s="262"/>
      <c r="EU231" s="262"/>
      <c r="EV231" s="262"/>
      <c r="EW231" s="262"/>
    </row>
    <row r="232" spans="1:153" s="269" customFormat="1" ht="13.5" customHeight="1" x14ac:dyDescent="0.2">
      <c r="A232" s="267" t="s">
        <v>318</v>
      </c>
      <c r="B232" s="268"/>
      <c r="C232" s="268"/>
      <c r="D232" s="268"/>
      <c r="E232" s="268"/>
      <c r="AC232" s="262"/>
      <c r="AD232" s="262"/>
      <c r="AE232" s="270"/>
      <c r="AF232" s="262"/>
      <c r="AG232" s="262"/>
      <c r="AH232" s="262"/>
      <c r="AI232" s="262"/>
      <c r="AJ232" s="262"/>
      <c r="AK232" s="262"/>
      <c r="AL232" s="262"/>
      <c r="AM232" s="262"/>
      <c r="AN232" s="262"/>
      <c r="AO232" s="262"/>
      <c r="AP232" s="262"/>
      <c r="AQ232" s="262"/>
      <c r="AR232" s="262"/>
      <c r="AS232" s="262"/>
      <c r="AT232" s="262"/>
      <c r="AU232" s="262"/>
      <c r="AV232" s="262"/>
      <c r="AW232" s="262"/>
      <c r="AX232" s="262"/>
      <c r="AY232" s="262"/>
      <c r="AZ232" s="262"/>
      <c r="BA232" s="262"/>
      <c r="BB232" s="262"/>
      <c r="BC232" s="262"/>
      <c r="BD232" s="262"/>
      <c r="BE232" s="262"/>
      <c r="BF232" s="262"/>
      <c r="BG232" s="262"/>
      <c r="BH232" s="262"/>
      <c r="BI232" s="262"/>
      <c r="BJ232" s="262"/>
      <c r="BK232" s="262"/>
      <c r="BL232" s="262"/>
      <c r="BM232" s="262"/>
      <c r="BN232" s="262"/>
      <c r="BO232" s="262"/>
      <c r="BP232" s="262"/>
      <c r="BQ232" s="262"/>
      <c r="BR232" s="262"/>
      <c r="BS232" s="262"/>
      <c r="BT232" s="262"/>
      <c r="BU232" s="262"/>
      <c r="BV232" s="262"/>
      <c r="BW232" s="262"/>
      <c r="BX232" s="262"/>
      <c r="BY232" s="262"/>
      <c r="BZ232" s="262"/>
      <c r="CA232" s="262"/>
      <c r="CB232" s="262"/>
      <c r="CC232" s="262"/>
      <c r="CD232" s="262"/>
      <c r="CE232" s="262"/>
      <c r="CF232" s="262"/>
      <c r="CG232" s="262"/>
      <c r="CH232" s="262"/>
      <c r="CI232" s="262"/>
      <c r="CJ232" s="262"/>
      <c r="CK232" s="262"/>
      <c r="CL232" s="262"/>
      <c r="CM232" s="262"/>
      <c r="CN232" s="262"/>
      <c r="CO232" s="262"/>
      <c r="CP232" s="262"/>
      <c r="CQ232" s="262"/>
      <c r="CR232" s="262"/>
      <c r="CS232" s="262"/>
      <c r="CT232" s="262"/>
      <c r="CU232" s="262"/>
      <c r="CV232" s="262"/>
      <c r="CW232" s="262"/>
      <c r="CX232" s="262"/>
      <c r="CY232" s="262"/>
      <c r="CZ232" s="262"/>
      <c r="DA232" s="262"/>
      <c r="DB232" s="262"/>
      <c r="DC232" s="262"/>
      <c r="DD232" s="262"/>
      <c r="DE232" s="262"/>
      <c r="DF232" s="262"/>
      <c r="DG232" s="262"/>
      <c r="DH232" s="262"/>
      <c r="DI232" s="262"/>
      <c r="DJ232" s="262"/>
      <c r="DK232" s="262"/>
      <c r="DL232" s="262"/>
      <c r="DM232" s="262"/>
      <c r="DN232" s="262"/>
      <c r="DO232" s="262"/>
      <c r="DP232" s="262"/>
      <c r="DQ232" s="262"/>
      <c r="DR232" s="262"/>
      <c r="DS232" s="262"/>
      <c r="DT232" s="262"/>
      <c r="DU232" s="262"/>
      <c r="DV232" s="262"/>
      <c r="DW232" s="262"/>
      <c r="DX232" s="262"/>
      <c r="DY232" s="262"/>
      <c r="DZ232" s="262"/>
      <c r="EA232" s="262"/>
      <c r="EB232" s="262"/>
      <c r="EC232" s="262"/>
      <c r="ED232" s="262"/>
      <c r="EE232" s="262"/>
      <c r="EF232" s="262"/>
      <c r="EG232" s="262"/>
      <c r="EH232" s="262"/>
      <c r="EI232" s="262"/>
      <c r="EJ232" s="262"/>
      <c r="EK232" s="262"/>
      <c r="EL232" s="262"/>
      <c r="EM232" s="262"/>
      <c r="EN232" s="262"/>
      <c r="EO232" s="262"/>
      <c r="EP232" s="262"/>
      <c r="EQ232" s="262"/>
      <c r="ER232" s="262"/>
      <c r="ES232" s="262"/>
      <c r="ET232" s="262"/>
      <c r="EU232" s="262"/>
      <c r="EV232" s="262"/>
      <c r="EW232" s="262"/>
    </row>
    <row r="233" spans="1:153" s="269" customFormat="1" ht="13.5" customHeight="1" x14ac:dyDescent="0.2">
      <c r="A233" s="271" t="s">
        <v>319</v>
      </c>
      <c r="B233" s="268"/>
      <c r="C233" s="268"/>
      <c r="D233" s="268"/>
      <c r="E233" s="268"/>
      <c r="AC233" s="262"/>
      <c r="AD233" s="262"/>
      <c r="AE233" s="270"/>
      <c r="AF233" s="262"/>
      <c r="AG233" s="262"/>
      <c r="AH233" s="262"/>
      <c r="AI233" s="262"/>
      <c r="AJ233" s="262"/>
      <c r="AK233" s="262"/>
      <c r="AL233" s="262"/>
      <c r="AM233" s="262"/>
      <c r="AN233" s="262"/>
      <c r="AO233" s="262"/>
      <c r="AP233" s="262"/>
      <c r="AQ233" s="262"/>
      <c r="AR233" s="262"/>
      <c r="AS233" s="262"/>
      <c r="AT233" s="262"/>
      <c r="AU233" s="262"/>
      <c r="AV233" s="262"/>
      <c r="AW233" s="262"/>
      <c r="AX233" s="262"/>
      <c r="AY233" s="262"/>
      <c r="AZ233" s="262"/>
      <c r="BA233" s="262"/>
      <c r="BB233" s="262"/>
      <c r="BC233" s="262"/>
      <c r="BD233" s="262"/>
      <c r="BE233" s="262"/>
      <c r="BF233" s="262"/>
      <c r="BG233" s="262"/>
      <c r="BH233" s="262"/>
      <c r="BI233" s="262"/>
      <c r="BJ233" s="262"/>
      <c r="BK233" s="262"/>
      <c r="BL233" s="262"/>
      <c r="BM233" s="262"/>
      <c r="BN233" s="262"/>
      <c r="BO233" s="262"/>
      <c r="BP233" s="262"/>
      <c r="BQ233" s="262"/>
      <c r="BR233" s="262"/>
      <c r="BS233" s="262"/>
      <c r="BT233" s="262"/>
      <c r="BU233" s="262"/>
      <c r="BV233" s="262"/>
      <c r="BW233" s="262"/>
      <c r="BX233" s="262"/>
      <c r="BY233" s="262"/>
      <c r="BZ233" s="262"/>
      <c r="CA233" s="262"/>
      <c r="CB233" s="262"/>
      <c r="CC233" s="262"/>
      <c r="CD233" s="262"/>
      <c r="CE233" s="262"/>
      <c r="CF233" s="262"/>
      <c r="CG233" s="262"/>
      <c r="CH233" s="262"/>
      <c r="CI233" s="262"/>
      <c r="CJ233" s="262"/>
      <c r="CK233" s="262"/>
      <c r="CL233" s="262"/>
      <c r="CM233" s="262"/>
      <c r="CN233" s="262"/>
      <c r="CO233" s="262"/>
      <c r="CP233" s="262"/>
      <c r="CQ233" s="262"/>
      <c r="CR233" s="262"/>
      <c r="CS233" s="262"/>
      <c r="CT233" s="262"/>
      <c r="CU233" s="262"/>
      <c r="CV233" s="262"/>
      <c r="CW233" s="262"/>
      <c r="CX233" s="262"/>
      <c r="CY233" s="262"/>
      <c r="CZ233" s="262"/>
      <c r="DA233" s="262"/>
      <c r="DB233" s="262"/>
      <c r="DC233" s="262"/>
      <c r="DD233" s="262"/>
      <c r="DE233" s="262"/>
      <c r="DF233" s="262"/>
      <c r="DG233" s="262"/>
      <c r="DH233" s="262"/>
      <c r="DI233" s="262"/>
      <c r="DJ233" s="262"/>
      <c r="DK233" s="262"/>
      <c r="DL233" s="262"/>
      <c r="DM233" s="262"/>
      <c r="DN233" s="262"/>
      <c r="DO233" s="262"/>
      <c r="DP233" s="262"/>
      <c r="DQ233" s="262"/>
      <c r="DR233" s="262"/>
      <c r="DS233" s="262"/>
      <c r="DT233" s="262"/>
      <c r="DU233" s="262"/>
      <c r="DV233" s="262"/>
      <c r="DW233" s="262"/>
      <c r="DX233" s="262"/>
      <c r="DY233" s="262"/>
      <c r="DZ233" s="262"/>
      <c r="EA233" s="262"/>
      <c r="EB233" s="262"/>
      <c r="EC233" s="262"/>
      <c r="ED233" s="262"/>
      <c r="EE233" s="262"/>
      <c r="EF233" s="262"/>
      <c r="EG233" s="262"/>
      <c r="EH233" s="262"/>
      <c r="EI233" s="262"/>
      <c r="EJ233" s="262"/>
      <c r="EK233" s="262"/>
      <c r="EL233" s="262"/>
      <c r="EM233" s="262"/>
      <c r="EN233" s="262"/>
      <c r="EO233" s="262"/>
      <c r="EP233" s="262"/>
      <c r="EQ233" s="262"/>
      <c r="ER233" s="262"/>
      <c r="ES233" s="262"/>
      <c r="ET233" s="262"/>
      <c r="EU233" s="262"/>
      <c r="EV233" s="262"/>
      <c r="EW233" s="262"/>
    </row>
    <row r="234" spans="1:153" s="260" customFormat="1" ht="13.5" customHeight="1" x14ac:dyDescent="0.2">
      <c r="A234" s="253" t="s">
        <v>320</v>
      </c>
      <c r="B234" s="272"/>
      <c r="C234" s="272"/>
      <c r="D234" s="272"/>
      <c r="E234" s="272"/>
      <c r="AC234" s="261"/>
      <c r="AD234" s="262"/>
      <c r="AE234" s="263"/>
      <c r="AF234" s="261"/>
      <c r="AG234" s="261"/>
      <c r="AH234" s="261"/>
      <c r="AI234" s="261"/>
      <c r="AJ234" s="261"/>
      <c r="AK234" s="261"/>
      <c r="AL234" s="261"/>
      <c r="AM234" s="261"/>
      <c r="AN234" s="261"/>
      <c r="AO234" s="261"/>
      <c r="AP234" s="261"/>
      <c r="AQ234" s="261"/>
      <c r="AR234" s="261"/>
      <c r="AS234" s="261"/>
      <c r="AT234" s="261"/>
      <c r="AU234" s="261"/>
      <c r="AV234" s="261"/>
      <c r="AW234" s="261"/>
      <c r="AX234" s="261"/>
      <c r="AY234" s="261"/>
      <c r="AZ234" s="261"/>
      <c r="BA234" s="261"/>
      <c r="BB234" s="261"/>
      <c r="BC234" s="261"/>
      <c r="BD234" s="261"/>
      <c r="BE234" s="261"/>
      <c r="BF234" s="261"/>
      <c r="BG234" s="261"/>
      <c r="BH234" s="261"/>
      <c r="BI234" s="261"/>
      <c r="BJ234" s="261"/>
      <c r="BK234" s="261"/>
      <c r="BL234" s="261"/>
      <c r="BM234" s="261"/>
      <c r="BN234" s="261"/>
      <c r="BO234" s="261"/>
      <c r="BP234" s="261"/>
      <c r="BQ234" s="261"/>
      <c r="BR234" s="261"/>
      <c r="BS234" s="261"/>
      <c r="BT234" s="261"/>
      <c r="BU234" s="261"/>
      <c r="BV234" s="261"/>
      <c r="BW234" s="261"/>
      <c r="BX234" s="261"/>
      <c r="BY234" s="261"/>
      <c r="BZ234" s="261"/>
      <c r="CA234" s="261"/>
      <c r="CB234" s="261"/>
      <c r="CC234" s="261"/>
      <c r="CD234" s="261"/>
      <c r="CE234" s="261"/>
      <c r="CF234" s="261"/>
      <c r="CG234" s="261"/>
      <c r="CH234" s="261"/>
      <c r="CI234" s="261"/>
      <c r="CJ234" s="261"/>
      <c r="CK234" s="261"/>
      <c r="CL234" s="261"/>
      <c r="CM234" s="261"/>
      <c r="CN234" s="261"/>
      <c r="CO234" s="261"/>
      <c r="CP234" s="261"/>
      <c r="CQ234" s="261"/>
      <c r="CR234" s="261"/>
      <c r="CS234" s="261"/>
      <c r="CT234" s="261"/>
      <c r="CU234" s="261"/>
      <c r="CV234" s="261"/>
      <c r="CW234" s="261"/>
      <c r="CX234" s="261"/>
      <c r="CY234" s="261"/>
      <c r="CZ234" s="261"/>
      <c r="DA234" s="261"/>
      <c r="DB234" s="261"/>
      <c r="DC234" s="261"/>
      <c r="DD234" s="261"/>
      <c r="DE234" s="261"/>
      <c r="DF234" s="261"/>
      <c r="DG234" s="261"/>
      <c r="DH234" s="261"/>
      <c r="DI234" s="261"/>
      <c r="DJ234" s="261"/>
      <c r="DK234" s="261"/>
      <c r="DL234" s="261"/>
      <c r="DM234" s="261"/>
      <c r="DN234" s="261"/>
      <c r="DO234" s="261"/>
      <c r="DP234" s="261"/>
      <c r="DQ234" s="261"/>
      <c r="DR234" s="261"/>
      <c r="DS234" s="261"/>
      <c r="DT234" s="261"/>
      <c r="DU234" s="261"/>
      <c r="DV234" s="261"/>
      <c r="DW234" s="261"/>
      <c r="DX234" s="261"/>
      <c r="DY234" s="261"/>
      <c r="DZ234" s="261"/>
      <c r="EA234" s="261"/>
      <c r="EB234" s="261"/>
      <c r="EC234" s="261"/>
      <c r="ED234" s="261"/>
      <c r="EE234" s="261"/>
      <c r="EF234" s="261"/>
      <c r="EG234" s="261"/>
      <c r="EH234" s="261"/>
      <c r="EI234" s="261"/>
      <c r="EJ234" s="261"/>
      <c r="EK234" s="261"/>
      <c r="EL234" s="261"/>
      <c r="EM234" s="261"/>
      <c r="EN234" s="261"/>
      <c r="EO234" s="261"/>
      <c r="EP234" s="261"/>
      <c r="EQ234" s="261"/>
      <c r="ER234" s="261"/>
      <c r="ES234" s="261"/>
      <c r="ET234" s="261"/>
      <c r="EU234" s="261"/>
      <c r="EV234" s="261"/>
      <c r="EW234" s="261"/>
    </row>
    <row r="235" spans="1:153" s="266" customFormat="1" ht="13.5" customHeight="1" x14ac:dyDescent="0.2">
      <c r="A235" s="248" t="s">
        <v>321</v>
      </c>
      <c r="B235" s="261"/>
      <c r="C235" s="261"/>
      <c r="D235" s="261"/>
      <c r="E235" s="261"/>
      <c r="F235" s="261"/>
      <c r="G235" s="261"/>
      <c r="H235" s="261"/>
      <c r="I235" s="261"/>
      <c r="J235" s="261"/>
      <c r="K235" s="261"/>
      <c r="L235" s="261"/>
      <c r="M235" s="261"/>
      <c r="N235" s="261"/>
      <c r="O235" s="261"/>
      <c r="P235" s="261"/>
      <c r="Q235" s="261"/>
      <c r="R235" s="261"/>
      <c r="S235" s="261"/>
      <c r="T235" s="261"/>
      <c r="U235" s="261"/>
      <c r="V235" s="261"/>
      <c r="W235" s="261"/>
      <c r="X235" s="261"/>
      <c r="Y235" s="261"/>
      <c r="Z235" s="261"/>
      <c r="AA235" s="261"/>
      <c r="AB235" s="261"/>
      <c r="AC235" s="261"/>
      <c r="AD235" s="262"/>
      <c r="AE235" s="263"/>
      <c r="AF235" s="261"/>
      <c r="AG235" s="261"/>
      <c r="AH235" s="261"/>
      <c r="AI235" s="261"/>
      <c r="AJ235" s="261"/>
      <c r="AK235" s="261"/>
      <c r="AL235" s="261"/>
      <c r="AM235" s="261"/>
      <c r="AN235" s="261"/>
      <c r="AO235" s="261"/>
      <c r="AP235" s="261"/>
      <c r="AQ235" s="261"/>
      <c r="AR235" s="261"/>
      <c r="AS235" s="261"/>
      <c r="AT235" s="261"/>
      <c r="AU235" s="261"/>
      <c r="AV235" s="261"/>
      <c r="AW235" s="261"/>
      <c r="AX235" s="261"/>
      <c r="AY235" s="261"/>
      <c r="AZ235" s="261"/>
      <c r="BA235" s="261"/>
      <c r="BB235" s="261"/>
      <c r="BC235" s="261"/>
      <c r="BD235" s="261"/>
      <c r="BE235" s="261"/>
      <c r="BF235" s="261"/>
      <c r="BG235" s="261"/>
      <c r="BH235" s="261"/>
      <c r="BI235" s="261"/>
      <c r="BJ235" s="261"/>
      <c r="BK235" s="261"/>
      <c r="BL235" s="261"/>
      <c r="BM235" s="261"/>
      <c r="BN235" s="261"/>
      <c r="BO235" s="261"/>
      <c r="BP235" s="261"/>
      <c r="BQ235" s="261"/>
      <c r="BR235" s="261"/>
      <c r="BS235" s="261"/>
      <c r="BT235" s="261"/>
      <c r="BU235" s="261"/>
      <c r="BV235" s="261"/>
      <c r="BW235" s="261"/>
      <c r="BX235" s="261"/>
      <c r="BY235" s="261"/>
      <c r="BZ235" s="261"/>
      <c r="CA235" s="261"/>
      <c r="CB235" s="261"/>
      <c r="CC235" s="261"/>
      <c r="CD235" s="261"/>
      <c r="CE235" s="261"/>
      <c r="CF235" s="261"/>
      <c r="CG235" s="261"/>
      <c r="CH235" s="261"/>
      <c r="CI235" s="261"/>
      <c r="CJ235" s="261"/>
      <c r="CK235" s="261"/>
      <c r="CL235" s="261"/>
      <c r="CM235" s="261"/>
      <c r="CN235" s="261"/>
      <c r="CO235" s="261"/>
      <c r="CP235" s="261"/>
      <c r="CQ235" s="261"/>
      <c r="CR235" s="261"/>
      <c r="CS235" s="261"/>
      <c r="CT235" s="261"/>
      <c r="CU235" s="261"/>
      <c r="CV235" s="261"/>
      <c r="CW235" s="261"/>
      <c r="CX235" s="261"/>
      <c r="CY235" s="261"/>
      <c r="CZ235" s="261"/>
      <c r="DA235" s="261"/>
      <c r="DB235" s="261"/>
      <c r="DC235" s="261"/>
      <c r="DD235" s="261"/>
      <c r="DE235" s="261"/>
      <c r="DF235" s="261"/>
      <c r="DG235" s="261"/>
      <c r="DH235" s="261"/>
      <c r="DI235" s="261"/>
      <c r="DJ235" s="261"/>
      <c r="DK235" s="261"/>
      <c r="DL235" s="261"/>
      <c r="DM235" s="261"/>
      <c r="DN235" s="261"/>
      <c r="DO235" s="261"/>
      <c r="DP235" s="261"/>
      <c r="DQ235" s="261"/>
      <c r="DR235" s="261"/>
      <c r="DS235" s="261"/>
      <c r="DT235" s="261"/>
      <c r="DU235" s="261"/>
      <c r="DV235" s="261"/>
      <c r="DW235" s="261"/>
      <c r="DX235" s="261"/>
      <c r="DY235" s="261"/>
      <c r="DZ235" s="261"/>
      <c r="EA235" s="261"/>
      <c r="EB235" s="261"/>
      <c r="EC235" s="261"/>
      <c r="ED235" s="261"/>
      <c r="EE235" s="261"/>
      <c r="EF235" s="261"/>
      <c r="EG235" s="261"/>
      <c r="EH235" s="261"/>
      <c r="EI235" s="261"/>
      <c r="EJ235" s="261"/>
      <c r="EK235" s="261"/>
      <c r="EL235" s="261"/>
      <c r="EM235" s="261"/>
      <c r="EN235" s="261"/>
      <c r="EO235" s="261"/>
      <c r="EP235" s="261"/>
      <c r="EQ235" s="261"/>
      <c r="ER235" s="261"/>
      <c r="ES235" s="261"/>
      <c r="ET235" s="261"/>
      <c r="EU235" s="261"/>
      <c r="EV235" s="261"/>
      <c r="EW235" s="261"/>
    </row>
    <row r="236" spans="1:153" s="266" customFormat="1" ht="14.25" customHeight="1" x14ac:dyDescent="0.2">
      <c r="A236" s="273" t="s">
        <v>322</v>
      </c>
      <c r="B236" s="261"/>
      <c r="C236" s="261"/>
      <c r="D236" s="261"/>
      <c r="E236" s="261"/>
      <c r="F236" s="261"/>
      <c r="G236" s="261"/>
      <c r="H236" s="261"/>
      <c r="I236" s="261"/>
      <c r="J236" s="261"/>
      <c r="K236" s="261"/>
      <c r="L236" s="261"/>
      <c r="M236" s="261"/>
      <c r="N236" s="261"/>
      <c r="O236" s="261"/>
      <c r="P236" s="261"/>
      <c r="Q236" s="261"/>
      <c r="R236" s="261"/>
      <c r="S236" s="261"/>
      <c r="T236" s="261"/>
      <c r="U236" s="261"/>
      <c r="V236" s="261"/>
      <c r="W236" s="261"/>
      <c r="X236" s="261"/>
      <c r="Y236" s="261"/>
      <c r="Z236" s="261"/>
      <c r="AA236" s="261"/>
      <c r="AB236" s="261"/>
      <c r="AC236" s="261"/>
      <c r="AD236" s="262"/>
      <c r="AE236" s="263"/>
      <c r="AF236" s="261"/>
      <c r="AG236" s="261"/>
      <c r="AH236" s="261"/>
      <c r="AI236" s="261"/>
      <c r="AJ236" s="261"/>
      <c r="AK236" s="261"/>
      <c r="AL236" s="261"/>
      <c r="AM236" s="261"/>
      <c r="AN236" s="261"/>
      <c r="AO236" s="261"/>
      <c r="AP236" s="261"/>
      <c r="AQ236" s="261"/>
      <c r="AR236" s="261"/>
      <c r="AS236" s="261"/>
      <c r="AT236" s="261"/>
      <c r="AU236" s="261"/>
      <c r="AV236" s="261"/>
      <c r="AW236" s="261"/>
      <c r="AX236" s="261"/>
      <c r="AY236" s="261"/>
      <c r="AZ236" s="261"/>
      <c r="BA236" s="261"/>
      <c r="BB236" s="261"/>
      <c r="BC236" s="261"/>
      <c r="BD236" s="261"/>
      <c r="BE236" s="261"/>
      <c r="BF236" s="261"/>
      <c r="BG236" s="261"/>
      <c r="BH236" s="261"/>
      <c r="BI236" s="261"/>
      <c r="BJ236" s="261"/>
      <c r="BK236" s="261"/>
      <c r="BL236" s="261"/>
      <c r="BM236" s="261"/>
      <c r="BN236" s="261"/>
      <c r="BO236" s="261"/>
      <c r="BP236" s="261"/>
      <c r="BQ236" s="261"/>
      <c r="BR236" s="261"/>
      <c r="BS236" s="261"/>
      <c r="BT236" s="261"/>
      <c r="BU236" s="261"/>
      <c r="BV236" s="261"/>
      <c r="BW236" s="261"/>
      <c r="BX236" s="261"/>
      <c r="BY236" s="261"/>
      <c r="BZ236" s="261"/>
      <c r="CA236" s="261"/>
      <c r="CB236" s="261"/>
      <c r="CC236" s="261"/>
      <c r="CD236" s="261"/>
      <c r="CE236" s="261"/>
      <c r="CF236" s="261"/>
      <c r="CG236" s="261"/>
      <c r="CH236" s="261"/>
      <c r="CI236" s="261"/>
      <c r="CJ236" s="261"/>
      <c r="CK236" s="261"/>
      <c r="CL236" s="261"/>
      <c r="CM236" s="261"/>
      <c r="CN236" s="261"/>
      <c r="CO236" s="261"/>
      <c r="CP236" s="261"/>
      <c r="CQ236" s="261"/>
      <c r="CR236" s="261"/>
      <c r="CS236" s="261"/>
      <c r="CT236" s="261"/>
      <c r="CU236" s="261"/>
      <c r="CV236" s="261"/>
      <c r="CW236" s="261"/>
      <c r="CX236" s="261"/>
      <c r="CY236" s="261"/>
      <c r="CZ236" s="261"/>
      <c r="DA236" s="261"/>
      <c r="DB236" s="261"/>
      <c r="DC236" s="261"/>
      <c r="DD236" s="261"/>
      <c r="DE236" s="261"/>
      <c r="DF236" s="261"/>
      <c r="DG236" s="261"/>
      <c r="DH236" s="261"/>
      <c r="DI236" s="261"/>
      <c r="DJ236" s="261"/>
      <c r="DK236" s="261"/>
      <c r="DL236" s="261"/>
      <c r="DM236" s="261"/>
      <c r="DN236" s="261"/>
      <c r="DO236" s="261"/>
      <c r="DP236" s="261"/>
      <c r="DQ236" s="261"/>
      <c r="DR236" s="261"/>
      <c r="DS236" s="261"/>
      <c r="DT236" s="261"/>
      <c r="DU236" s="261"/>
      <c r="DV236" s="261"/>
      <c r="DW236" s="261"/>
      <c r="DX236" s="261"/>
      <c r="DY236" s="261"/>
      <c r="DZ236" s="261"/>
      <c r="EA236" s="261"/>
      <c r="EB236" s="261"/>
      <c r="EC236" s="261"/>
      <c r="ED236" s="261"/>
      <c r="EE236" s="261"/>
      <c r="EF236" s="261"/>
      <c r="EG236" s="261"/>
      <c r="EH236" s="261"/>
      <c r="EI236" s="261"/>
      <c r="EJ236" s="261"/>
      <c r="EK236" s="261"/>
      <c r="EL236" s="261"/>
      <c r="EM236" s="261"/>
      <c r="EN236" s="261"/>
      <c r="EO236" s="261"/>
      <c r="EP236" s="261"/>
      <c r="EQ236" s="261"/>
      <c r="ER236" s="261"/>
      <c r="ES236" s="261"/>
      <c r="ET236" s="261"/>
      <c r="EU236" s="261"/>
      <c r="EV236" s="261"/>
      <c r="EW236" s="261"/>
    </row>
    <row r="237" spans="1:153" s="266" customFormat="1" ht="28.5" customHeight="1" x14ac:dyDescent="0.2">
      <c r="A237" s="274" t="s">
        <v>323</v>
      </c>
      <c r="B237" s="275"/>
      <c r="C237" s="275"/>
      <c r="D237" s="275"/>
      <c r="E237" s="275"/>
      <c r="F237" s="275"/>
      <c r="G237" s="275"/>
      <c r="H237" s="275"/>
      <c r="I237" s="275"/>
      <c r="J237" s="275"/>
      <c r="K237" s="275"/>
      <c r="L237" s="275"/>
      <c r="M237" s="275"/>
      <c r="N237" s="275"/>
      <c r="O237" s="275"/>
      <c r="P237" s="275"/>
      <c r="Q237" s="275"/>
      <c r="R237" s="275"/>
      <c r="S237" s="275"/>
      <c r="T237" s="275"/>
      <c r="U237" s="275"/>
      <c r="V237" s="275"/>
      <c r="W237" s="275"/>
      <c r="X237" s="275"/>
      <c r="Y237" s="275"/>
      <c r="Z237" s="275"/>
      <c r="AA237" s="275"/>
      <c r="AB237" s="275"/>
      <c r="AC237" s="261"/>
      <c r="AD237" s="262"/>
      <c r="AE237" s="263"/>
      <c r="AF237" s="261"/>
      <c r="AG237" s="261"/>
      <c r="AH237" s="261"/>
      <c r="AI237" s="261"/>
      <c r="AJ237" s="261"/>
      <c r="AK237" s="261"/>
      <c r="AL237" s="261"/>
      <c r="AM237" s="261"/>
      <c r="AN237" s="261"/>
      <c r="AO237" s="261"/>
      <c r="AP237" s="261"/>
      <c r="AQ237" s="261"/>
      <c r="AR237" s="261"/>
      <c r="AS237" s="261"/>
      <c r="AT237" s="261"/>
      <c r="AU237" s="261"/>
      <c r="AV237" s="261"/>
      <c r="AW237" s="261"/>
      <c r="AX237" s="261"/>
      <c r="AY237" s="261"/>
      <c r="AZ237" s="261"/>
      <c r="BA237" s="261"/>
      <c r="BB237" s="261"/>
      <c r="BC237" s="261"/>
      <c r="BD237" s="261"/>
      <c r="BE237" s="261"/>
      <c r="BF237" s="261"/>
      <c r="BG237" s="261"/>
      <c r="BH237" s="261"/>
      <c r="BI237" s="261"/>
      <c r="BJ237" s="261"/>
      <c r="BK237" s="261"/>
      <c r="BL237" s="261"/>
      <c r="BM237" s="261"/>
      <c r="BN237" s="261"/>
      <c r="BO237" s="261"/>
      <c r="BP237" s="261"/>
      <c r="BQ237" s="261"/>
      <c r="BR237" s="261"/>
      <c r="BS237" s="261"/>
      <c r="BT237" s="261"/>
      <c r="BU237" s="261"/>
      <c r="BV237" s="261"/>
      <c r="BW237" s="261"/>
      <c r="BX237" s="261"/>
      <c r="BY237" s="261"/>
      <c r="BZ237" s="261"/>
      <c r="CA237" s="261"/>
      <c r="CB237" s="261"/>
      <c r="CC237" s="261"/>
      <c r="CD237" s="261"/>
      <c r="CE237" s="261"/>
      <c r="CF237" s="261"/>
      <c r="CG237" s="261"/>
      <c r="CH237" s="261"/>
      <c r="CI237" s="261"/>
      <c r="CJ237" s="261"/>
      <c r="CK237" s="261"/>
      <c r="CL237" s="261"/>
      <c r="CM237" s="261"/>
      <c r="CN237" s="261"/>
      <c r="CO237" s="261"/>
      <c r="CP237" s="261"/>
      <c r="CQ237" s="261"/>
      <c r="CR237" s="261"/>
      <c r="CS237" s="261"/>
      <c r="CT237" s="261"/>
      <c r="CU237" s="261"/>
      <c r="CV237" s="261"/>
      <c r="CW237" s="261"/>
      <c r="CX237" s="261"/>
      <c r="CY237" s="261"/>
      <c r="CZ237" s="261"/>
      <c r="DA237" s="261"/>
      <c r="DB237" s="261"/>
      <c r="DC237" s="261"/>
      <c r="DD237" s="261"/>
      <c r="DE237" s="261"/>
      <c r="DF237" s="261"/>
      <c r="DG237" s="261"/>
      <c r="DH237" s="261"/>
      <c r="DI237" s="261"/>
      <c r="DJ237" s="261"/>
      <c r="DK237" s="261"/>
      <c r="DL237" s="261"/>
      <c r="DM237" s="261"/>
      <c r="DN237" s="261"/>
      <c r="DO237" s="261"/>
      <c r="DP237" s="261"/>
      <c r="DQ237" s="261"/>
      <c r="DR237" s="261"/>
      <c r="DS237" s="261"/>
      <c r="DT237" s="261"/>
      <c r="DU237" s="261"/>
      <c r="DV237" s="261"/>
      <c r="DW237" s="261"/>
      <c r="DX237" s="261"/>
      <c r="DY237" s="261"/>
      <c r="DZ237" s="261"/>
      <c r="EA237" s="261"/>
      <c r="EB237" s="261"/>
      <c r="EC237" s="261"/>
      <c r="ED237" s="261"/>
      <c r="EE237" s="261"/>
      <c r="EF237" s="261"/>
      <c r="EG237" s="261"/>
      <c r="EH237" s="261"/>
      <c r="EI237" s="261"/>
      <c r="EJ237" s="261"/>
      <c r="EK237" s="261"/>
      <c r="EL237" s="261"/>
      <c r="EM237" s="261"/>
      <c r="EN237" s="261"/>
      <c r="EO237" s="261"/>
      <c r="EP237" s="261"/>
      <c r="EQ237" s="261"/>
      <c r="ER237" s="261"/>
      <c r="ES237" s="261"/>
      <c r="ET237" s="261"/>
      <c r="EU237" s="261"/>
      <c r="EV237" s="261"/>
      <c r="EW237" s="261"/>
    </row>
    <row r="238" spans="1:153" s="260" customFormat="1" ht="17.25" customHeight="1" x14ac:dyDescent="0.2">
      <c r="A238" s="248" t="s">
        <v>324</v>
      </c>
      <c r="B238" s="261"/>
      <c r="C238" s="261"/>
      <c r="D238" s="261"/>
      <c r="E238" s="261"/>
      <c r="F238" s="261"/>
      <c r="G238" s="261"/>
      <c r="H238" s="261"/>
      <c r="I238" s="261"/>
      <c r="J238" s="261"/>
      <c r="K238" s="261"/>
      <c r="L238" s="261"/>
      <c r="M238" s="261"/>
      <c r="N238" s="261"/>
      <c r="O238" s="261"/>
      <c r="P238" s="261"/>
      <c r="Q238" s="261"/>
      <c r="R238" s="261"/>
      <c r="S238" s="261"/>
      <c r="T238" s="261"/>
      <c r="U238" s="261"/>
      <c r="V238" s="261"/>
      <c r="W238" s="261"/>
      <c r="X238" s="261"/>
      <c r="Y238" s="261"/>
      <c r="Z238" s="261"/>
      <c r="AA238" s="261"/>
      <c r="AB238" s="261"/>
      <c r="AC238" s="261"/>
      <c r="AD238" s="262"/>
      <c r="AE238" s="263"/>
      <c r="AF238" s="261"/>
      <c r="AG238" s="261"/>
      <c r="AH238" s="261"/>
      <c r="AI238" s="261"/>
      <c r="AJ238" s="261"/>
      <c r="AK238" s="261"/>
      <c r="AL238" s="261"/>
      <c r="AM238" s="261"/>
      <c r="AN238" s="261"/>
      <c r="AO238" s="261"/>
      <c r="AP238" s="261"/>
      <c r="AQ238" s="261"/>
      <c r="AR238" s="261"/>
      <c r="AS238" s="261"/>
      <c r="AT238" s="261"/>
      <c r="AU238" s="261"/>
      <c r="AV238" s="261"/>
      <c r="AW238" s="261"/>
      <c r="AX238" s="261"/>
      <c r="AY238" s="261"/>
      <c r="AZ238" s="261"/>
      <c r="BA238" s="261"/>
      <c r="BB238" s="261"/>
      <c r="BC238" s="261"/>
      <c r="BD238" s="261"/>
      <c r="BE238" s="261"/>
      <c r="BF238" s="261"/>
      <c r="BG238" s="261"/>
      <c r="BH238" s="261"/>
      <c r="BI238" s="261"/>
      <c r="BJ238" s="261"/>
      <c r="BK238" s="261"/>
      <c r="BL238" s="261"/>
      <c r="BM238" s="261"/>
      <c r="BN238" s="261"/>
      <c r="BO238" s="261"/>
      <c r="BP238" s="261"/>
      <c r="BQ238" s="261"/>
      <c r="BR238" s="261"/>
      <c r="BS238" s="261"/>
      <c r="BT238" s="261"/>
      <c r="BU238" s="261"/>
      <c r="BV238" s="261"/>
      <c r="BW238" s="261"/>
      <c r="BX238" s="261"/>
      <c r="BY238" s="261"/>
      <c r="BZ238" s="261"/>
      <c r="CA238" s="261"/>
      <c r="CB238" s="261"/>
      <c r="CC238" s="261"/>
      <c r="CD238" s="261"/>
      <c r="CE238" s="261"/>
      <c r="CF238" s="261"/>
      <c r="CG238" s="261"/>
      <c r="CH238" s="261"/>
      <c r="CI238" s="261"/>
      <c r="CJ238" s="261"/>
      <c r="CK238" s="261"/>
      <c r="CL238" s="261"/>
      <c r="CM238" s="261"/>
      <c r="CN238" s="261"/>
      <c r="CO238" s="261"/>
      <c r="CP238" s="261"/>
      <c r="CQ238" s="261"/>
      <c r="CR238" s="261"/>
      <c r="CS238" s="261"/>
      <c r="CT238" s="261"/>
      <c r="CU238" s="261"/>
      <c r="CV238" s="261"/>
      <c r="CW238" s="261"/>
      <c r="CX238" s="261"/>
      <c r="CY238" s="261"/>
      <c r="CZ238" s="261"/>
      <c r="DA238" s="261"/>
      <c r="DB238" s="261"/>
      <c r="DC238" s="261"/>
      <c r="DD238" s="261"/>
      <c r="DE238" s="261"/>
      <c r="DF238" s="261"/>
      <c r="DG238" s="261"/>
      <c r="DH238" s="261"/>
      <c r="DI238" s="261"/>
      <c r="DJ238" s="261"/>
      <c r="DK238" s="261"/>
      <c r="DL238" s="261"/>
      <c r="DM238" s="261"/>
      <c r="DN238" s="261"/>
      <c r="DO238" s="261"/>
      <c r="DP238" s="261"/>
      <c r="DQ238" s="261"/>
      <c r="DR238" s="261"/>
      <c r="DS238" s="261"/>
      <c r="DT238" s="261"/>
      <c r="DU238" s="261"/>
      <c r="DV238" s="261"/>
      <c r="DW238" s="261"/>
      <c r="DX238" s="261"/>
      <c r="DY238" s="261"/>
      <c r="DZ238" s="261"/>
      <c r="EA238" s="261"/>
      <c r="EB238" s="261"/>
      <c r="EC238" s="261"/>
      <c r="ED238" s="261"/>
      <c r="EE238" s="261"/>
      <c r="EF238" s="261"/>
      <c r="EG238" s="261"/>
      <c r="EH238" s="261"/>
      <c r="EI238" s="261"/>
      <c r="EJ238" s="261"/>
      <c r="EK238" s="261"/>
      <c r="EL238" s="261"/>
      <c r="EM238" s="261"/>
      <c r="EN238" s="261"/>
      <c r="EO238" s="261"/>
      <c r="EP238" s="261"/>
      <c r="EQ238" s="261"/>
      <c r="ER238" s="261"/>
      <c r="ES238" s="261"/>
      <c r="ET238" s="261"/>
      <c r="EU238" s="261"/>
      <c r="EV238" s="261"/>
      <c r="EW238" s="261"/>
    </row>
    <row r="239" spans="1:153" s="260" customFormat="1" ht="17.25" customHeight="1" x14ac:dyDescent="0.2">
      <c r="A239" s="248" t="s">
        <v>325</v>
      </c>
      <c r="B239" s="261"/>
      <c r="C239" s="261"/>
      <c r="D239" s="261"/>
      <c r="E239" s="261"/>
      <c r="F239" s="261"/>
      <c r="G239" s="261"/>
      <c r="H239" s="261"/>
      <c r="I239" s="261"/>
      <c r="J239" s="261"/>
      <c r="K239" s="261"/>
      <c r="L239" s="261"/>
      <c r="M239" s="261"/>
      <c r="N239" s="261"/>
      <c r="O239" s="261"/>
      <c r="P239" s="261"/>
      <c r="Q239" s="261"/>
      <c r="R239" s="261"/>
      <c r="S239" s="261"/>
      <c r="T239" s="261"/>
      <c r="U239" s="261"/>
      <c r="V239" s="261"/>
      <c r="W239" s="261"/>
      <c r="X239" s="261"/>
      <c r="Y239" s="261"/>
      <c r="Z239" s="261"/>
      <c r="AA239" s="261"/>
      <c r="AB239" s="261"/>
      <c r="AC239" s="261"/>
      <c r="AD239" s="262"/>
      <c r="AE239" s="263"/>
      <c r="AF239" s="261"/>
      <c r="AG239" s="261"/>
      <c r="AH239" s="261"/>
      <c r="AI239" s="261"/>
      <c r="AJ239" s="261"/>
      <c r="AK239" s="261"/>
      <c r="AL239" s="261"/>
      <c r="AM239" s="261"/>
      <c r="AN239" s="261"/>
      <c r="AO239" s="261"/>
      <c r="AP239" s="261"/>
      <c r="AQ239" s="261"/>
      <c r="AR239" s="261"/>
      <c r="AS239" s="261"/>
      <c r="AT239" s="261"/>
      <c r="AU239" s="261"/>
      <c r="AV239" s="261"/>
      <c r="AW239" s="261"/>
      <c r="AX239" s="261"/>
      <c r="AY239" s="261"/>
      <c r="AZ239" s="261"/>
      <c r="BA239" s="261"/>
      <c r="BB239" s="261"/>
      <c r="BC239" s="261"/>
      <c r="BD239" s="261"/>
      <c r="BE239" s="261"/>
      <c r="BF239" s="261"/>
      <c r="BG239" s="261"/>
      <c r="BH239" s="261"/>
      <c r="BI239" s="261"/>
      <c r="BJ239" s="261"/>
      <c r="BK239" s="261"/>
      <c r="BL239" s="261"/>
      <c r="BM239" s="261"/>
      <c r="BN239" s="261"/>
      <c r="BO239" s="261"/>
      <c r="BP239" s="261"/>
      <c r="BQ239" s="261"/>
      <c r="BR239" s="261"/>
      <c r="BS239" s="261"/>
      <c r="BT239" s="261"/>
      <c r="BU239" s="261"/>
      <c r="BV239" s="261"/>
      <c r="BW239" s="261"/>
      <c r="BX239" s="261"/>
      <c r="BY239" s="261"/>
      <c r="BZ239" s="261"/>
      <c r="CA239" s="261"/>
      <c r="CB239" s="261"/>
      <c r="CC239" s="261"/>
      <c r="CD239" s="261"/>
      <c r="CE239" s="261"/>
      <c r="CF239" s="261"/>
      <c r="CG239" s="261"/>
      <c r="CH239" s="261"/>
      <c r="CI239" s="261"/>
      <c r="CJ239" s="261"/>
      <c r="CK239" s="261"/>
      <c r="CL239" s="261"/>
      <c r="CM239" s="261"/>
      <c r="CN239" s="261"/>
      <c r="CO239" s="261"/>
      <c r="CP239" s="261"/>
      <c r="CQ239" s="261"/>
      <c r="CR239" s="261"/>
      <c r="CS239" s="261"/>
      <c r="CT239" s="261"/>
      <c r="CU239" s="261"/>
      <c r="CV239" s="261"/>
      <c r="CW239" s="261"/>
      <c r="CX239" s="261"/>
      <c r="CY239" s="261"/>
      <c r="CZ239" s="261"/>
      <c r="DA239" s="261"/>
      <c r="DB239" s="261"/>
      <c r="DC239" s="261"/>
      <c r="DD239" s="261"/>
      <c r="DE239" s="261"/>
      <c r="DF239" s="261"/>
      <c r="DG239" s="261"/>
      <c r="DH239" s="261"/>
      <c r="DI239" s="261"/>
      <c r="DJ239" s="261"/>
      <c r="DK239" s="261"/>
      <c r="DL239" s="261"/>
      <c r="DM239" s="261"/>
      <c r="DN239" s="261"/>
      <c r="DO239" s="261"/>
      <c r="DP239" s="261"/>
      <c r="DQ239" s="261"/>
      <c r="DR239" s="261"/>
      <c r="DS239" s="261"/>
      <c r="DT239" s="261"/>
      <c r="DU239" s="261"/>
      <c r="DV239" s="261"/>
      <c r="DW239" s="261"/>
      <c r="DX239" s="261"/>
      <c r="DY239" s="261"/>
      <c r="DZ239" s="261"/>
      <c r="EA239" s="261"/>
      <c r="EB239" s="261"/>
      <c r="EC239" s="261"/>
      <c r="ED239" s="261"/>
      <c r="EE239" s="261"/>
      <c r="EF239" s="261"/>
      <c r="EG239" s="261"/>
      <c r="EH239" s="261"/>
      <c r="EI239" s="261"/>
      <c r="EJ239" s="261"/>
      <c r="EK239" s="261"/>
      <c r="EL239" s="261"/>
      <c r="EM239" s="261"/>
      <c r="EN239" s="261"/>
      <c r="EO239" s="261"/>
      <c r="EP239" s="261"/>
      <c r="EQ239" s="261"/>
      <c r="ER239" s="261"/>
      <c r="ES239" s="261"/>
      <c r="ET239" s="261"/>
      <c r="EU239" s="261"/>
      <c r="EV239" s="261"/>
      <c r="EW239" s="261"/>
    </row>
    <row r="240" spans="1:153" s="240" customFormat="1" ht="19.5" customHeight="1" x14ac:dyDescent="0.2">
      <c r="A240" s="276" t="s">
        <v>326</v>
      </c>
      <c r="B240" s="277"/>
      <c r="C240" s="277"/>
      <c r="D240" s="277"/>
      <c r="E240" s="277"/>
      <c r="F240" s="277"/>
      <c r="G240" s="277"/>
      <c r="H240" s="277"/>
      <c r="I240" s="277"/>
      <c r="J240" s="277"/>
      <c r="K240" s="277"/>
      <c r="L240" s="277"/>
      <c r="M240" s="277"/>
      <c r="N240" s="277"/>
      <c r="O240" s="277"/>
      <c r="P240" s="277"/>
      <c r="Q240" s="277"/>
      <c r="R240" s="277"/>
      <c r="S240" s="277"/>
      <c r="T240" s="277"/>
      <c r="U240" s="277"/>
      <c r="V240" s="277"/>
      <c r="W240" s="277"/>
      <c r="X240" s="278"/>
      <c r="Y240" s="278"/>
      <c r="Z240" s="277"/>
      <c r="AA240" s="277"/>
      <c r="AB240" s="277"/>
      <c r="AC240" s="163"/>
      <c r="AD240" s="279"/>
      <c r="AE240" s="263"/>
      <c r="AF240" s="261"/>
      <c r="AG240" s="261"/>
      <c r="AH240" s="280"/>
      <c r="AI240" s="261"/>
      <c r="AJ240" s="261"/>
      <c r="AK240" s="280"/>
      <c r="AL240" s="280"/>
      <c r="AM240" s="280"/>
      <c r="AN240" s="280"/>
      <c r="AO240" s="280"/>
      <c r="AP240" s="280"/>
      <c r="AQ240" s="280"/>
      <c r="AR240" s="280"/>
      <c r="AS240" s="280"/>
      <c r="AT240" s="280"/>
      <c r="AU240" s="280"/>
      <c r="AV240" s="280"/>
      <c r="AW240" s="280"/>
      <c r="AX240" s="280"/>
      <c r="AY240" s="280"/>
      <c r="AZ240" s="280"/>
      <c r="BA240" s="280"/>
      <c r="BB240" s="280"/>
      <c r="BC240" s="280"/>
      <c r="BD240" s="280"/>
      <c r="BE240" s="280"/>
      <c r="BF240" s="280"/>
      <c r="BG240" s="280"/>
      <c r="BH240" s="280"/>
      <c r="BI240" s="280"/>
      <c r="BJ240" s="280"/>
      <c r="BK240" s="280"/>
      <c r="BL240" s="280"/>
      <c r="BM240" s="280"/>
      <c r="BN240" s="280"/>
      <c r="BO240" s="280"/>
      <c r="BP240" s="280"/>
      <c r="BQ240" s="280"/>
      <c r="BR240" s="280"/>
      <c r="BS240" s="280"/>
      <c r="BT240" s="280"/>
      <c r="BU240" s="280"/>
      <c r="BV240" s="280"/>
      <c r="BW240" s="280"/>
      <c r="BX240" s="280"/>
      <c r="BY240" s="280"/>
      <c r="BZ240" s="280"/>
      <c r="CA240" s="280"/>
      <c r="CB240" s="280"/>
      <c r="CC240" s="280"/>
      <c r="CD240" s="280"/>
      <c r="CE240" s="280"/>
      <c r="CF240" s="280"/>
      <c r="CG240" s="280"/>
      <c r="CH240" s="280"/>
      <c r="CI240" s="280"/>
      <c r="CJ240" s="280"/>
      <c r="CK240" s="280"/>
      <c r="CL240" s="280"/>
      <c r="CM240" s="280"/>
      <c r="CN240" s="280"/>
      <c r="CO240" s="280"/>
      <c r="CP240" s="280"/>
      <c r="CQ240" s="280"/>
      <c r="CR240" s="280"/>
      <c r="CS240" s="280"/>
      <c r="CT240" s="280"/>
      <c r="CU240" s="280"/>
      <c r="CV240" s="280"/>
      <c r="CW240" s="280"/>
      <c r="CX240" s="280"/>
      <c r="CY240" s="280"/>
      <c r="CZ240" s="280"/>
      <c r="DA240" s="280"/>
      <c r="DB240" s="280"/>
      <c r="DC240" s="280"/>
      <c r="DD240" s="280"/>
      <c r="DE240" s="280"/>
      <c r="DF240" s="280"/>
      <c r="DG240" s="280"/>
      <c r="DH240" s="280"/>
      <c r="DI240" s="280"/>
      <c r="DJ240" s="280"/>
      <c r="DK240" s="280"/>
      <c r="DL240" s="280"/>
      <c r="DM240" s="280"/>
      <c r="DN240" s="280"/>
      <c r="DO240" s="280"/>
      <c r="DP240" s="280"/>
      <c r="DQ240" s="280"/>
      <c r="DR240" s="280"/>
      <c r="DS240" s="280"/>
      <c r="DT240" s="280"/>
      <c r="DU240" s="280"/>
      <c r="DV240" s="280"/>
      <c r="DW240" s="280"/>
      <c r="DX240" s="280"/>
      <c r="DY240" s="280"/>
      <c r="DZ240" s="280"/>
      <c r="EA240" s="280"/>
      <c r="EB240" s="280"/>
      <c r="EC240" s="280"/>
      <c r="ED240" s="280"/>
      <c r="EE240" s="280"/>
      <c r="EF240" s="280"/>
      <c r="EG240" s="280"/>
      <c r="EH240" s="280"/>
      <c r="EI240" s="280"/>
      <c r="EJ240" s="280"/>
      <c r="EK240" s="280"/>
      <c r="EL240" s="280"/>
      <c r="EM240" s="280"/>
      <c r="EN240" s="280"/>
      <c r="EO240" s="280"/>
      <c r="EP240" s="280"/>
      <c r="EQ240" s="280"/>
      <c r="ER240" s="280"/>
      <c r="ES240" s="280"/>
      <c r="ET240" s="280"/>
      <c r="EU240" s="280"/>
      <c r="EV240" s="280"/>
      <c r="EW240" s="280"/>
    </row>
    <row r="241" spans="1:153" s="286" customFormat="1" ht="13.5" customHeight="1" x14ac:dyDescent="0.2">
      <c r="A241" s="281" t="s">
        <v>113</v>
      </c>
      <c r="B241" s="282"/>
      <c r="C241" s="282"/>
      <c r="D241" s="282"/>
      <c r="E241" s="282"/>
      <c r="F241" s="282"/>
      <c r="G241" s="282"/>
      <c r="H241" s="163"/>
      <c r="I241" s="163"/>
      <c r="J241" s="163"/>
      <c r="K241" s="163"/>
      <c r="L241" s="59"/>
      <c r="M241" s="59"/>
      <c r="N241" s="59"/>
      <c r="O241" s="59"/>
      <c r="P241" s="283"/>
      <c r="Q241" s="283"/>
      <c r="R241" s="283"/>
      <c r="S241" s="283"/>
      <c r="T241" s="283"/>
      <c r="U241" s="283"/>
      <c r="V241" s="283"/>
      <c r="W241" s="283"/>
      <c r="X241" s="284"/>
      <c r="Y241" s="283"/>
      <c r="Z241" s="283"/>
      <c r="AA241" s="283"/>
      <c r="AB241" s="283"/>
      <c r="AC241" s="22"/>
      <c r="AD241" s="285"/>
      <c r="AE241" s="23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  <c r="EC241" s="22"/>
      <c r="ED241" s="22"/>
      <c r="EE241" s="22"/>
      <c r="EF241" s="22"/>
      <c r="EG241" s="22"/>
      <c r="EH241" s="22"/>
      <c r="EI241" s="22"/>
      <c r="EJ241" s="22"/>
      <c r="EK241" s="22"/>
      <c r="EL241" s="22"/>
      <c r="EM241" s="22"/>
      <c r="EN241" s="22"/>
      <c r="EO241" s="22"/>
      <c r="EP241" s="22"/>
      <c r="EQ241" s="22"/>
      <c r="ER241" s="22"/>
      <c r="ES241" s="22"/>
      <c r="ET241" s="22"/>
      <c r="EU241" s="22"/>
      <c r="EV241" s="22"/>
      <c r="EW241" s="22"/>
    </row>
    <row r="242" spans="1:153" s="286" customFormat="1" ht="13.5" customHeight="1" x14ac:dyDescent="0.2">
      <c r="A242" s="307" t="s">
        <v>327</v>
      </c>
      <c r="B242" s="282"/>
      <c r="C242" s="282"/>
      <c r="D242" s="282"/>
      <c r="E242" s="282"/>
      <c r="F242" s="282"/>
      <c r="G242" s="282"/>
      <c r="H242" s="163"/>
      <c r="I242" s="163"/>
      <c r="J242" s="163"/>
      <c r="K242" s="163"/>
      <c r="L242" s="59"/>
      <c r="M242" s="59"/>
      <c r="N242" s="59"/>
      <c r="O242" s="59"/>
      <c r="P242" s="283"/>
      <c r="Q242" s="283"/>
      <c r="R242" s="283"/>
      <c r="S242" s="283"/>
      <c r="T242" s="283"/>
      <c r="U242" s="283"/>
      <c r="V242" s="283"/>
      <c r="W242" s="283"/>
      <c r="X242" s="284"/>
      <c r="Y242" s="283"/>
      <c r="Z242" s="283"/>
      <c r="AA242" s="283"/>
      <c r="AB242" s="283"/>
      <c r="AC242" s="22"/>
      <c r="AD242" s="285"/>
      <c r="AE242" s="23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  <c r="EC242" s="22"/>
      <c r="ED242" s="22"/>
      <c r="EE242" s="22"/>
      <c r="EF242" s="22"/>
      <c r="EG242" s="22"/>
      <c r="EH242" s="22"/>
      <c r="EI242" s="22"/>
      <c r="EJ242" s="22"/>
      <c r="EK242" s="22"/>
      <c r="EL242" s="22"/>
      <c r="EM242" s="22"/>
      <c r="EN242" s="22"/>
      <c r="EO242" s="22"/>
      <c r="EP242" s="22"/>
      <c r="EQ242" s="22"/>
      <c r="ER242" s="22"/>
      <c r="ES242" s="22"/>
      <c r="ET242" s="22"/>
      <c r="EU242" s="22"/>
      <c r="EV242" s="22"/>
      <c r="EW242" s="22"/>
    </row>
    <row r="243" spans="1:153" s="286" customFormat="1" ht="13.5" customHeight="1" x14ac:dyDescent="0.2">
      <c r="A243" s="307"/>
      <c r="B243" s="282"/>
      <c r="C243" s="282"/>
      <c r="D243" s="282"/>
      <c r="E243" s="282"/>
      <c r="F243" s="282"/>
      <c r="G243" s="282"/>
      <c r="H243" s="163"/>
      <c r="I243" s="163"/>
      <c r="J243" s="163"/>
      <c r="K243" s="163"/>
      <c r="L243" s="59"/>
      <c r="M243" s="59"/>
      <c r="N243" s="59"/>
      <c r="O243" s="59"/>
      <c r="P243" s="283"/>
      <c r="Q243" s="283"/>
      <c r="R243" s="283"/>
      <c r="S243" s="283"/>
      <c r="T243" s="283"/>
      <c r="U243" s="283"/>
      <c r="V243" s="283"/>
      <c r="W243" s="283"/>
      <c r="X243" s="284"/>
      <c r="Y243" s="283"/>
      <c r="Z243" s="283"/>
      <c r="AA243" s="283"/>
      <c r="AB243" s="283"/>
      <c r="AC243" s="22"/>
      <c r="AD243" s="285"/>
      <c r="AE243" s="23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  <c r="EC243" s="22"/>
      <c r="ED243" s="22"/>
      <c r="EE243" s="22"/>
      <c r="EF243" s="22"/>
      <c r="EG243" s="22"/>
      <c r="EH243" s="22"/>
      <c r="EI243" s="22"/>
      <c r="EJ243" s="22"/>
      <c r="EK243" s="22"/>
      <c r="EL243" s="22"/>
      <c r="EM243" s="22"/>
      <c r="EN243" s="22"/>
      <c r="EO243" s="22"/>
      <c r="EP243" s="22"/>
      <c r="EQ243" s="22"/>
      <c r="ER243" s="22"/>
      <c r="ES243" s="22"/>
      <c r="ET243" s="22"/>
      <c r="EU243" s="22"/>
      <c r="EV243" s="22"/>
      <c r="EW243" s="22"/>
    </row>
    <row r="244" spans="1:153" x14ac:dyDescent="0.2">
      <c r="A244" s="312" t="s">
        <v>328</v>
      </c>
      <c r="B244" s="312"/>
      <c r="C244" s="312"/>
      <c r="D244" s="312"/>
      <c r="E244" s="312"/>
      <c r="F244" s="312"/>
      <c r="G244" s="312"/>
      <c r="AC244" s="22"/>
      <c r="AD244" s="285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  <c r="EC244" s="22"/>
      <c r="ED244" s="22"/>
      <c r="EE244" s="22"/>
      <c r="EF244" s="22"/>
      <c r="EG244" s="22"/>
      <c r="EH244" s="22"/>
      <c r="EI244" s="22"/>
      <c r="EJ244" s="22"/>
      <c r="EK244" s="22"/>
      <c r="EL244" s="22"/>
      <c r="EM244" s="22"/>
      <c r="EN244" s="22"/>
      <c r="EO244" s="22"/>
      <c r="EP244" s="22"/>
      <c r="EQ244" s="22"/>
      <c r="ER244" s="22"/>
      <c r="ES244" s="22"/>
      <c r="ET244" s="22"/>
      <c r="EU244" s="22"/>
      <c r="EV244" s="22"/>
      <c r="EW244" s="22"/>
    </row>
    <row r="245" spans="1:153" x14ac:dyDescent="0.2">
      <c r="A245" s="287" t="s">
        <v>182</v>
      </c>
    </row>
  </sheetData>
  <mergeCells count="2">
    <mergeCell ref="A1:AD2"/>
    <mergeCell ref="A244:G244"/>
  </mergeCells>
  <pageMargins left="0.39370078740157483" right="0.19685039370078741" top="0.19685039370078741" bottom="0.19685039370078741" header="0" footer="0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Астана 1991-2025</vt:lpstr>
      <vt:lpstr>'Астана 1991-2025'!Заголовки_для_печати</vt:lpstr>
      <vt:lpstr>'Астана 1991-2025'!Область_печати</vt:lpstr>
    </vt:vector>
  </TitlesOfParts>
  <Company>gu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SarsenbaevaGZ</dc:creator>
  <cp:lastModifiedBy>Аслан Торехан</cp:lastModifiedBy>
  <cp:lastPrinted>2019-06-28T12:24:11Z</cp:lastPrinted>
  <dcterms:created xsi:type="dcterms:W3CDTF">2012-04-16T11:48:25Z</dcterms:created>
  <dcterms:modified xsi:type="dcterms:W3CDTF">2026-02-18T11:07:49Z</dcterms:modified>
</cp:coreProperties>
</file>