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05" windowWidth="15180" windowHeight="8070"/>
  </bookViews>
  <sheets>
    <sheet name="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Titles" localSheetId="0">'1'!$A:$A</definedName>
  </definedNames>
  <calcPr calcId="124519"/>
</workbook>
</file>

<file path=xl/calcChain.xml><?xml version="1.0" encoding="utf-8"?>
<calcChain xmlns="http://schemas.openxmlformats.org/spreadsheetml/2006/main">
  <c r="AX19" i="2"/>
  <c r="AX18"/>
  <c r="AX17"/>
  <c r="AX16"/>
  <c r="AX15"/>
  <c r="AX14"/>
  <c r="AX13"/>
  <c r="AX12"/>
  <c r="AX11"/>
  <c r="AX10"/>
  <c r="AX9"/>
  <c r="AX8"/>
  <c r="AX7"/>
  <c r="AX6"/>
  <c r="AW19"/>
  <c r="AW18"/>
  <c r="AW17"/>
  <c r="AW16"/>
  <c r="AW15"/>
  <c r="AW14"/>
  <c r="AW13"/>
  <c r="AW12"/>
  <c r="AW11"/>
  <c r="AW10"/>
  <c r="AW9"/>
  <c r="AW8"/>
  <c r="AW7"/>
  <c r="AW6"/>
  <c r="AV19"/>
  <c r="AV18"/>
  <c r="AV17"/>
  <c r="AV16"/>
  <c r="AV15"/>
  <c r="AV14"/>
  <c r="AV13"/>
  <c r="AV12"/>
  <c r="AV11"/>
  <c r="AV10"/>
  <c r="AV9"/>
  <c r="AV8"/>
  <c r="AV7"/>
  <c r="AV6"/>
  <c r="AU19"/>
  <c r="AU18"/>
  <c r="AU17"/>
  <c r="AU16"/>
  <c r="AU15"/>
  <c r="AU14"/>
  <c r="AU13"/>
  <c r="AU12"/>
  <c r="AU11"/>
  <c r="AU10"/>
  <c r="AU9"/>
  <c r="AU8"/>
  <c r="AU7"/>
  <c r="AU6"/>
  <c r="AT19"/>
  <c r="AT18"/>
  <c r="AT17"/>
  <c r="AT16"/>
  <c r="AT15"/>
  <c r="AT14"/>
  <c r="AT13"/>
  <c r="AT12"/>
  <c r="AT11"/>
  <c r="AT10"/>
  <c r="AT9"/>
  <c r="AT8"/>
  <c r="AT7"/>
  <c r="AT6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F19"/>
  <c r="AF18"/>
  <c r="AF17"/>
  <c r="AF16"/>
  <c r="AF15"/>
  <c r="AF14"/>
  <c r="AF13"/>
  <c r="AF12"/>
  <c r="AF11"/>
  <c r="AF10"/>
  <c r="AF9"/>
  <c r="AF8"/>
  <c r="AF7"/>
  <c r="AF6"/>
  <c r="AE19"/>
  <c r="AE18"/>
  <c r="AE17"/>
  <c r="AE16"/>
  <c r="AE15"/>
  <c r="AE14"/>
  <c r="AE13"/>
  <c r="AE12"/>
  <c r="AE11"/>
  <c r="AE10"/>
  <c r="AE9"/>
  <c r="AE8"/>
  <c r="AE7"/>
  <c r="AE6"/>
  <c r="AD19"/>
  <c r="AD18"/>
  <c r="AD17"/>
  <c r="AD16"/>
  <c r="AD15"/>
  <c r="AD14"/>
  <c r="AD13"/>
  <c r="AD12"/>
  <c r="AD11"/>
  <c r="AD10"/>
  <c r="AD9"/>
  <c r="AD8"/>
  <c r="AD7"/>
  <c r="AD6"/>
  <c r="AC19"/>
  <c r="AG19" s="1"/>
  <c r="AC18"/>
  <c r="AG18" s="1"/>
  <c r="AC17"/>
  <c r="AG17" s="1"/>
  <c r="AC16"/>
  <c r="AG16" s="1"/>
  <c r="AC15"/>
  <c r="AG15" s="1"/>
  <c r="AC14"/>
  <c r="AG14" s="1"/>
  <c r="AC13"/>
  <c r="AG13" s="1"/>
  <c r="AC12"/>
  <c r="AG12" s="1"/>
  <c r="AC11"/>
  <c r="AG11" s="1"/>
  <c r="AC10"/>
  <c r="AG10" s="1"/>
  <c r="AC9"/>
  <c r="AG9" s="1"/>
  <c r="AC8"/>
  <c r="AG8" s="1"/>
  <c r="AC7"/>
  <c r="AG7" s="1"/>
  <c r="AC6"/>
  <c r="AG6" s="1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T19"/>
  <c r="S19"/>
  <c r="R19"/>
  <c r="Q19"/>
  <c r="P19"/>
  <c r="O19"/>
  <c r="M19"/>
  <c r="L19"/>
  <c r="I19"/>
  <c r="H19"/>
  <c r="G19"/>
  <c r="F19"/>
  <c r="E19"/>
  <c r="D19"/>
  <c r="C19"/>
  <c r="B19"/>
  <c r="T17"/>
  <c r="S17"/>
  <c r="R17"/>
  <c r="Q17"/>
  <c r="P17"/>
  <c r="O17"/>
  <c r="M17"/>
  <c r="L17"/>
  <c r="I17"/>
  <c r="H17"/>
  <c r="G17"/>
  <c r="F17"/>
  <c r="E17"/>
  <c r="D17"/>
  <c r="C17"/>
  <c r="B17"/>
  <c r="T16"/>
  <c r="S16"/>
  <c r="R16"/>
  <c r="Q16"/>
  <c r="P16"/>
  <c r="O16"/>
  <c r="M16"/>
  <c r="L16"/>
  <c r="I16"/>
  <c r="H16"/>
  <c r="G16"/>
  <c r="F16"/>
  <c r="E16"/>
  <c r="D16"/>
  <c r="C16"/>
  <c r="B16"/>
  <c r="T15"/>
  <c r="S15"/>
  <c r="R15"/>
  <c r="Q15"/>
  <c r="P15"/>
  <c r="O15"/>
  <c r="M15"/>
  <c r="L15"/>
  <c r="I15"/>
  <c r="H15"/>
  <c r="G15"/>
  <c r="F15"/>
  <c r="E15"/>
  <c r="D15"/>
  <c r="C15"/>
  <c r="B15"/>
  <c r="T13"/>
  <c r="S13"/>
  <c r="R13"/>
  <c r="Q13"/>
  <c r="P13"/>
  <c r="O13"/>
  <c r="M13"/>
  <c r="L13"/>
  <c r="I13"/>
  <c r="H13"/>
  <c r="G13"/>
  <c r="F13"/>
  <c r="E13"/>
  <c r="D13"/>
  <c r="C13"/>
  <c r="B13"/>
  <c r="T12"/>
  <c r="S12"/>
  <c r="R12"/>
  <c r="Q12"/>
  <c r="P12"/>
  <c r="O12"/>
  <c r="M12"/>
  <c r="L12"/>
  <c r="I12"/>
  <c r="H12"/>
  <c r="G12"/>
  <c r="F12"/>
  <c r="E12"/>
  <c r="D12"/>
  <c r="C12"/>
  <c r="B12"/>
  <c r="T11"/>
  <c r="S11"/>
  <c r="R11"/>
  <c r="Q11"/>
  <c r="P11"/>
  <c r="O11"/>
  <c r="M11"/>
  <c r="L11"/>
  <c r="I11"/>
  <c r="H11"/>
  <c r="G11"/>
  <c r="F11"/>
  <c r="E11"/>
  <c r="D11"/>
  <c r="C11"/>
  <c r="B11"/>
  <c r="T10"/>
  <c r="S10"/>
  <c r="R10"/>
  <c r="Q10"/>
  <c r="P10"/>
  <c r="O10"/>
  <c r="M10"/>
  <c r="L10"/>
  <c r="I10"/>
  <c r="H10"/>
  <c r="G10"/>
  <c r="F10"/>
  <c r="E10"/>
  <c r="D10"/>
  <c r="C10"/>
  <c r="B10"/>
  <c r="T9"/>
  <c r="S9"/>
  <c r="R9"/>
  <c r="Q9"/>
  <c r="P9"/>
  <c r="O9"/>
  <c r="M9"/>
  <c r="L9"/>
  <c r="I9"/>
  <c r="H9"/>
  <c r="G9"/>
  <c r="F9"/>
  <c r="E9"/>
  <c r="D9"/>
  <c r="C9"/>
  <c r="B9"/>
  <c r="T8"/>
  <c r="S8"/>
  <c r="R8"/>
  <c r="Q8"/>
  <c r="P8"/>
  <c r="O8"/>
  <c r="M8"/>
  <c r="L8"/>
  <c r="I8"/>
  <c r="H8"/>
  <c r="G8"/>
  <c r="F8"/>
  <c r="E8"/>
  <c r="D8"/>
  <c r="C8"/>
  <c r="B8"/>
  <c r="T7"/>
  <c r="S7"/>
  <c r="R7"/>
  <c r="Q7"/>
  <c r="P7"/>
  <c r="O7"/>
  <c r="M7"/>
  <c r="L7"/>
  <c r="I7"/>
  <c r="H7"/>
  <c r="G7"/>
  <c r="F7"/>
  <c r="E7"/>
  <c r="D7"/>
  <c r="C7"/>
  <c r="B7"/>
  <c r="T6"/>
  <c r="S6"/>
  <c r="R6"/>
  <c r="Q6"/>
  <c r="P6"/>
  <c r="O6"/>
  <c r="N6"/>
  <c r="M6"/>
  <c r="L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<sst xmlns="http://schemas.openxmlformats.org/spreadsheetml/2006/main" count="113" uniqueCount="30">
  <si>
    <t xml:space="preserve">                                                                                                                тыс. голов</t>
  </si>
  <si>
    <t>Өскемен қаласы</t>
  </si>
  <si>
    <t>Риддер қаласы</t>
  </si>
  <si>
    <t>Глубокое ауданы</t>
  </si>
  <si>
    <t>Зайсан ауданы</t>
  </si>
  <si>
    <t>Алтай ауданы</t>
  </si>
  <si>
    <t>Күршім ауданы</t>
  </si>
  <si>
    <t>Катонқарағай ауданы</t>
  </si>
  <si>
    <t>Тарбағатай ауданы</t>
  </si>
  <si>
    <t>Ұлан ауданы</t>
  </si>
  <si>
    <t>Шемонаиха ауданы</t>
  </si>
  <si>
    <t>Самар ауданы</t>
  </si>
  <si>
    <t xml:space="preserve">1-ші тамызға            </t>
  </si>
  <si>
    <t xml:space="preserve">1-ші қазанға            </t>
  </si>
  <si>
    <t xml:space="preserve">1-ші желтоқсанға            </t>
  </si>
  <si>
    <t xml:space="preserve">1-ші қаңтарға             </t>
  </si>
  <si>
    <t xml:space="preserve">1-ші ақпанға              </t>
  </si>
  <si>
    <t xml:space="preserve">1-ші шілдеге            </t>
  </si>
  <si>
    <t xml:space="preserve">1-ші қыркүйекке            </t>
  </si>
  <si>
    <t xml:space="preserve">1-ші қарашаға              </t>
  </si>
  <si>
    <t xml:space="preserve">1-ші наурызға          </t>
  </si>
  <si>
    <t xml:space="preserve">1-ші сәуірге          </t>
  </si>
  <si>
    <t xml:space="preserve">1-ші мамырға         </t>
  </si>
  <si>
    <t>1-ші маусымға</t>
  </si>
  <si>
    <t>Қой және ешкі саны</t>
  </si>
  <si>
    <t>Шығыс Қазақстан облысы</t>
  </si>
  <si>
    <t>Марқакөл ауданы</t>
  </si>
  <si>
    <t>Үлкен Нарын ауданы</t>
  </si>
  <si>
    <t>-</t>
  </si>
  <si>
    <t>бас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</si>
</sst>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/>
    <xf numFmtId="164" fontId="6" fillId="0" borderId="1" xfId="3" applyNumberFormat="1" applyFont="1" applyBorder="1"/>
    <xf numFmtId="164" fontId="6" fillId="0" borderId="1" xfId="4" applyNumberFormat="1" applyFont="1" applyBorder="1"/>
    <xf numFmtId="164" fontId="6" fillId="0" borderId="1" xfId="0" applyNumberFormat="1" applyFont="1" applyBorder="1" applyAlignment="1">
      <alignment wrapText="1"/>
    </xf>
    <xf numFmtId="3" fontId="6" fillId="0" borderId="1" xfId="3" applyNumberFormat="1" applyFont="1" applyBorder="1"/>
    <xf numFmtId="3" fontId="6" fillId="0" borderId="1" xfId="0" applyNumberFormat="1" applyFont="1" applyBorder="1"/>
    <xf numFmtId="164" fontId="6" fillId="0" borderId="1" xfId="4" applyNumberFormat="1" applyFont="1" applyBorder="1" applyAlignment="1">
      <alignment horizontal="right"/>
    </xf>
    <xf numFmtId="164" fontId="6" fillId="0" borderId="1" xfId="3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3" fontId="6" fillId="0" borderId="1" xfId="3" applyNumberFormat="1" applyFont="1" applyBorder="1" applyAlignment="1">
      <alignment horizontal="right"/>
    </xf>
    <xf numFmtId="49" fontId="7" fillId="0" borderId="1" xfId="0" applyNumberFormat="1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10" xfId="2"/>
    <cellStyle name="Обычный_tabsv10" xfId="3"/>
    <cellStyle name="Обычный_tabsv1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5;&#1056;&#1045;&#1057;&#1063;&#1045;&#1058;&#1067;\&#1053;&#1054;&#1042;&#1067;&#1045;%20&#1069;&#1058;%20&#1047;&#1040;%202024\&#1080;&#1102;&#1085;&#1100;\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ownloads\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4%202026)%20&#1088;&#1091;&#10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5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626776</v>
          </cell>
        </row>
        <row r="254">
          <cell r="N254">
            <v>3842</v>
          </cell>
        </row>
        <row r="255">
          <cell r="N255">
            <v>2746</v>
          </cell>
        </row>
        <row r="256">
          <cell r="N256">
            <v>8780</v>
          </cell>
        </row>
        <row r="257">
          <cell r="N257">
            <v>84874</v>
          </cell>
        </row>
        <row r="258">
          <cell r="N258">
            <v>12255</v>
          </cell>
        </row>
        <row r="259">
          <cell r="N259">
            <v>95710</v>
          </cell>
        </row>
        <row r="260">
          <cell r="N260">
            <v>31812</v>
          </cell>
        </row>
        <row r="261">
          <cell r="N261">
            <v>48331</v>
          </cell>
        </row>
        <row r="262">
          <cell r="N262">
            <v>40400</v>
          </cell>
        </row>
        <row r="263">
          <cell r="N263">
            <v>141826</v>
          </cell>
        </row>
        <row r="264">
          <cell r="N264">
            <v>109510</v>
          </cell>
        </row>
        <row r="265">
          <cell r="N265">
            <v>35164</v>
          </cell>
        </row>
        <row r="266">
          <cell r="N266">
            <v>11526</v>
          </cell>
        </row>
        <row r="291">
          <cell r="N291">
            <v>127927</v>
          </cell>
        </row>
        <row r="292">
          <cell r="N292">
            <v>1102</v>
          </cell>
        </row>
        <row r="293">
          <cell r="N293">
            <v>328</v>
          </cell>
        </row>
        <row r="294">
          <cell r="N294">
            <v>1804</v>
          </cell>
        </row>
        <row r="295">
          <cell r="N295">
            <v>26844</v>
          </cell>
        </row>
        <row r="296">
          <cell r="N296">
            <v>1409</v>
          </cell>
        </row>
        <row r="297">
          <cell r="N297">
            <v>18880</v>
          </cell>
        </row>
        <row r="298">
          <cell r="N298">
            <v>9462</v>
          </cell>
        </row>
        <row r="299">
          <cell r="N299">
            <v>15418</v>
          </cell>
        </row>
        <row r="300">
          <cell r="N300">
            <v>6682</v>
          </cell>
        </row>
        <row r="301">
          <cell r="N301">
            <v>23826</v>
          </cell>
        </row>
        <row r="302">
          <cell r="N302">
            <v>11901</v>
          </cell>
        </row>
        <row r="303">
          <cell r="N303">
            <v>9407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650259</v>
          </cell>
        </row>
        <row r="254">
          <cell r="N254">
            <v>3596</v>
          </cell>
        </row>
        <row r="255">
          <cell r="N255">
            <v>2869</v>
          </cell>
        </row>
        <row r="256">
          <cell r="N256">
            <v>9625</v>
          </cell>
        </row>
        <row r="257">
          <cell r="N257">
            <v>78768</v>
          </cell>
        </row>
        <row r="258">
          <cell r="N258">
            <v>12064</v>
          </cell>
        </row>
        <row r="259">
          <cell r="N259">
            <v>99709</v>
          </cell>
        </row>
        <row r="260">
          <cell r="N260">
            <v>33854</v>
          </cell>
        </row>
        <row r="261">
          <cell r="N261">
            <v>49081</v>
          </cell>
        </row>
        <row r="262">
          <cell r="N262">
            <v>40434</v>
          </cell>
        </row>
        <row r="263">
          <cell r="N263">
            <v>149126</v>
          </cell>
        </row>
        <row r="264">
          <cell r="N264">
            <v>123089</v>
          </cell>
        </row>
        <row r="265">
          <cell r="N265">
            <v>36478</v>
          </cell>
        </row>
        <row r="266">
          <cell r="N266">
            <v>11566</v>
          </cell>
        </row>
        <row r="291">
          <cell r="N291">
            <v>129297</v>
          </cell>
        </row>
        <row r="292">
          <cell r="N292">
            <v>1062</v>
          </cell>
        </row>
        <row r="293">
          <cell r="N293">
            <v>356</v>
          </cell>
        </row>
        <row r="294">
          <cell r="N294">
            <v>2000</v>
          </cell>
        </row>
        <row r="295">
          <cell r="N295">
            <v>25044</v>
          </cell>
        </row>
        <row r="296">
          <cell r="N296">
            <v>1391</v>
          </cell>
        </row>
        <row r="297">
          <cell r="N297">
            <v>19531</v>
          </cell>
        </row>
        <row r="298">
          <cell r="N298">
            <v>11049</v>
          </cell>
        </row>
        <row r="299">
          <cell r="N299">
            <v>15279</v>
          </cell>
        </row>
        <row r="300">
          <cell r="N300">
            <v>6217</v>
          </cell>
        </row>
        <row r="301">
          <cell r="N301">
            <v>23145</v>
          </cell>
        </row>
        <row r="302">
          <cell r="N302">
            <v>12862</v>
          </cell>
        </row>
        <row r="303">
          <cell r="N303">
            <v>10497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C20"/>
  <sheetViews>
    <sheetView tabSelected="1" zoomScaleSheetLayoutView="85" workbookViewId="0">
      <pane xSplit="1" topLeftCell="AQ1" activePane="topRight" state="frozen"/>
      <selection pane="topRight" activeCell="BH26" sqref="BH26"/>
    </sheetView>
  </sheetViews>
  <sheetFormatPr defaultRowHeight="12.75"/>
  <cols>
    <col min="1" max="1" width="24.140625" style="1" customWidth="1"/>
    <col min="2" max="2" width="8.7109375" style="1" customWidth="1"/>
    <col min="3" max="3" width="9.140625" style="1"/>
    <col min="4" max="4" width="10.85546875" style="1" customWidth="1"/>
    <col min="5" max="6" width="9.140625" style="1"/>
    <col min="7" max="7" width="11.28515625" style="1" customWidth="1"/>
    <col min="8" max="15" width="9.140625" style="1"/>
    <col min="16" max="16" width="11" style="1" customWidth="1"/>
    <col min="17" max="18" width="9.140625" style="1"/>
    <col min="19" max="19" width="12" style="1" customWidth="1"/>
    <col min="20" max="16384" width="9.140625" style="1"/>
  </cols>
  <sheetData>
    <row r="2" spans="1:55">
      <c r="B2" s="24" t="s">
        <v>24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55" s="2" customFormat="1" ht="12" thickBot="1">
      <c r="AE3" s="2" t="s">
        <v>29</v>
      </c>
      <c r="AQ3" s="2" t="s">
        <v>29</v>
      </c>
      <c r="BC3" s="2" t="s">
        <v>29</v>
      </c>
    </row>
    <row r="4" spans="1:55" s="3" customFormat="1" ht="39.75" customHeight="1">
      <c r="A4" s="25" t="s">
        <v>0</v>
      </c>
      <c r="B4" s="27">
        <v>2022</v>
      </c>
      <c r="C4" s="28"/>
      <c r="D4" s="28"/>
      <c r="E4" s="28"/>
      <c r="F4" s="28"/>
      <c r="G4" s="28"/>
      <c r="H4" s="22">
        <v>2023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2">
        <v>2024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3"/>
      <c r="AF4" s="22">
        <v>2025</v>
      </c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3"/>
      <c r="AR4" s="22">
        <v>2026</v>
      </c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3"/>
    </row>
    <row r="5" spans="1:55" s="2" customFormat="1" ht="40.5" customHeight="1">
      <c r="A5" s="26"/>
      <c r="B5" s="6" t="s">
        <v>17</v>
      </c>
      <c r="C5" s="4" t="s">
        <v>12</v>
      </c>
      <c r="D5" s="4" t="s">
        <v>18</v>
      </c>
      <c r="E5" s="4" t="s">
        <v>13</v>
      </c>
      <c r="F5" s="4" t="s">
        <v>19</v>
      </c>
      <c r="G5" s="4" t="s">
        <v>14</v>
      </c>
      <c r="H5" s="4" t="s">
        <v>15</v>
      </c>
      <c r="I5" s="4" t="s">
        <v>16</v>
      </c>
      <c r="J5" s="4" t="s">
        <v>20</v>
      </c>
      <c r="K5" s="4" t="s">
        <v>21</v>
      </c>
      <c r="L5" s="5" t="s">
        <v>22</v>
      </c>
      <c r="M5" s="4" t="s">
        <v>23</v>
      </c>
      <c r="N5" s="6" t="s">
        <v>17</v>
      </c>
      <c r="O5" s="4" t="s">
        <v>12</v>
      </c>
      <c r="P5" s="4" t="s">
        <v>18</v>
      </c>
      <c r="Q5" s="4" t="s">
        <v>13</v>
      </c>
      <c r="R5" s="4" t="s">
        <v>19</v>
      </c>
      <c r="S5" s="4" t="s">
        <v>14</v>
      </c>
      <c r="T5" s="4" t="s">
        <v>15</v>
      </c>
      <c r="U5" s="4" t="s">
        <v>16</v>
      </c>
      <c r="V5" s="4" t="s">
        <v>20</v>
      </c>
      <c r="W5" s="4" t="s">
        <v>21</v>
      </c>
      <c r="X5" s="5" t="s">
        <v>22</v>
      </c>
      <c r="Y5" s="4" t="s">
        <v>23</v>
      </c>
      <c r="Z5" s="6" t="s">
        <v>17</v>
      </c>
      <c r="AA5" s="4" t="s">
        <v>12</v>
      </c>
      <c r="AB5" s="4" t="s">
        <v>18</v>
      </c>
      <c r="AC5" s="4" t="s">
        <v>13</v>
      </c>
      <c r="AD5" s="4" t="s">
        <v>19</v>
      </c>
      <c r="AE5" s="4" t="s">
        <v>14</v>
      </c>
      <c r="AF5" s="4" t="s">
        <v>15</v>
      </c>
      <c r="AG5" s="4" t="s">
        <v>16</v>
      </c>
      <c r="AH5" s="4" t="s">
        <v>20</v>
      </c>
      <c r="AI5" s="4" t="s">
        <v>21</v>
      </c>
      <c r="AJ5" s="5" t="s">
        <v>22</v>
      </c>
      <c r="AK5" s="4" t="s">
        <v>23</v>
      </c>
      <c r="AL5" s="6" t="s">
        <v>17</v>
      </c>
      <c r="AM5" s="4" t="s">
        <v>12</v>
      </c>
      <c r="AN5" s="4" t="s">
        <v>18</v>
      </c>
      <c r="AO5" s="4" t="s">
        <v>13</v>
      </c>
      <c r="AP5" s="4" t="s">
        <v>19</v>
      </c>
      <c r="AQ5" s="4" t="s">
        <v>14</v>
      </c>
      <c r="AR5" s="4" t="s">
        <v>15</v>
      </c>
      <c r="AS5" s="4" t="s">
        <v>16</v>
      </c>
      <c r="AT5" s="4" t="s">
        <v>20</v>
      </c>
      <c r="AU5" s="4" t="s">
        <v>21</v>
      </c>
      <c r="AV5" s="5" t="s">
        <v>22</v>
      </c>
      <c r="AW5" s="4" t="s">
        <v>23</v>
      </c>
      <c r="AX5" s="6" t="s">
        <v>17</v>
      </c>
      <c r="AY5" s="4" t="s">
        <v>12</v>
      </c>
      <c r="AZ5" s="4" t="s">
        <v>18</v>
      </c>
      <c r="BA5" s="4" t="s">
        <v>13</v>
      </c>
      <c r="BB5" s="4" t="s">
        <v>19</v>
      </c>
      <c r="BC5" s="4" t="s">
        <v>14</v>
      </c>
    </row>
    <row r="6" spans="1:55" s="7" customFormat="1" ht="11.25">
      <c r="A6" s="21" t="s">
        <v>25</v>
      </c>
      <c r="B6" s="12">
        <f>'[1]9.4'!B8+'[1]9.4'!O8</f>
        <v>773597</v>
      </c>
      <c r="C6" s="12">
        <f>'[2]8.4'!B8+'[2]8.4'!O8</f>
        <v>737533</v>
      </c>
      <c r="D6" s="12">
        <f>'[3]8.4'!B8+'[3]8.4'!O8</f>
        <v>718034</v>
      </c>
      <c r="E6" s="12">
        <f>'[4]9.4'!B8+'[4]9.4'!O8</f>
        <v>675477</v>
      </c>
      <c r="F6" s="12">
        <f>'[5]8.4'!B8+'[5]8.4'!O8</f>
        <v>652092</v>
      </c>
      <c r="G6" s="12">
        <f>'[6]8.4'!B8+'[6]8.4'!O8</f>
        <v>616831</v>
      </c>
      <c r="H6" s="11">
        <f>'[7]9'!B186+'[7]9'!O186</f>
        <v>603841</v>
      </c>
      <c r="I6" s="11">
        <f>'[8]8'!B198+'[8]8'!O198</f>
        <v>614542</v>
      </c>
      <c r="J6" s="11">
        <v>676340</v>
      </c>
      <c r="K6" s="11">
        <v>739026</v>
      </c>
      <c r="L6" s="11">
        <f>'[9]8'!B198+'[9]8'!O198</f>
        <v>815685</v>
      </c>
      <c r="M6" s="13">
        <f>'[10]28'!B11+'[10]28'!P11</f>
        <v>859846</v>
      </c>
      <c r="N6" s="10">
        <f>SUM(N7:N19)</f>
        <v>770362</v>
      </c>
      <c r="O6" s="11">
        <f>'[11]8'!B202+'[11]8'!O202</f>
        <v>740224</v>
      </c>
      <c r="P6" s="13">
        <f>'[12]28'!B11+'[12]28'!P11</f>
        <v>723077</v>
      </c>
      <c r="Q6" s="13">
        <f>'[13]28'!B11+'[13]28'!P11</f>
        <v>684549</v>
      </c>
      <c r="R6" s="13">
        <f>'[14]28'!B11+'[14]28'!P11</f>
        <v>660432</v>
      </c>
      <c r="S6" s="11">
        <f>'[15]8'!B198+'[15]8'!O198</f>
        <v>625294</v>
      </c>
      <c r="T6" s="14">
        <f>'[15]9'!B198+'[15]9'!O198</f>
        <v>586944</v>
      </c>
      <c r="U6" s="10">
        <v>693270</v>
      </c>
      <c r="V6" s="10">
        <v>618542</v>
      </c>
      <c r="W6" s="10">
        <v>633782</v>
      </c>
      <c r="X6" s="10">
        <v>717719</v>
      </c>
      <c r="Y6" s="10">
        <v>749341</v>
      </c>
      <c r="Z6" s="11">
        <f>'[16]9'!N253+'[16]9'!N291</f>
        <v>704155</v>
      </c>
      <c r="AA6" s="11">
        <f>'[17]8'!N253+'[17]8'!N291</f>
        <v>636633</v>
      </c>
      <c r="AB6" s="10">
        <v>653911</v>
      </c>
      <c r="AC6" s="11">
        <f>'[18]9'!N253+'[18]9'!N291</f>
        <v>624592</v>
      </c>
      <c r="AD6" s="11">
        <f>'[19]8'!N253+'[19]8'!N291</f>
        <v>602064</v>
      </c>
      <c r="AE6" s="11">
        <f>'[20]8'!N253+'[20]8'!N291</f>
        <v>577116</v>
      </c>
      <c r="AF6" s="11">
        <f>'[21]9'!N253+'[21]9'!N291</f>
        <v>551632</v>
      </c>
      <c r="AG6" s="11">
        <f>AC6+AC44</f>
        <v>624592</v>
      </c>
      <c r="AH6" s="11">
        <f>'[22]7'!N253+'[22]7'!N291</f>
        <v>589364</v>
      </c>
      <c r="AI6" s="11">
        <f>'[23]7'!N253+'[23]7'!N291</f>
        <v>649906</v>
      </c>
      <c r="AJ6" s="11">
        <f>'[24]7'!N253+'[24]7'!N291</f>
        <v>716893</v>
      </c>
      <c r="AK6" s="11">
        <f>'[25]7'!N253+'[25]7'!N291</f>
        <v>764183</v>
      </c>
      <c r="AL6" s="11">
        <f>'[26]8'!N253+'[26]8'!N291</f>
        <v>666560</v>
      </c>
      <c r="AM6" s="11">
        <f>'[27]7'!N253+'[27]7'!N291</f>
        <v>651302</v>
      </c>
      <c r="AN6" s="11">
        <f>'[28]7'!N253+'[28]7'!N291</f>
        <v>644113</v>
      </c>
      <c r="AO6" s="11">
        <f>'[29]8'!N253+'[29]8'!N291</f>
        <v>624346</v>
      </c>
      <c r="AP6" s="11">
        <f>'[30]7'!N253+'[30]7'!N291</f>
        <v>603537</v>
      </c>
      <c r="AQ6" s="11">
        <f>'[31]7'!N253+'[31]7'!N291</f>
        <v>576365</v>
      </c>
      <c r="AR6" s="13">
        <f>'[32]14'!N8+'[32]15'!N8</f>
        <v>546262</v>
      </c>
      <c r="AS6" s="11">
        <f>'[33]7'!N253+'[33]7'!N291</f>
        <v>548696</v>
      </c>
      <c r="AT6" s="11">
        <f>'[34]7'!N253+'[34]7'!N291</f>
        <v>600501</v>
      </c>
      <c r="AU6" s="11">
        <f>'[35]7'!N253+'[35]7'!N291</f>
        <v>649596</v>
      </c>
      <c r="AV6" s="11">
        <f>'[36]7'!N253+'[36]7'!N291</f>
        <v>754703</v>
      </c>
      <c r="AW6" s="11">
        <f>'[37]7'!N253+'[37]7'!N291</f>
        <v>779556</v>
      </c>
      <c r="AX6" s="11">
        <f>AT6+AT44</f>
        <v>600501</v>
      </c>
      <c r="AY6" s="11"/>
      <c r="AZ6" s="11"/>
      <c r="BA6" s="11"/>
      <c r="BB6" s="11"/>
      <c r="BC6" s="11"/>
    </row>
    <row r="7" spans="1:55" s="7" customFormat="1" ht="11.25">
      <c r="A7" s="8" t="s">
        <v>1</v>
      </c>
      <c r="B7" s="12">
        <f>'[1]9.4'!B9+'[1]9.4'!O9</f>
        <v>7361</v>
      </c>
      <c r="C7" s="12">
        <f>'[2]8.4'!B9+'[2]8.4'!O9</f>
        <v>7473</v>
      </c>
      <c r="D7" s="12">
        <f>'[3]8.4'!B9+'[3]8.4'!O9</f>
        <v>6483</v>
      </c>
      <c r="E7" s="12">
        <f>'[4]9.4'!B9+'[4]9.4'!O9</f>
        <v>6031</v>
      </c>
      <c r="F7" s="12">
        <f>'[5]8.4'!B9+'[5]8.4'!O9</f>
        <v>6020</v>
      </c>
      <c r="G7" s="12">
        <f>'[6]8.4'!B9+'[6]8.4'!O9</f>
        <v>4710</v>
      </c>
      <c r="H7" s="11">
        <f>'[7]9'!B187+'[7]9'!O187</f>
        <v>7021</v>
      </c>
      <c r="I7" s="11">
        <f>'[8]8'!B199+'[8]8'!O199</f>
        <v>7156</v>
      </c>
      <c r="J7" s="11">
        <v>7807</v>
      </c>
      <c r="K7" s="11">
        <v>8004</v>
      </c>
      <c r="L7" s="11">
        <f>'[9]8'!B199+'[9]8'!O199</f>
        <v>8842</v>
      </c>
      <c r="M7" s="13">
        <f>'[10]28'!B12+'[10]28'!P12</f>
        <v>9714</v>
      </c>
      <c r="N7" s="15">
        <v>8740</v>
      </c>
      <c r="O7" s="11">
        <f>'[11]8'!B203+'[11]8'!O203</f>
        <v>6353</v>
      </c>
      <c r="P7" s="13">
        <f>'[12]28'!B12+'[12]28'!P12</f>
        <v>6312</v>
      </c>
      <c r="Q7" s="13">
        <f>'[13]28'!B12+'[13]28'!P12</f>
        <v>6252</v>
      </c>
      <c r="R7" s="13">
        <f>'[14]28'!B12+'[14]28'!P12</f>
        <v>6077</v>
      </c>
      <c r="S7" s="11">
        <f>'[15]8'!B199+'[15]8'!O199</f>
        <v>5767</v>
      </c>
      <c r="T7" s="14">
        <f>'[15]9'!B199+'[15]9'!O199</f>
        <v>5254</v>
      </c>
      <c r="U7" s="10">
        <v>6229</v>
      </c>
      <c r="V7" s="10">
        <v>5272</v>
      </c>
      <c r="W7" s="10">
        <v>5722</v>
      </c>
      <c r="X7" s="10">
        <v>6130</v>
      </c>
      <c r="Y7" s="10">
        <v>5857</v>
      </c>
      <c r="Z7" s="11">
        <f>'[16]9'!N254+'[16]9'!N292</f>
        <v>5594</v>
      </c>
      <c r="AA7" s="11">
        <f>'[17]8'!N254+'[17]8'!N292</f>
        <v>7186</v>
      </c>
      <c r="AB7" s="10">
        <v>6966</v>
      </c>
      <c r="AC7" s="11">
        <f>'[18]9'!N254+'[18]9'!N292</f>
        <v>6606</v>
      </c>
      <c r="AD7" s="11">
        <f>'[19]8'!N254+'[19]8'!N292</f>
        <v>5481</v>
      </c>
      <c r="AE7" s="11">
        <f>'[20]8'!N254+'[20]8'!N292</f>
        <v>5195</v>
      </c>
      <c r="AF7" s="11">
        <f>'[21]9'!N254+'[21]9'!N292</f>
        <v>5149</v>
      </c>
      <c r="AG7" s="11">
        <f t="shared" ref="AG7:AG19" si="0">AC7+AC45</f>
        <v>6606</v>
      </c>
      <c r="AH7" s="11">
        <f>'[22]7'!N254+'[22]7'!N292</f>
        <v>6343</v>
      </c>
      <c r="AI7" s="11">
        <f>'[23]7'!N254+'[23]7'!N292</f>
        <v>6355</v>
      </c>
      <c r="AJ7" s="11">
        <f>'[24]7'!N254+'[24]7'!N292</f>
        <v>6724</v>
      </c>
      <c r="AK7" s="11">
        <f>'[25]7'!N254+'[25]7'!N292</f>
        <v>6622</v>
      </c>
      <c r="AL7" s="11">
        <f>'[26]8'!N254+'[26]8'!N292</f>
        <v>4623</v>
      </c>
      <c r="AM7" s="11">
        <f>'[27]7'!N254+'[27]7'!N292</f>
        <v>4746</v>
      </c>
      <c r="AN7" s="11">
        <f>'[28]7'!N254+'[28]7'!N292</f>
        <v>4416</v>
      </c>
      <c r="AO7" s="11">
        <f>'[29]8'!N254+'[29]8'!N292</f>
        <v>4058</v>
      </c>
      <c r="AP7" s="11">
        <f>'[30]7'!N254+'[30]7'!N292</f>
        <v>3788</v>
      </c>
      <c r="AQ7" s="11">
        <f>'[31]7'!N254+'[31]7'!N292</f>
        <v>4473</v>
      </c>
      <c r="AR7" s="13">
        <f>'[32]14'!N9+'[32]15'!N9</f>
        <v>4538</v>
      </c>
      <c r="AS7" s="11">
        <f>'[33]7'!N254+'[33]7'!N292</f>
        <v>4595</v>
      </c>
      <c r="AT7" s="11">
        <f>'[34]7'!N254+'[34]7'!N292</f>
        <v>4536</v>
      </c>
      <c r="AU7" s="11">
        <f>'[35]7'!N254+'[35]7'!N292</f>
        <v>4783</v>
      </c>
      <c r="AV7" s="11">
        <f>'[36]7'!N254+'[36]7'!N292</f>
        <v>4944</v>
      </c>
      <c r="AW7" s="11">
        <f>'[37]7'!N254+'[37]7'!N292</f>
        <v>4658</v>
      </c>
      <c r="AX7" s="11">
        <f t="shared" ref="AX7:AX19" si="1">AT7+AT45</f>
        <v>4536</v>
      </c>
      <c r="AY7" s="11"/>
      <c r="AZ7" s="11"/>
      <c r="BA7" s="11"/>
      <c r="BB7" s="11"/>
      <c r="BC7" s="11"/>
    </row>
    <row r="8" spans="1:55" s="7" customFormat="1" ht="11.25">
      <c r="A8" s="8" t="s">
        <v>2</v>
      </c>
      <c r="B8" s="12">
        <f>'[1]9.4'!B10+'[1]9.4'!O10</f>
        <v>2494</v>
      </c>
      <c r="C8" s="12">
        <f>'[2]8.4'!B10+'[2]8.4'!O10</f>
        <v>2383</v>
      </c>
      <c r="D8" s="12">
        <f>'[3]8.4'!B10+'[3]8.4'!O10</f>
        <v>2235</v>
      </c>
      <c r="E8" s="12">
        <f>'[4]9.4'!B10+'[4]9.4'!O10</f>
        <v>2263</v>
      </c>
      <c r="F8" s="12">
        <f>'[5]8.4'!B10+'[5]8.4'!O10</f>
        <v>2165</v>
      </c>
      <c r="G8" s="12">
        <f>'[6]8.4'!B10+'[6]8.4'!O10</f>
        <v>2132</v>
      </c>
      <c r="H8" s="11">
        <f>'[7]9'!B188+'[7]9'!O188</f>
        <v>2358</v>
      </c>
      <c r="I8" s="11">
        <f>'[8]8'!B200+'[8]8'!O200</f>
        <v>2177</v>
      </c>
      <c r="J8" s="11">
        <v>2194</v>
      </c>
      <c r="K8" s="11">
        <v>2439</v>
      </c>
      <c r="L8" s="11">
        <f>'[9]8'!B200+'[9]8'!O200</f>
        <v>2569</v>
      </c>
      <c r="M8" s="13">
        <f>'[10]28'!B13+'[10]28'!P13</f>
        <v>2685</v>
      </c>
      <c r="N8" s="15">
        <v>2403</v>
      </c>
      <c r="O8" s="11">
        <f>'[11]8'!B204+'[11]8'!O204</f>
        <v>2403</v>
      </c>
      <c r="P8" s="13">
        <f>'[12]28'!B13+'[12]28'!P13</f>
        <v>2255</v>
      </c>
      <c r="Q8" s="13">
        <f>'[13]28'!B13+'[13]28'!P13</f>
        <v>2263</v>
      </c>
      <c r="R8" s="13">
        <f>'[14]28'!B13+'[14]28'!P13</f>
        <v>2253</v>
      </c>
      <c r="S8" s="11">
        <f>'[15]8'!B200+'[15]8'!O200</f>
        <v>2217</v>
      </c>
      <c r="T8" s="14">
        <f>'[15]9'!B200+'[15]9'!O200</f>
        <v>2371</v>
      </c>
      <c r="U8" s="10">
        <v>2472</v>
      </c>
      <c r="V8" s="10">
        <v>2435</v>
      </c>
      <c r="W8" s="10">
        <v>2435</v>
      </c>
      <c r="X8" s="10">
        <v>2496</v>
      </c>
      <c r="Y8" s="10">
        <v>2545</v>
      </c>
      <c r="Z8" s="11">
        <f>'[16]9'!N255+'[16]9'!N293</f>
        <v>2525</v>
      </c>
      <c r="AA8" s="11">
        <f>'[17]8'!N255+'[17]8'!N293</f>
        <v>2551</v>
      </c>
      <c r="AB8" s="10">
        <v>2557</v>
      </c>
      <c r="AC8" s="11">
        <f>'[18]9'!N255+'[18]9'!N293</f>
        <v>2548</v>
      </c>
      <c r="AD8" s="11">
        <f>'[19]8'!N255+'[19]8'!N293</f>
        <v>2548</v>
      </c>
      <c r="AE8" s="11">
        <f>'[20]8'!N255+'[20]8'!N293</f>
        <v>2972</v>
      </c>
      <c r="AF8" s="11">
        <f>'[21]9'!N255+'[21]9'!N293</f>
        <v>2853</v>
      </c>
      <c r="AG8" s="11">
        <f t="shared" si="0"/>
        <v>2548</v>
      </c>
      <c r="AH8" s="11">
        <f>'[22]7'!N255+'[22]7'!N293</f>
        <v>2938</v>
      </c>
      <c r="AI8" s="11">
        <f>'[23]7'!N255+'[23]7'!N293</f>
        <v>3002</v>
      </c>
      <c r="AJ8" s="11">
        <f>'[24]7'!N255+'[24]7'!N293</f>
        <v>2844</v>
      </c>
      <c r="AK8" s="11">
        <f>'[25]7'!N255+'[25]7'!N293</f>
        <v>2946</v>
      </c>
      <c r="AL8" s="11">
        <f>'[26]8'!N255+'[26]8'!N293</f>
        <v>2961</v>
      </c>
      <c r="AM8" s="11">
        <f>'[27]7'!N255+'[27]7'!N293</f>
        <v>3440</v>
      </c>
      <c r="AN8" s="11">
        <f>'[28]7'!N255+'[28]7'!N293</f>
        <v>3136</v>
      </c>
      <c r="AO8" s="11">
        <f>'[29]8'!N255+'[29]8'!N293</f>
        <v>3136</v>
      </c>
      <c r="AP8" s="11">
        <f>'[30]7'!N255+'[30]7'!N293</f>
        <v>3118</v>
      </c>
      <c r="AQ8" s="11">
        <f>'[31]7'!N255+'[31]7'!N293</f>
        <v>3156</v>
      </c>
      <c r="AR8" s="13">
        <f>'[32]14'!N10+'[32]15'!N10</f>
        <v>2579</v>
      </c>
      <c r="AS8" s="11">
        <f>'[33]7'!N255+'[33]7'!N293</f>
        <v>2609</v>
      </c>
      <c r="AT8" s="11">
        <f>'[34]7'!N255+'[34]7'!N293</f>
        <v>2675</v>
      </c>
      <c r="AU8" s="11">
        <f>'[35]7'!N255+'[35]7'!N293</f>
        <v>2888</v>
      </c>
      <c r="AV8" s="11">
        <f>'[36]7'!N255+'[36]7'!N293</f>
        <v>3074</v>
      </c>
      <c r="AW8" s="11">
        <f>'[37]7'!N255+'[37]7'!N293</f>
        <v>3225</v>
      </c>
      <c r="AX8" s="11">
        <f t="shared" si="1"/>
        <v>2675</v>
      </c>
      <c r="AY8" s="11"/>
      <c r="AZ8" s="11"/>
      <c r="BA8" s="11"/>
      <c r="BB8" s="11"/>
      <c r="BC8" s="11"/>
    </row>
    <row r="9" spans="1:55" s="2" customFormat="1" ht="11.25">
      <c r="A9" s="8" t="s">
        <v>3</v>
      </c>
      <c r="B9" s="12">
        <f>'[1]9.4'!B11+'[1]9.4'!O11</f>
        <v>15733</v>
      </c>
      <c r="C9" s="12">
        <f>'[2]8.4'!B11+'[2]8.4'!O11</f>
        <v>15521</v>
      </c>
      <c r="D9" s="12">
        <f>'[3]8.4'!B11+'[3]8.4'!O11</f>
        <v>15801</v>
      </c>
      <c r="E9" s="12">
        <f>'[4]9.4'!B11+'[4]9.4'!O11</f>
        <v>15804</v>
      </c>
      <c r="F9" s="12">
        <f>'[5]8.4'!B11+'[5]8.4'!O11</f>
        <v>15697</v>
      </c>
      <c r="G9" s="12">
        <f>'[6]8.4'!B11+'[6]8.4'!O11</f>
        <v>15493</v>
      </c>
      <c r="H9" s="11">
        <f>'[7]9'!B189+'[7]9'!O189</f>
        <v>15179</v>
      </c>
      <c r="I9" s="11">
        <f>'[8]8'!B201+'[8]8'!O201</f>
        <v>14364</v>
      </c>
      <c r="J9" s="11">
        <v>14940</v>
      </c>
      <c r="K9" s="11">
        <v>14890</v>
      </c>
      <c r="L9" s="11">
        <f>'[9]8'!B201+'[9]8'!O201</f>
        <v>16419</v>
      </c>
      <c r="M9" s="13">
        <f>'[10]28'!B14+'[10]28'!P14</f>
        <v>16773</v>
      </c>
      <c r="N9" s="15">
        <v>16174</v>
      </c>
      <c r="O9" s="11">
        <f>'[11]8'!B205+'[11]8'!O205</f>
        <v>15962</v>
      </c>
      <c r="P9" s="13">
        <f>'[12]28'!B14+'[12]28'!P14</f>
        <v>15859</v>
      </c>
      <c r="Q9" s="13">
        <f>'[13]28'!B14+'[13]28'!P14</f>
        <v>15895</v>
      </c>
      <c r="R9" s="13">
        <f>'[14]28'!B14+'[14]28'!P14</f>
        <v>15789</v>
      </c>
      <c r="S9" s="11">
        <f>'[15]8'!B201+'[15]8'!O201</f>
        <v>15582</v>
      </c>
      <c r="T9" s="14">
        <f>'[15]9'!B201+'[15]9'!O201</f>
        <v>12648</v>
      </c>
      <c r="U9" s="10">
        <v>12596</v>
      </c>
      <c r="V9" s="10">
        <v>11569</v>
      </c>
      <c r="W9" s="10">
        <v>11519</v>
      </c>
      <c r="X9" s="10">
        <v>12794</v>
      </c>
      <c r="Y9" s="10">
        <v>13057</v>
      </c>
      <c r="Z9" s="11">
        <f>'[16]9'!N256+'[16]9'!N294</f>
        <v>12402</v>
      </c>
      <c r="AA9" s="11">
        <f>'[17]8'!N256+'[17]8'!N294</f>
        <v>10849</v>
      </c>
      <c r="AB9" s="10">
        <v>10759</v>
      </c>
      <c r="AC9" s="11">
        <f>'[18]9'!N256+'[18]9'!N294</f>
        <v>10760</v>
      </c>
      <c r="AD9" s="11">
        <f>'[19]8'!N256+'[19]8'!N294</f>
        <v>10809</v>
      </c>
      <c r="AE9" s="11">
        <f>'[20]8'!N256+'[20]8'!N294</f>
        <v>10786</v>
      </c>
      <c r="AF9" s="11">
        <f>'[21]9'!N256+'[21]9'!N294</f>
        <v>9803</v>
      </c>
      <c r="AG9" s="11">
        <f t="shared" si="0"/>
        <v>10760</v>
      </c>
      <c r="AH9" s="11">
        <f>'[22]7'!N256+'[22]7'!N294</f>
        <v>9542</v>
      </c>
      <c r="AI9" s="11">
        <f>'[23]7'!N256+'[23]7'!N294</f>
        <v>9799</v>
      </c>
      <c r="AJ9" s="11">
        <f>'[24]7'!N256+'[24]7'!N294</f>
        <v>10914</v>
      </c>
      <c r="AK9" s="11">
        <f>'[25]7'!N256+'[25]7'!N294</f>
        <v>11172</v>
      </c>
      <c r="AL9" s="11">
        <f>'[26]8'!N256+'[26]8'!N294</f>
        <v>11064</v>
      </c>
      <c r="AM9" s="11">
        <f>'[27]7'!N256+'[27]7'!N294</f>
        <v>10584</v>
      </c>
      <c r="AN9" s="11">
        <f>'[28]7'!N256+'[28]7'!N294</f>
        <v>10317</v>
      </c>
      <c r="AO9" s="11">
        <f>'[29]8'!N256+'[29]8'!N294</f>
        <v>10317</v>
      </c>
      <c r="AP9" s="11">
        <f>'[30]7'!N256+'[30]7'!N294</f>
        <v>10287</v>
      </c>
      <c r="AQ9" s="11">
        <f>'[31]7'!N256+'[31]7'!N294</f>
        <v>10287</v>
      </c>
      <c r="AR9" s="13">
        <f>'[32]14'!N11+'[32]15'!N11</f>
        <v>9720</v>
      </c>
      <c r="AS9" s="11">
        <f>'[33]7'!N256+'[33]7'!N294</f>
        <v>11467</v>
      </c>
      <c r="AT9" s="11">
        <f>'[34]7'!N256+'[34]7'!N294</f>
        <v>11802</v>
      </c>
      <c r="AU9" s="11">
        <f>'[35]7'!N256+'[35]7'!N294</f>
        <v>10643</v>
      </c>
      <c r="AV9" s="11">
        <f>'[36]7'!N256+'[36]7'!N294</f>
        <v>10584</v>
      </c>
      <c r="AW9" s="11">
        <f>'[37]7'!N256+'[37]7'!N294</f>
        <v>11625</v>
      </c>
      <c r="AX9" s="11">
        <f t="shared" si="1"/>
        <v>11802</v>
      </c>
      <c r="AY9" s="11"/>
      <c r="AZ9" s="11"/>
      <c r="BA9" s="11"/>
      <c r="BB9" s="11"/>
      <c r="BC9" s="11"/>
    </row>
    <row r="10" spans="1:55" s="2" customFormat="1" ht="11.25">
      <c r="A10" s="8" t="s">
        <v>4</v>
      </c>
      <c r="B10" s="12">
        <f>'[1]9.4'!B12+'[1]9.4'!O12</f>
        <v>119784</v>
      </c>
      <c r="C10" s="12">
        <f>'[2]8.4'!B12+'[2]8.4'!O12</f>
        <v>105622</v>
      </c>
      <c r="D10" s="12">
        <f>'[3]8.4'!B12+'[3]8.4'!O12</f>
        <v>105622</v>
      </c>
      <c r="E10" s="12">
        <f>'[4]9.4'!B12+'[4]9.4'!O12</f>
        <v>99879</v>
      </c>
      <c r="F10" s="12">
        <f>'[5]8.4'!B12+'[5]8.4'!O12</f>
        <v>98166</v>
      </c>
      <c r="G10" s="12">
        <f>'[6]8.4'!B12+'[6]8.4'!O12</f>
        <v>91732</v>
      </c>
      <c r="H10" s="11">
        <f>'[7]9'!B190+'[7]9'!O190</f>
        <v>98262</v>
      </c>
      <c r="I10" s="11">
        <f>'[8]8'!B202+'[8]8'!O202</f>
        <v>102659</v>
      </c>
      <c r="J10" s="11">
        <v>117555</v>
      </c>
      <c r="K10" s="11">
        <v>130828</v>
      </c>
      <c r="L10" s="11">
        <f>'[9]8'!B202+'[9]8'!O202</f>
        <v>129109</v>
      </c>
      <c r="M10" s="13">
        <f>'[10]28'!B15+'[10]28'!P15</f>
        <v>128246</v>
      </c>
      <c r="N10" s="15">
        <v>121221</v>
      </c>
      <c r="O10" s="11">
        <f>'[11]8'!B206+'[11]8'!O206</f>
        <v>106637</v>
      </c>
      <c r="P10" s="13">
        <f>'[12]28'!B15+'[12]28'!P15</f>
        <v>106637</v>
      </c>
      <c r="Q10" s="13">
        <f>'[13]28'!B15+'[13]28'!P15</f>
        <v>102609</v>
      </c>
      <c r="R10" s="13">
        <f>'[14]28'!B15+'[14]28'!P15</f>
        <v>100891</v>
      </c>
      <c r="S10" s="11">
        <f>'[15]8'!B202+'[15]8'!O202</f>
        <v>94242</v>
      </c>
      <c r="T10" s="14">
        <f>'[15]9'!B202+'[15]9'!O202</f>
        <v>83756</v>
      </c>
      <c r="U10" s="10">
        <v>103796</v>
      </c>
      <c r="V10" s="10">
        <v>91594</v>
      </c>
      <c r="W10" s="10">
        <v>87690</v>
      </c>
      <c r="X10" s="10">
        <v>99051</v>
      </c>
      <c r="Y10" s="10">
        <v>99148</v>
      </c>
      <c r="Z10" s="11">
        <f>'[16]9'!N257+'[16]9'!N295</f>
        <v>116177</v>
      </c>
      <c r="AA10" s="11">
        <f>'[17]8'!N257+'[17]8'!N295</f>
        <v>92134</v>
      </c>
      <c r="AB10" s="10">
        <v>111443</v>
      </c>
      <c r="AC10" s="11">
        <f>'[18]9'!N257+'[18]9'!N295</f>
        <v>110092</v>
      </c>
      <c r="AD10" s="11">
        <f>'[19]8'!N257+'[19]8'!N295</f>
        <v>109021</v>
      </c>
      <c r="AE10" s="11">
        <f>'[20]8'!N257+'[20]8'!N295</f>
        <v>106453</v>
      </c>
      <c r="AF10" s="11">
        <f>'[21]9'!N257+'[21]9'!N295</f>
        <v>89946</v>
      </c>
      <c r="AG10" s="11">
        <f t="shared" si="0"/>
        <v>110092</v>
      </c>
      <c r="AH10" s="11">
        <f>'[22]7'!N257+'[22]7'!N295</f>
        <v>86210</v>
      </c>
      <c r="AI10" s="11">
        <f>'[23]7'!N257+'[23]7'!N295</f>
        <v>93312</v>
      </c>
      <c r="AJ10" s="11">
        <f>'[24]7'!N257+'[24]7'!N295</f>
        <v>91464</v>
      </c>
      <c r="AK10" s="11">
        <f>'[25]7'!N257+'[25]7'!N295</f>
        <v>99719</v>
      </c>
      <c r="AL10" s="11">
        <f>'[26]8'!N257+'[26]8'!N295</f>
        <v>108289</v>
      </c>
      <c r="AM10" s="11">
        <f>'[27]7'!N257+'[27]7'!N295</f>
        <v>110857</v>
      </c>
      <c r="AN10" s="11">
        <f>'[28]7'!N257+'[28]7'!N295</f>
        <v>110067</v>
      </c>
      <c r="AO10" s="11">
        <f>'[29]8'!N257+'[29]8'!N295</f>
        <v>110296</v>
      </c>
      <c r="AP10" s="11">
        <f>'[30]7'!N257+'[30]7'!N295</f>
        <v>110048</v>
      </c>
      <c r="AQ10" s="11">
        <f>'[31]7'!N257+'[31]7'!N295</f>
        <v>101293</v>
      </c>
      <c r="AR10" s="13">
        <f>'[32]14'!N12+'[32]15'!N12</f>
        <v>91866</v>
      </c>
      <c r="AS10" s="11">
        <f>'[33]7'!N257+'[33]7'!N295</f>
        <v>90849</v>
      </c>
      <c r="AT10" s="11">
        <f>'[34]7'!N257+'[34]7'!N295</f>
        <v>91755</v>
      </c>
      <c r="AU10" s="11">
        <f>'[35]7'!N257+'[35]7'!N295</f>
        <v>87789</v>
      </c>
      <c r="AV10" s="11">
        <f>'[36]7'!N257+'[36]7'!N295</f>
        <v>111718</v>
      </c>
      <c r="AW10" s="11">
        <f>'[37]7'!N257+'[37]7'!N295</f>
        <v>103812</v>
      </c>
      <c r="AX10" s="11">
        <f t="shared" si="1"/>
        <v>91755</v>
      </c>
      <c r="AY10" s="11"/>
      <c r="AZ10" s="11"/>
      <c r="BA10" s="11"/>
      <c r="BB10" s="11"/>
      <c r="BC10" s="11"/>
    </row>
    <row r="11" spans="1:55" s="2" customFormat="1" ht="11.25">
      <c r="A11" s="8" t="s">
        <v>5</v>
      </c>
      <c r="B11" s="12">
        <f>'[1]9.4'!B13+'[1]9.4'!O13</f>
        <v>17837</v>
      </c>
      <c r="C11" s="12">
        <f>'[2]8.4'!B13+'[2]8.4'!O13</f>
        <v>17641</v>
      </c>
      <c r="D11" s="12">
        <f>'[3]8.4'!B13+'[3]8.4'!O13</f>
        <v>17204</v>
      </c>
      <c r="E11" s="12">
        <f>'[4]9.4'!B13+'[4]9.4'!O13</f>
        <v>16123</v>
      </c>
      <c r="F11" s="12">
        <f>'[5]8.4'!B13+'[5]8.4'!O13</f>
        <v>15460</v>
      </c>
      <c r="G11" s="12">
        <f>'[6]8.4'!B13+'[6]8.4'!O13</f>
        <v>15100</v>
      </c>
      <c r="H11" s="11">
        <f>'[7]9'!B191+'[7]9'!O191</f>
        <v>16708</v>
      </c>
      <c r="I11" s="11">
        <f>'[8]8'!B203+'[8]8'!O203</f>
        <v>17266</v>
      </c>
      <c r="J11" s="11">
        <v>18228</v>
      </c>
      <c r="K11" s="11">
        <v>18993</v>
      </c>
      <c r="L11" s="11">
        <f>'[9]8'!B203+'[9]8'!O203</f>
        <v>21289</v>
      </c>
      <c r="M11" s="13">
        <f>'[10]28'!B16+'[10]28'!P16</f>
        <v>21272</v>
      </c>
      <c r="N11" s="15">
        <v>18142</v>
      </c>
      <c r="O11" s="11">
        <f>'[11]8'!B207+'[11]8'!O207</f>
        <v>17946</v>
      </c>
      <c r="P11" s="13">
        <f>'[12]28'!B16+'[12]28'!P16</f>
        <v>17505</v>
      </c>
      <c r="Q11" s="13">
        <f>'[13]28'!B16+'[13]28'!P16</f>
        <v>16399</v>
      </c>
      <c r="R11" s="13">
        <f>'[14]28'!B16+'[14]28'!P16</f>
        <v>15699</v>
      </c>
      <c r="S11" s="11">
        <f>'[15]8'!B203+'[15]8'!O203</f>
        <v>15323</v>
      </c>
      <c r="T11" s="14">
        <f>'[15]9'!B203+'[15]9'!O203</f>
        <v>15193</v>
      </c>
      <c r="U11" s="10">
        <v>17895</v>
      </c>
      <c r="V11" s="10">
        <v>15944</v>
      </c>
      <c r="W11" s="10">
        <v>16597</v>
      </c>
      <c r="X11" s="10">
        <v>18523</v>
      </c>
      <c r="Y11" s="10">
        <v>18185</v>
      </c>
      <c r="Z11" s="11">
        <f>'[16]9'!N258+'[16]9'!N296</f>
        <v>15775</v>
      </c>
      <c r="AA11" s="11">
        <f>'[17]8'!N258+'[17]8'!N296</f>
        <v>14107</v>
      </c>
      <c r="AB11" s="10">
        <v>13815</v>
      </c>
      <c r="AC11" s="11">
        <f>'[18]9'!N258+'[18]9'!N296</f>
        <v>13396</v>
      </c>
      <c r="AD11" s="11">
        <f>'[19]8'!N258+'[19]8'!N296</f>
        <v>13284</v>
      </c>
      <c r="AE11" s="11">
        <f>'[20]8'!N258+'[20]8'!N296</f>
        <v>13127</v>
      </c>
      <c r="AF11" s="11">
        <f>'[21]9'!N258+'[21]9'!N296</f>
        <v>12361</v>
      </c>
      <c r="AG11" s="11">
        <f t="shared" si="0"/>
        <v>13396</v>
      </c>
      <c r="AH11" s="11">
        <f>'[22]7'!N258+'[22]7'!N296</f>
        <v>12405</v>
      </c>
      <c r="AI11" s="11">
        <f>'[23]7'!N258+'[23]7'!N296</f>
        <v>11941</v>
      </c>
      <c r="AJ11" s="11">
        <f>'[24]7'!N258+'[24]7'!N296</f>
        <v>12636</v>
      </c>
      <c r="AK11" s="11">
        <f>'[25]7'!N258+'[25]7'!N296</f>
        <v>12336</v>
      </c>
      <c r="AL11" s="11">
        <f>'[26]8'!N258+'[26]8'!N296</f>
        <v>13657</v>
      </c>
      <c r="AM11" s="11">
        <f>'[27]7'!N258+'[27]7'!N296</f>
        <v>13303</v>
      </c>
      <c r="AN11" s="11">
        <f>'[28]7'!N258+'[28]7'!N296</f>
        <v>12866</v>
      </c>
      <c r="AO11" s="11">
        <f>'[29]8'!N258+'[29]8'!N296</f>
        <v>12701</v>
      </c>
      <c r="AP11" s="11">
        <f>'[30]7'!N258+'[30]7'!N296</f>
        <v>12264</v>
      </c>
      <c r="AQ11" s="11">
        <f>'[31]7'!N258+'[31]7'!N296</f>
        <v>11977</v>
      </c>
      <c r="AR11" s="13">
        <f>'[32]14'!N13+'[32]15'!N13</f>
        <v>13178</v>
      </c>
      <c r="AS11" s="11">
        <f>'[33]7'!N258+'[33]7'!N296</f>
        <v>13366</v>
      </c>
      <c r="AT11" s="11">
        <f>'[34]7'!N258+'[34]7'!N296</f>
        <v>13161</v>
      </c>
      <c r="AU11" s="11">
        <f>'[35]7'!N258+'[35]7'!N296</f>
        <v>12719</v>
      </c>
      <c r="AV11" s="11">
        <f>'[36]7'!N258+'[36]7'!N296</f>
        <v>13664</v>
      </c>
      <c r="AW11" s="11">
        <f>'[37]7'!N258+'[37]7'!N296</f>
        <v>13455</v>
      </c>
      <c r="AX11" s="11">
        <f t="shared" si="1"/>
        <v>13161</v>
      </c>
      <c r="AY11" s="11"/>
      <c r="AZ11" s="11"/>
      <c r="BA11" s="11"/>
      <c r="BB11" s="11"/>
      <c r="BC11" s="11"/>
    </row>
    <row r="12" spans="1:55" s="2" customFormat="1" ht="11.25">
      <c r="A12" s="8" t="s">
        <v>6</v>
      </c>
      <c r="B12" s="12">
        <f>'[1]9.4'!B14+'[1]9.4'!O14</f>
        <v>187237</v>
      </c>
      <c r="C12" s="12">
        <f>'[2]8.4'!B14+'[2]8.4'!O14</f>
        <v>180969</v>
      </c>
      <c r="D12" s="12">
        <f>'[3]8.4'!B14+'[3]8.4'!O14</f>
        <v>174279</v>
      </c>
      <c r="E12" s="12">
        <f>'[4]9.4'!B14+'[4]9.4'!O14</f>
        <v>148790</v>
      </c>
      <c r="F12" s="12">
        <f>'[5]8.4'!B14+'[5]8.4'!O14</f>
        <v>139036</v>
      </c>
      <c r="G12" s="12">
        <f>'[6]8.4'!B14+'[6]8.4'!O14</f>
        <v>129253</v>
      </c>
      <c r="H12" s="11">
        <f>'[7]9'!B192+'[7]9'!O192</f>
        <v>123455</v>
      </c>
      <c r="I12" s="11">
        <f>'[8]8'!B204+'[8]8'!O204</f>
        <v>123698</v>
      </c>
      <c r="J12" s="11">
        <v>139964</v>
      </c>
      <c r="K12" s="11">
        <v>156374</v>
      </c>
      <c r="L12" s="11">
        <f>'[9]8'!B204+'[9]8'!O204</f>
        <v>187523</v>
      </c>
      <c r="M12" s="13">
        <f>'[10]28'!B17+'[10]28'!P17</f>
        <v>192276</v>
      </c>
      <c r="N12" s="15">
        <v>187177</v>
      </c>
      <c r="O12" s="11">
        <f>'[11]8'!B208+'[11]8'!O208</f>
        <v>180893</v>
      </c>
      <c r="P12" s="13">
        <f>'[12]28'!B17+'[12]28'!P17</f>
        <v>176671</v>
      </c>
      <c r="Q12" s="13">
        <f>'[13]28'!B17+'[13]28'!P17</f>
        <v>151049</v>
      </c>
      <c r="R12" s="13">
        <f>'[14]28'!B17+'[14]28'!P17</f>
        <v>141130</v>
      </c>
      <c r="S12" s="11">
        <f>'[15]8'!B204+'[15]8'!O204</f>
        <v>131250</v>
      </c>
      <c r="T12" s="14">
        <f>'[15]9'!B204+'[15]9'!O204</f>
        <v>126893</v>
      </c>
      <c r="U12" s="10">
        <v>125175</v>
      </c>
      <c r="V12" s="10">
        <v>92036</v>
      </c>
      <c r="W12" s="10">
        <v>102755</v>
      </c>
      <c r="X12" s="10">
        <v>119999</v>
      </c>
      <c r="Y12" s="10">
        <v>128214</v>
      </c>
      <c r="Z12" s="11">
        <f>'[16]9'!N259+'[16]9'!N297</f>
        <v>115670</v>
      </c>
      <c r="AA12" s="11">
        <f>'[17]8'!N259+'[17]8'!N297</f>
        <v>112274</v>
      </c>
      <c r="AB12" s="10">
        <v>109356</v>
      </c>
      <c r="AC12" s="11">
        <f>'[18]9'!N259+'[18]9'!N297</f>
        <v>92342</v>
      </c>
      <c r="AD12" s="11">
        <f>'[19]8'!N259+'[19]8'!N297</f>
        <v>85316</v>
      </c>
      <c r="AE12" s="11">
        <f>'[20]8'!N259+'[20]8'!N297</f>
        <v>78708</v>
      </c>
      <c r="AF12" s="11">
        <f>'[21]9'!N259+'[21]9'!N297</f>
        <v>81463</v>
      </c>
      <c r="AG12" s="11">
        <f t="shared" si="0"/>
        <v>92342</v>
      </c>
      <c r="AH12" s="11">
        <f>'[22]7'!N259+'[22]7'!N297</f>
        <v>91058</v>
      </c>
      <c r="AI12" s="11">
        <f>'[23]7'!N259+'[23]7'!N297</f>
        <v>102191</v>
      </c>
      <c r="AJ12" s="11">
        <f>'[24]7'!N259+'[24]7'!N297</f>
        <v>119192</v>
      </c>
      <c r="AK12" s="11">
        <f>'[25]7'!N259+'[25]7'!N297</f>
        <v>126073</v>
      </c>
      <c r="AL12" s="11">
        <f>'[26]8'!N259+'[26]8'!N297</f>
        <v>105942</v>
      </c>
      <c r="AM12" s="11">
        <f>'[27]7'!N259+'[27]7'!N297</f>
        <v>101923</v>
      </c>
      <c r="AN12" s="11">
        <f>'[28]7'!N259+'[28]7'!N297</f>
        <v>98984</v>
      </c>
      <c r="AO12" s="11">
        <f>'[29]8'!N259+'[29]8'!N297</f>
        <v>85867</v>
      </c>
      <c r="AP12" s="11">
        <f>'[30]7'!N259+'[30]7'!N297</f>
        <v>79381</v>
      </c>
      <c r="AQ12" s="11">
        <f>'[31]7'!N259+'[31]7'!N297</f>
        <v>72674</v>
      </c>
      <c r="AR12" s="13">
        <f>'[32]14'!N14+'[32]15'!N14</f>
        <v>76902</v>
      </c>
      <c r="AS12" s="11">
        <f>'[33]7'!N259+'[33]7'!N297</f>
        <v>76052</v>
      </c>
      <c r="AT12" s="11">
        <f>'[34]7'!N259+'[34]7'!N297</f>
        <v>86535</v>
      </c>
      <c r="AU12" s="11">
        <f>'[35]7'!N259+'[35]7'!N297</f>
        <v>97563</v>
      </c>
      <c r="AV12" s="11">
        <f>'[36]7'!N259+'[36]7'!N297</f>
        <v>114590</v>
      </c>
      <c r="AW12" s="11">
        <f>'[37]7'!N259+'[37]7'!N297</f>
        <v>119240</v>
      </c>
      <c r="AX12" s="11">
        <f t="shared" si="1"/>
        <v>86535</v>
      </c>
      <c r="AY12" s="11"/>
      <c r="AZ12" s="11"/>
      <c r="BA12" s="11"/>
      <c r="BB12" s="11"/>
      <c r="BC12" s="11"/>
    </row>
    <row r="13" spans="1:55" s="2" customFormat="1" ht="11.25">
      <c r="A13" s="9" t="s">
        <v>7</v>
      </c>
      <c r="B13" s="12">
        <f>'[1]9.4'!B15+'[1]9.4'!O15</f>
        <v>89885</v>
      </c>
      <c r="C13" s="12">
        <f>'[2]8.4'!B15+'[2]8.4'!O15</f>
        <v>85732</v>
      </c>
      <c r="D13" s="12">
        <f>'[3]8.4'!B15+'[3]8.4'!O15</f>
        <v>83736</v>
      </c>
      <c r="E13" s="12">
        <f>'[4]9.4'!B15+'[4]9.4'!O15</f>
        <v>81444</v>
      </c>
      <c r="F13" s="12">
        <f>'[5]8.4'!B15+'[5]8.4'!O15</f>
        <v>77791</v>
      </c>
      <c r="G13" s="12">
        <f>'[6]8.4'!B15+'[6]8.4'!O15</f>
        <v>71240</v>
      </c>
      <c r="H13" s="11">
        <f>'[7]9'!B193+'[7]9'!O193</f>
        <v>73188</v>
      </c>
      <c r="I13" s="11">
        <f>'[8]8'!B205+'[8]8'!O205</f>
        <v>77481</v>
      </c>
      <c r="J13" s="11">
        <v>84132</v>
      </c>
      <c r="K13" s="11">
        <v>90948</v>
      </c>
      <c r="L13" s="11">
        <f>'[9]8'!B205+'[9]8'!O205</f>
        <v>99847</v>
      </c>
      <c r="M13" s="13">
        <f>'[10]28'!B18+'[10]28'!P18</f>
        <v>106456</v>
      </c>
      <c r="N13" s="15">
        <v>90563</v>
      </c>
      <c r="O13" s="11">
        <f>'[11]8'!B209+'[11]8'!O209</f>
        <v>86343</v>
      </c>
      <c r="P13" s="13">
        <f>'[12]28'!B18+'[12]28'!P18</f>
        <v>84230</v>
      </c>
      <c r="Q13" s="13">
        <f>'[13]28'!B18+'[13]28'!P18</f>
        <v>81959</v>
      </c>
      <c r="R13" s="13">
        <f>'[14]28'!B18+'[14]28'!P18</f>
        <v>78229</v>
      </c>
      <c r="S13" s="11">
        <f>'[15]8'!B205+'[15]8'!O205</f>
        <v>71628</v>
      </c>
      <c r="T13" s="14">
        <f>'[15]9'!B205+'[15]9'!O205</f>
        <v>70297</v>
      </c>
      <c r="U13" s="10">
        <v>41401</v>
      </c>
      <c r="V13" s="10">
        <v>31567</v>
      </c>
      <c r="W13" s="10">
        <v>33523</v>
      </c>
      <c r="X13" s="10">
        <v>37127</v>
      </c>
      <c r="Y13" s="10">
        <v>41195</v>
      </c>
      <c r="Z13" s="11">
        <f>'[16]9'!N260+'[16]9'!N298</f>
        <v>38230</v>
      </c>
      <c r="AA13" s="11">
        <f>'[17]8'!N260+'[17]8'!N298</f>
        <v>29780</v>
      </c>
      <c r="AB13" s="10">
        <v>29651</v>
      </c>
      <c r="AC13" s="11">
        <f>'[18]9'!N260+'[18]9'!N298</f>
        <v>29281</v>
      </c>
      <c r="AD13" s="11">
        <f>'[19]8'!N260+'[19]8'!N298</f>
        <v>28574</v>
      </c>
      <c r="AE13" s="11">
        <f>'[20]8'!N260+'[20]8'!N298</f>
        <v>27550</v>
      </c>
      <c r="AF13" s="11">
        <f>'[21]9'!N260+'[21]9'!N298</f>
        <v>24903</v>
      </c>
      <c r="AG13" s="11">
        <f t="shared" si="0"/>
        <v>29281</v>
      </c>
      <c r="AH13" s="11">
        <f>'[22]7'!N260+'[22]7'!N298</f>
        <v>26029</v>
      </c>
      <c r="AI13" s="11">
        <f>'[23]7'!N260+'[23]7'!N298</f>
        <v>31237</v>
      </c>
      <c r="AJ13" s="11">
        <f>'[24]7'!N260+'[24]7'!N298</f>
        <v>39055</v>
      </c>
      <c r="AK13" s="11">
        <f>'[25]7'!N260+'[25]7'!N298</f>
        <v>38690</v>
      </c>
      <c r="AL13" s="11">
        <f>'[26]8'!N260+'[26]8'!N298</f>
        <v>30103</v>
      </c>
      <c r="AM13" s="11">
        <f>'[27]7'!N260+'[27]7'!N298</f>
        <v>29397</v>
      </c>
      <c r="AN13" s="11">
        <f>'[28]7'!N260+'[28]7'!N298</f>
        <v>29084</v>
      </c>
      <c r="AO13" s="11">
        <f>'[29]8'!N260+'[29]8'!N298</f>
        <v>28189</v>
      </c>
      <c r="AP13" s="11">
        <f>'[30]7'!N260+'[30]7'!N298</f>
        <v>27695</v>
      </c>
      <c r="AQ13" s="11">
        <f>'[31]7'!N260+'[31]7'!N298</f>
        <v>24100</v>
      </c>
      <c r="AR13" s="13">
        <f>'[32]14'!N15+'[32]15'!N15</f>
        <v>23773</v>
      </c>
      <c r="AS13" s="11">
        <f>'[33]7'!N260+'[33]7'!N298</f>
        <v>24126</v>
      </c>
      <c r="AT13" s="11">
        <f>'[34]7'!N260+'[34]7'!N298</f>
        <v>27121</v>
      </c>
      <c r="AU13" s="11">
        <f>'[35]7'!N260+'[35]7'!N298</f>
        <v>33056</v>
      </c>
      <c r="AV13" s="11">
        <f>'[36]7'!N260+'[36]7'!N298</f>
        <v>41274</v>
      </c>
      <c r="AW13" s="11">
        <f>'[37]7'!N260+'[37]7'!N298</f>
        <v>44903</v>
      </c>
      <c r="AX13" s="11">
        <f t="shared" si="1"/>
        <v>27121</v>
      </c>
      <c r="AY13" s="11"/>
      <c r="AZ13" s="11"/>
      <c r="BA13" s="11"/>
      <c r="BB13" s="11"/>
      <c r="BC13" s="11"/>
    </row>
    <row r="14" spans="1:55" s="2" customFormat="1" ht="11.25">
      <c r="A14" s="9" t="s">
        <v>26</v>
      </c>
      <c r="B14" s="16" t="s">
        <v>28</v>
      </c>
      <c r="C14" s="16" t="s">
        <v>28</v>
      </c>
      <c r="D14" s="16" t="s">
        <v>28</v>
      </c>
      <c r="E14" s="16" t="s">
        <v>28</v>
      </c>
      <c r="F14" s="16" t="s">
        <v>28</v>
      </c>
      <c r="G14" s="16" t="s">
        <v>28</v>
      </c>
      <c r="H14" s="17" t="s">
        <v>28</v>
      </c>
      <c r="I14" s="17" t="s">
        <v>28</v>
      </c>
      <c r="J14" s="17" t="s">
        <v>28</v>
      </c>
      <c r="K14" s="17" t="s">
        <v>28</v>
      </c>
      <c r="L14" s="17" t="s">
        <v>28</v>
      </c>
      <c r="M14" s="18" t="s">
        <v>28</v>
      </c>
      <c r="N14" s="19" t="s">
        <v>28</v>
      </c>
      <c r="O14" s="17" t="s">
        <v>28</v>
      </c>
      <c r="P14" s="18" t="s">
        <v>28</v>
      </c>
      <c r="Q14" s="18" t="s">
        <v>28</v>
      </c>
      <c r="R14" s="18" t="s">
        <v>28</v>
      </c>
      <c r="S14" s="17" t="s">
        <v>28</v>
      </c>
      <c r="T14" s="20" t="s">
        <v>28</v>
      </c>
      <c r="U14" s="20" t="s">
        <v>28</v>
      </c>
      <c r="V14" s="10">
        <v>50924</v>
      </c>
      <c r="W14" s="10">
        <v>57231</v>
      </c>
      <c r="X14" s="10">
        <v>65662</v>
      </c>
      <c r="Y14" s="10">
        <v>69664</v>
      </c>
      <c r="Z14" s="11">
        <f>'[16]9'!N261+'[16]9'!N299</f>
        <v>59880</v>
      </c>
      <c r="AA14" s="11">
        <f>'[17]8'!N261+'[17]8'!N299</f>
        <v>56868</v>
      </c>
      <c r="AB14" s="10">
        <v>55437</v>
      </c>
      <c r="AC14" s="11">
        <f>'[18]9'!N261+'[18]9'!N299</f>
        <v>46058</v>
      </c>
      <c r="AD14" s="11">
        <f>'[19]8'!N261+'[19]8'!N299</f>
        <v>42307</v>
      </c>
      <c r="AE14" s="11">
        <f>'[20]8'!N261+'[20]8'!N299</f>
        <v>38968</v>
      </c>
      <c r="AF14" s="11">
        <f>'[21]9'!N261+'[21]9'!N299</f>
        <v>48682</v>
      </c>
      <c r="AG14" s="11">
        <f t="shared" si="0"/>
        <v>46058</v>
      </c>
      <c r="AH14" s="11">
        <f>'[22]7'!N261+'[22]7'!N299</f>
        <v>55388</v>
      </c>
      <c r="AI14" s="11">
        <f>'[23]7'!N261+'[23]7'!N299</f>
        <v>62195</v>
      </c>
      <c r="AJ14" s="11">
        <f>'[24]7'!N261+'[24]7'!N299</f>
        <v>70165</v>
      </c>
      <c r="AK14" s="11">
        <f>'[25]7'!N261+'[25]7'!N299</f>
        <v>74599</v>
      </c>
      <c r="AL14" s="11">
        <f>'[26]8'!N261+'[26]8'!N299</f>
        <v>54232</v>
      </c>
      <c r="AM14" s="11">
        <f>'[27]7'!N261+'[27]7'!N299</f>
        <v>51858</v>
      </c>
      <c r="AN14" s="11">
        <f>'[28]7'!N261+'[28]7'!N299</f>
        <v>50412</v>
      </c>
      <c r="AO14" s="11">
        <f>'[29]8'!N261+'[29]8'!N299</f>
        <v>41011</v>
      </c>
      <c r="AP14" s="11">
        <f>'[30]7'!N261+'[30]7'!N299</f>
        <v>37240</v>
      </c>
      <c r="AQ14" s="11">
        <f>'[31]7'!N261+'[31]7'!N299</f>
        <v>33893</v>
      </c>
      <c r="AR14" s="13">
        <f>'[32]14'!N16+'[32]15'!N16</f>
        <v>41767</v>
      </c>
      <c r="AS14" s="11">
        <f>'[33]7'!N261+'[33]7'!N299</f>
        <v>41539</v>
      </c>
      <c r="AT14" s="11">
        <f>'[34]7'!N261+'[34]7'!N299</f>
        <v>48773</v>
      </c>
      <c r="AU14" s="11">
        <f>'[35]7'!N261+'[35]7'!N299</f>
        <v>55859</v>
      </c>
      <c r="AV14" s="11">
        <f>'[36]7'!N261+'[36]7'!N299</f>
        <v>63749</v>
      </c>
      <c r="AW14" s="11">
        <f>'[37]7'!N261+'[37]7'!N299</f>
        <v>64360</v>
      </c>
      <c r="AX14" s="11">
        <f t="shared" si="1"/>
        <v>48773</v>
      </c>
      <c r="AY14" s="11"/>
      <c r="AZ14" s="11"/>
      <c r="BA14" s="11"/>
      <c r="BB14" s="11"/>
      <c r="BC14" s="11"/>
    </row>
    <row r="15" spans="1:55" s="2" customFormat="1" ht="11.25">
      <c r="A15" s="9" t="s">
        <v>11</v>
      </c>
      <c r="B15" s="16">
        <f>'[1]9.4'!B16+'[1]9.4'!O16</f>
        <v>33403</v>
      </c>
      <c r="C15" s="16">
        <f>'[2]8.4'!B16+'[2]8.4'!O16</f>
        <v>33009</v>
      </c>
      <c r="D15" s="16">
        <f>'[3]8.4'!B16+'[3]8.4'!O16</f>
        <v>32806</v>
      </c>
      <c r="E15" s="16">
        <f>'[4]9.4'!B16+'[4]9.4'!O16</f>
        <v>32695</v>
      </c>
      <c r="F15" s="16">
        <f>'[5]8.4'!B16+'[5]8.4'!O16</f>
        <v>32672</v>
      </c>
      <c r="G15" s="16">
        <f>'[6]8.4'!B16+'[6]8.4'!O16</f>
        <v>32585</v>
      </c>
      <c r="H15" s="17">
        <f>'[7]9'!B194+'[7]9'!O194</f>
        <v>26863</v>
      </c>
      <c r="I15" s="17">
        <f>'[8]8'!B206+'[8]8'!O206</f>
        <v>28331</v>
      </c>
      <c r="J15" s="17">
        <v>35248</v>
      </c>
      <c r="K15" s="17">
        <v>41735</v>
      </c>
      <c r="L15" s="17">
        <f>'[9]8'!B206+'[9]8'!O206</f>
        <v>42396</v>
      </c>
      <c r="M15" s="18">
        <f>'[10]28'!B19+'[10]28'!P19</f>
        <v>41976</v>
      </c>
      <c r="N15" s="19">
        <v>33887</v>
      </c>
      <c r="O15" s="17">
        <f>'[11]8'!B210+'[11]8'!O210</f>
        <v>33484</v>
      </c>
      <c r="P15" s="18">
        <f>'[12]28'!B19+'[12]28'!P19</f>
        <v>33270</v>
      </c>
      <c r="Q15" s="18">
        <f>'[13]28'!B19+'[13]28'!P19</f>
        <v>33243</v>
      </c>
      <c r="R15" s="18">
        <f>'[14]28'!B19+'[14]28'!P19</f>
        <v>33219</v>
      </c>
      <c r="S15" s="17">
        <f>'[15]8'!B206+'[15]8'!O206</f>
        <v>33129</v>
      </c>
      <c r="T15" s="20">
        <f>'[15]9'!B206+'[15]9'!O206</f>
        <v>28120</v>
      </c>
      <c r="U15" s="10">
        <v>52990</v>
      </c>
      <c r="V15" s="10">
        <v>29763</v>
      </c>
      <c r="W15" s="10">
        <v>36488</v>
      </c>
      <c r="X15" s="10">
        <v>37310</v>
      </c>
      <c r="Y15" s="10">
        <v>36558</v>
      </c>
      <c r="Z15" s="11">
        <f>'[16]9'!N262+'[16]9'!N300</f>
        <v>33024</v>
      </c>
      <c r="AA15" s="11">
        <f>'[17]8'!N262+'[17]8'!N300</f>
        <v>36540</v>
      </c>
      <c r="AB15" s="10">
        <v>36279</v>
      </c>
      <c r="AC15" s="11">
        <f>'[18]9'!N262+'[18]9'!N300</f>
        <v>36917</v>
      </c>
      <c r="AD15" s="11">
        <f>'[19]8'!N262+'[19]8'!N300</f>
        <v>36881</v>
      </c>
      <c r="AE15" s="11">
        <f>'[20]8'!N262+'[20]8'!N300</f>
        <v>36765</v>
      </c>
      <c r="AF15" s="11">
        <f>'[21]9'!N262+'[21]9'!N300</f>
        <v>30709</v>
      </c>
      <c r="AG15" s="11">
        <f t="shared" si="0"/>
        <v>36917</v>
      </c>
      <c r="AH15" s="11">
        <f>'[22]7'!N262+'[22]7'!N300</f>
        <v>38463</v>
      </c>
      <c r="AI15" s="11">
        <f>'[23]7'!N262+'[23]7'!N300</f>
        <v>45966</v>
      </c>
      <c r="AJ15" s="11">
        <f>'[24]7'!N262+'[24]7'!N300</f>
        <v>46851</v>
      </c>
      <c r="AK15" s="11">
        <f>'[25]7'!N262+'[25]7'!N300</f>
        <v>46414</v>
      </c>
      <c r="AL15" s="11">
        <f>'[26]8'!N262+'[26]8'!N300</f>
        <v>37219</v>
      </c>
      <c r="AM15" s="11">
        <f>'[27]7'!N262+'[27]7'!N300</f>
        <v>36679</v>
      </c>
      <c r="AN15" s="11">
        <f>'[28]7'!N262+'[28]7'!N300</f>
        <v>36571</v>
      </c>
      <c r="AO15" s="11">
        <f>'[29]8'!N262+'[29]8'!N300</f>
        <v>36449</v>
      </c>
      <c r="AP15" s="11">
        <f>'[30]7'!N262+'[30]7'!N300</f>
        <v>36425</v>
      </c>
      <c r="AQ15" s="11">
        <f>'[31]7'!N262+'[31]7'!N300</f>
        <v>36316</v>
      </c>
      <c r="AR15" s="13">
        <f>'[32]14'!N17+'[32]15'!N17</f>
        <v>30713</v>
      </c>
      <c r="AS15" s="11">
        <f>'[33]7'!N262+'[33]7'!N300</f>
        <v>30676</v>
      </c>
      <c r="AT15" s="11">
        <f>'[34]7'!N262+'[34]7'!N300</f>
        <v>38714</v>
      </c>
      <c r="AU15" s="11">
        <f>'[35]7'!N262+'[35]7'!N300</f>
        <v>46204</v>
      </c>
      <c r="AV15" s="11">
        <f>'[36]7'!N262+'[36]7'!N300</f>
        <v>47082</v>
      </c>
      <c r="AW15" s="11">
        <f>'[37]7'!N262+'[37]7'!N300</f>
        <v>46651</v>
      </c>
      <c r="AX15" s="11">
        <f t="shared" si="1"/>
        <v>38714</v>
      </c>
      <c r="AY15" s="11"/>
      <c r="AZ15" s="11"/>
      <c r="BA15" s="11"/>
      <c r="BB15" s="11"/>
      <c r="BC15" s="11"/>
    </row>
    <row r="16" spans="1:55" s="2" customFormat="1" ht="11.25">
      <c r="A16" s="8" t="s">
        <v>8</v>
      </c>
      <c r="B16" s="16">
        <f>'[1]9.4'!B17+'[1]9.4'!O17</f>
        <v>177718</v>
      </c>
      <c r="C16" s="16">
        <f>'[2]8.4'!B17+'[2]8.4'!O17</f>
        <v>174092</v>
      </c>
      <c r="D16" s="16">
        <f>'[3]8.4'!B17+'[3]8.4'!O17</f>
        <v>167639</v>
      </c>
      <c r="E16" s="16">
        <f>'[4]9.4'!B17+'[4]9.4'!O17</f>
        <v>161735</v>
      </c>
      <c r="F16" s="16">
        <f>'[5]8.4'!B17+'[5]8.4'!O17</f>
        <v>155962</v>
      </c>
      <c r="G16" s="16">
        <f>'[6]8.4'!B17+'[6]8.4'!O17</f>
        <v>147318</v>
      </c>
      <c r="H16" s="17">
        <f>'[7]9'!B195+'[7]9'!O195</f>
        <v>131602</v>
      </c>
      <c r="I16" s="17">
        <f>'[8]8'!B207+'[8]8'!O207</f>
        <v>131916</v>
      </c>
      <c r="J16" s="17">
        <v>141691</v>
      </c>
      <c r="K16" s="17">
        <v>148443</v>
      </c>
      <c r="L16" s="17">
        <f>'[9]8'!B207+'[9]8'!O207</f>
        <v>165748</v>
      </c>
      <c r="M16" s="18">
        <f>'[10]28'!B20+'[10]28'!P20</f>
        <v>184930</v>
      </c>
      <c r="N16" s="19">
        <v>171568</v>
      </c>
      <c r="O16" s="17">
        <f>'[11]8'!B211+'[11]8'!O211</f>
        <v>175603</v>
      </c>
      <c r="P16" s="18">
        <f>'[12]28'!B20+'[12]28'!P20</f>
        <v>168590</v>
      </c>
      <c r="Q16" s="18">
        <f>'[13]28'!B20+'[13]28'!P20</f>
        <v>164239</v>
      </c>
      <c r="R16" s="18">
        <f>'[14]28'!B20+'[14]28'!P20</f>
        <v>158116</v>
      </c>
      <c r="S16" s="17">
        <f>'[15]8'!B207+'[15]8'!O207</f>
        <v>149215</v>
      </c>
      <c r="T16" s="20">
        <f>'[15]9'!B207+'[15]9'!O207</f>
        <v>144454</v>
      </c>
      <c r="U16" s="10">
        <v>50580</v>
      </c>
      <c r="V16" s="10">
        <v>150884</v>
      </c>
      <c r="W16" s="10">
        <v>133032</v>
      </c>
      <c r="X16" s="10">
        <v>150994</v>
      </c>
      <c r="Y16" s="10">
        <v>148498</v>
      </c>
      <c r="Z16" s="11">
        <f>'[16]9'!N263+'[16]9'!N301</f>
        <v>139056</v>
      </c>
      <c r="AA16" s="11">
        <f>'[17]8'!N263+'[17]8'!N301</f>
        <v>143450</v>
      </c>
      <c r="AB16" s="10">
        <v>133237</v>
      </c>
      <c r="AC16" s="11">
        <f>'[18]9'!N263+'[18]9'!N301</f>
        <v>134801</v>
      </c>
      <c r="AD16" s="11">
        <f>'[19]8'!N263+'[19]8'!N301</f>
        <v>128307</v>
      </c>
      <c r="AE16" s="11">
        <f>'[20]8'!N263+'[20]8'!N301</f>
        <v>120471</v>
      </c>
      <c r="AF16" s="11">
        <f>'[21]9'!N263+'[21]9'!N301</f>
        <v>121264</v>
      </c>
      <c r="AG16" s="11">
        <f t="shared" si="0"/>
        <v>134801</v>
      </c>
      <c r="AH16" s="11">
        <f>'[22]7'!N263+'[22]7'!N301</f>
        <v>128091</v>
      </c>
      <c r="AI16" s="11">
        <f>'[23]7'!N263+'[23]7'!N301</f>
        <v>136739</v>
      </c>
      <c r="AJ16" s="11">
        <f>'[24]7'!N263+'[24]7'!N301</f>
        <v>147001</v>
      </c>
      <c r="AK16" s="11">
        <f>'[25]7'!N263+'[25]7'!N301</f>
        <v>162202</v>
      </c>
      <c r="AL16" s="11">
        <f>'[26]8'!N263+'[26]8'!N301</f>
        <v>156464</v>
      </c>
      <c r="AM16" s="11">
        <f>'[27]7'!N263+'[27]7'!N301</f>
        <v>151162</v>
      </c>
      <c r="AN16" s="11">
        <f>'[28]7'!N263+'[28]7'!N301</f>
        <v>147751</v>
      </c>
      <c r="AO16" s="11">
        <f>'[29]8'!N263+'[29]8'!N301</f>
        <v>152194</v>
      </c>
      <c r="AP16" s="11">
        <f>'[30]7'!N263+'[30]7'!N301</f>
        <v>145780</v>
      </c>
      <c r="AQ16" s="11">
        <f>'[31]7'!N263+'[31]7'!N301</f>
        <v>143937</v>
      </c>
      <c r="AR16" s="13">
        <f>'[32]14'!N18+'[32]15'!N18</f>
        <v>123934</v>
      </c>
      <c r="AS16" s="11">
        <f>'[33]7'!N263+'[33]7'!N301</f>
        <v>124114</v>
      </c>
      <c r="AT16" s="11">
        <f>'[34]7'!N263+'[34]7'!N301</f>
        <v>136772</v>
      </c>
      <c r="AU16" s="11">
        <f>'[35]7'!N263+'[35]7'!N301</f>
        <v>143328</v>
      </c>
      <c r="AV16" s="11">
        <f>'[36]7'!N263+'[36]7'!N301</f>
        <v>165652</v>
      </c>
      <c r="AW16" s="11">
        <f>'[37]7'!N263+'[37]7'!N301</f>
        <v>172271</v>
      </c>
      <c r="AX16" s="11">
        <f t="shared" si="1"/>
        <v>136772</v>
      </c>
      <c r="AY16" s="11"/>
      <c r="AZ16" s="11"/>
      <c r="BA16" s="11"/>
      <c r="BB16" s="11"/>
      <c r="BC16" s="11"/>
    </row>
    <row r="17" spans="1:55" s="2" customFormat="1" ht="11.25">
      <c r="A17" s="8" t="s">
        <v>9</v>
      </c>
      <c r="B17" s="16">
        <f>'[1]9.4'!B18+'[1]9.4'!O18</f>
        <v>108231</v>
      </c>
      <c r="C17" s="16">
        <f>'[2]8.4'!B18+'[2]8.4'!O18</f>
        <v>103314</v>
      </c>
      <c r="D17" s="16">
        <f>'[3]8.4'!B18+'[3]8.4'!O18</f>
        <v>100962</v>
      </c>
      <c r="E17" s="16">
        <f>'[4]9.4'!B18+'[4]9.4'!O18</f>
        <v>99566</v>
      </c>
      <c r="F17" s="16">
        <f>'[5]8.4'!B18+'[5]8.4'!O18</f>
        <v>98226</v>
      </c>
      <c r="G17" s="16">
        <f>'[6]8.4'!B18+'[6]8.4'!O18</f>
        <v>96664</v>
      </c>
      <c r="H17" s="17">
        <f>'[7]9'!B196+'[7]9'!O196</f>
        <v>95812</v>
      </c>
      <c r="I17" s="17">
        <f>'[8]8'!B208+'[8]8'!O208</f>
        <v>95831</v>
      </c>
      <c r="J17" s="17">
        <v>100248</v>
      </c>
      <c r="K17" s="17">
        <v>110313</v>
      </c>
      <c r="L17" s="17">
        <f>'[9]8'!B208+'[9]8'!O208</f>
        <v>123809</v>
      </c>
      <c r="M17" s="18">
        <f>'[10]28'!B21+'[10]28'!P21</f>
        <v>137796</v>
      </c>
      <c r="N17" s="19">
        <v>105735</v>
      </c>
      <c r="O17" s="17">
        <f>'[11]8'!B212+'[11]8'!O212</f>
        <v>101985</v>
      </c>
      <c r="P17" s="18">
        <f>'[12]28'!B21+'[12]28'!P21</f>
        <v>99643</v>
      </c>
      <c r="Q17" s="18">
        <f>'[13]28'!B21+'[13]28'!P21</f>
        <v>98332</v>
      </c>
      <c r="R17" s="18">
        <f>'[14]28'!B21+'[14]28'!P21</f>
        <v>96985</v>
      </c>
      <c r="S17" s="17">
        <f>'[15]8'!B208+'[15]8'!O208</f>
        <v>95204</v>
      </c>
      <c r="T17" s="20">
        <f>'[15]9'!B208+'[15]9'!O208</f>
        <v>86261</v>
      </c>
      <c r="U17" s="10">
        <v>133738</v>
      </c>
      <c r="V17" s="10">
        <v>94061</v>
      </c>
      <c r="W17" s="10">
        <v>104306</v>
      </c>
      <c r="X17" s="10">
        <v>118460</v>
      </c>
      <c r="Y17" s="10">
        <v>132213</v>
      </c>
      <c r="Z17" s="11">
        <f>'[16]9'!N264+'[16]9'!N302</f>
        <v>117134</v>
      </c>
      <c r="AA17" s="11">
        <f>'[17]8'!N264+'[17]8'!N302</f>
        <v>94110</v>
      </c>
      <c r="AB17" s="10">
        <v>101511</v>
      </c>
      <c r="AC17" s="11">
        <f>'[18]9'!N264+'[18]9'!N302</f>
        <v>100218</v>
      </c>
      <c r="AD17" s="11">
        <f>'[19]8'!N264+'[19]8'!N302</f>
        <v>98218</v>
      </c>
      <c r="AE17" s="11">
        <f>'[20]8'!N264+'[20]8'!N302</f>
        <v>96607</v>
      </c>
      <c r="AF17" s="11">
        <f>'[21]9'!N264+'[21]9'!N302</f>
        <v>85873</v>
      </c>
      <c r="AG17" s="11">
        <f t="shared" si="0"/>
        <v>100218</v>
      </c>
      <c r="AH17" s="11">
        <f>'[22]7'!N264+'[22]7'!N302</f>
        <v>91044</v>
      </c>
      <c r="AI17" s="11">
        <f>'[23]7'!N264+'[23]7'!N302</f>
        <v>101475</v>
      </c>
      <c r="AJ17" s="11">
        <f>'[24]7'!N264+'[24]7'!N302</f>
        <v>115498</v>
      </c>
      <c r="AK17" s="11">
        <f>'[25]7'!N264+'[25]7'!N302</f>
        <v>129746</v>
      </c>
      <c r="AL17" s="11">
        <f>'[26]8'!N264+'[26]8'!N302</f>
        <v>100669</v>
      </c>
      <c r="AM17" s="11">
        <f>'[27]7'!N264+'[27]7'!N302</f>
        <v>96805</v>
      </c>
      <c r="AN17" s="11">
        <f>'[28]7'!N264+'[28]7'!N302</f>
        <v>101475</v>
      </c>
      <c r="AO17" s="11">
        <f>'[29]8'!N264+'[29]8'!N302</f>
        <v>100173</v>
      </c>
      <c r="AP17" s="11">
        <f>'[30]7'!N264+'[30]7'!N302</f>
        <v>98778</v>
      </c>
      <c r="AQ17" s="11">
        <f>'[31]7'!N264+'[31]7'!N302</f>
        <v>97633</v>
      </c>
      <c r="AR17" s="13">
        <f>'[32]14'!N19+'[32]15'!N19</f>
        <v>90252</v>
      </c>
      <c r="AS17" s="11">
        <f>'[33]7'!N264+'[33]7'!N302</f>
        <v>91951</v>
      </c>
      <c r="AT17" s="11">
        <f>'[34]7'!N264+'[34]7'!N302</f>
        <v>96190</v>
      </c>
      <c r="AU17" s="11">
        <f>'[35]7'!N264+'[35]7'!N302</f>
        <v>106587</v>
      </c>
      <c r="AV17" s="11">
        <f>'[36]7'!N264+'[36]7'!N302</f>
        <v>121411</v>
      </c>
      <c r="AW17" s="11">
        <f>'[37]7'!N264+'[37]7'!N302</f>
        <v>135951</v>
      </c>
      <c r="AX17" s="11">
        <f t="shared" si="1"/>
        <v>96190</v>
      </c>
      <c r="AY17" s="11"/>
      <c r="AZ17" s="11"/>
      <c r="BA17" s="11"/>
      <c r="BB17" s="11"/>
      <c r="BC17" s="11"/>
    </row>
    <row r="18" spans="1:55" s="2" customFormat="1" ht="11.25">
      <c r="A18" s="8" t="s">
        <v>27</v>
      </c>
      <c r="B18" s="16" t="s">
        <v>28</v>
      </c>
      <c r="C18" s="16" t="s">
        <v>28</v>
      </c>
      <c r="D18" s="16" t="s">
        <v>28</v>
      </c>
      <c r="E18" s="16" t="s">
        <v>28</v>
      </c>
      <c r="F18" s="16" t="s">
        <v>28</v>
      </c>
      <c r="G18" s="16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 t="s">
        <v>28</v>
      </c>
      <c r="M18" s="18" t="s">
        <v>28</v>
      </c>
      <c r="N18" s="19" t="s">
        <v>28</v>
      </c>
      <c r="O18" s="17" t="s">
        <v>28</v>
      </c>
      <c r="P18" s="18" t="s">
        <v>28</v>
      </c>
      <c r="Q18" s="18" t="s">
        <v>28</v>
      </c>
      <c r="R18" s="18" t="s">
        <v>28</v>
      </c>
      <c r="S18" s="17" t="s">
        <v>28</v>
      </c>
      <c r="T18" s="20" t="s">
        <v>28</v>
      </c>
      <c r="U18" s="20" t="s">
        <v>28</v>
      </c>
      <c r="V18" s="10">
        <v>30188</v>
      </c>
      <c r="W18" s="10">
        <v>30902</v>
      </c>
      <c r="X18" s="10">
        <v>38276</v>
      </c>
      <c r="Y18" s="10">
        <v>43835</v>
      </c>
      <c r="Z18" s="11">
        <f>'[16]9'!N265+'[16]9'!N303</f>
        <v>40189</v>
      </c>
      <c r="AA18" s="11">
        <f>'[17]8'!N265+'[17]8'!N303</f>
        <v>30798</v>
      </c>
      <c r="AB18" s="10">
        <v>30348</v>
      </c>
      <c r="AC18" s="11">
        <f>'[18]9'!N265+'[18]9'!N303</f>
        <v>29870</v>
      </c>
      <c r="AD18" s="11">
        <f>'[19]8'!N265+'[19]8'!N303</f>
        <v>28766</v>
      </c>
      <c r="AE18" s="11">
        <f>'[20]8'!N265+'[20]8'!N303</f>
        <v>27308</v>
      </c>
      <c r="AF18" s="11">
        <f>'[21]9'!N265+'[21]9'!N303</f>
        <v>26703</v>
      </c>
      <c r="AG18" s="11">
        <f t="shared" si="0"/>
        <v>29870</v>
      </c>
      <c r="AH18" s="11">
        <f>'[22]7'!N265+'[22]7'!N303</f>
        <v>30047</v>
      </c>
      <c r="AI18" s="11">
        <f>'[23]7'!N265+'[23]7'!N303</f>
        <v>34718</v>
      </c>
      <c r="AJ18" s="11">
        <f>'[24]7'!N265+'[24]7'!N303</f>
        <v>43212</v>
      </c>
      <c r="AK18" s="11">
        <f>'[25]7'!N265+'[25]7'!N303</f>
        <v>42659</v>
      </c>
      <c r="AL18" s="11">
        <f>'[26]8'!N265+'[26]8'!N303</f>
        <v>28333</v>
      </c>
      <c r="AM18" s="11">
        <f>'[27]7'!N265+'[27]7'!N303</f>
        <v>27544</v>
      </c>
      <c r="AN18" s="11">
        <f>'[28]7'!N265+'[28]7'!N303</f>
        <v>27430</v>
      </c>
      <c r="AO18" s="11">
        <f>'[29]8'!N265+'[29]8'!N303</f>
        <v>27251</v>
      </c>
      <c r="AP18" s="11">
        <f>'[30]7'!N265+'[30]7'!N303</f>
        <v>26853</v>
      </c>
      <c r="AQ18" s="11">
        <f>'[31]7'!N265+'[31]7'!N303</f>
        <v>23472</v>
      </c>
      <c r="AR18" s="13">
        <f>'[32]14'!N20+'[32]15'!N20</f>
        <v>24988</v>
      </c>
      <c r="AS18" s="11">
        <f>'[33]7'!N265+'[33]7'!N303</f>
        <v>25098</v>
      </c>
      <c r="AT18" s="11">
        <f>'[34]7'!N265+'[34]7'!N303</f>
        <v>29873</v>
      </c>
      <c r="AU18" s="11">
        <f>'[35]7'!N265+'[35]7'!N303</f>
        <v>35533</v>
      </c>
      <c r="AV18" s="11">
        <f>'[36]7'!N265+'[36]7'!N303</f>
        <v>44571</v>
      </c>
      <c r="AW18" s="11">
        <f>'[37]7'!N265+'[37]7'!N303</f>
        <v>46975</v>
      </c>
      <c r="AX18" s="11">
        <f t="shared" si="1"/>
        <v>29873</v>
      </c>
      <c r="AY18" s="11"/>
      <c r="AZ18" s="11"/>
      <c r="BA18" s="11"/>
      <c r="BB18" s="11"/>
      <c r="BC18" s="11"/>
    </row>
    <row r="19" spans="1:55" s="2" customFormat="1" ht="11.25">
      <c r="A19" s="8" t="s">
        <v>10</v>
      </c>
      <c r="B19" s="16">
        <f>'[1]9.4'!B19+'[1]9.4'!O19</f>
        <v>13914</v>
      </c>
      <c r="C19" s="16">
        <f>'[2]8.4'!B19+'[2]8.4'!O19</f>
        <v>11777</v>
      </c>
      <c r="D19" s="16">
        <f>'[3]8.4'!B19+'[3]8.4'!O19</f>
        <v>11267</v>
      </c>
      <c r="E19" s="16">
        <f>'[4]9.4'!B19+'[4]9.4'!O19</f>
        <v>11147</v>
      </c>
      <c r="F19" s="16">
        <f>'[5]8.4'!B19+'[5]8.4'!O19</f>
        <v>10897</v>
      </c>
      <c r="G19" s="16">
        <f>'[6]8.4'!B19+'[6]8.4'!O19</f>
        <v>10604</v>
      </c>
      <c r="H19" s="17">
        <f>'[7]9'!B197+'[7]9'!O197</f>
        <v>13393</v>
      </c>
      <c r="I19" s="17">
        <f>'[8]8'!B209+'[8]8'!O209</f>
        <v>13663</v>
      </c>
      <c r="J19" s="17">
        <v>14333</v>
      </c>
      <c r="K19" s="17">
        <v>16059</v>
      </c>
      <c r="L19" s="17">
        <f>'[9]8'!B209+'[9]8'!O209</f>
        <v>18134</v>
      </c>
      <c r="M19" s="18">
        <f>'[10]28'!B22+'[10]28'!P22</f>
        <v>17722</v>
      </c>
      <c r="N19" s="19">
        <v>14752</v>
      </c>
      <c r="O19" s="17">
        <f>'[11]8'!B213+'[11]8'!O213</f>
        <v>12615</v>
      </c>
      <c r="P19" s="18">
        <f>'[12]28'!B22+'[12]28'!P22</f>
        <v>12105</v>
      </c>
      <c r="Q19" s="18">
        <f>'[13]28'!B22+'[13]28'!P22</f>
        <v>12309</v>
      </c>
      <c r="R19" s="18">
        <f>'[14]28'!B22+'[14]28'!P22</f>
        <v>12044</v>
      </c>
      <c r="S19" s="17">
        <f>'[15]8'!B209+'[15]8'!O209</f>
        <v>11737</v>
      </c>
      <c r="T19" s="20">
        <f>'[15]9'!B209+'[15]9'!O209</f>
        <v>11697</v>
      </c>
      <c r="U19" s="20">
        <v>10897</v>
      </c>
      <c r="V19" s="10">
        <v>12305</v>
      </c>
      <c r="W19" s="10">
        <v>11582</v>
      </c>
      <c r="X19" s="10">
        <v>10897</v>
      </c>
      <c r="Y19" s="10">
        <v>10372</v>
      </c>
      <c r="Z19" s="11">
        <f>'[16]9'!N266+'[16]9'!N304</f>
        <v>8499</v>
      </c>
      <c r="AA19" s="11">
        <f>'[17]8'!N266+'[17]8'!N304</f>
        <v>5986</v>
      </c>
      <c r="AB19" s="10">
        <v>12552</v>
      </c>
      <c r="AC19" s="11">
        <f>'[18]9'!N266+'[18]9'!N304</f>
        <v>11703</v>
      </c>
      <c r="AD19" s="11">
        <f>'[19]8'!N266+'[19]8'!N304</f>
        <v>12552</v>
      </c>
      <c r="AE19" s="11">
        <f>'[20]8'!N266+'[20]8'!N304</f>
        <v>12206</v>
      </c>
      <c r="AF19" s="11">
        <f>'[21]9'!N266+'[21]9'!N304</f>
        <v>11923</v>
      </c>
      <c r="AG19" s="11">
        <f t="shared" si="0"/>
        <v>11703</v>
      </c>
      <c r="AH19" s="11">
        <f>'[22]7'!N266+'[22]7'!N304</f>
        <v>11806</v>
      </c>
      <c r="AI19" s="11">
        <f>'[23]7'!N266+'[23]7'!N304</f>
        <v>10976</v>
      </c>
      <c r="AJ19" s="11">
        <f>'[24]7'!N266+'[24]7'!N304</f>
        <v>11337</v>
      </c>
      <c r="AK19" s="11">
        <f>'[25]7'!N266+'[25]7'!N304</f>
        <v>11005</v>
      </c>
      <c r="AL19" s="11">
        <f>'[26]8'!N266+'[26]8'!N304</f>
        <v>13004</v>
      </c>
      <c r="AM19" s="11">
        <f>'[27]7'!N266+'[27]7'!N304</f>
        <v>13004</v>
      </c>
      <c r="AN19" s="11">
        <f>'[28]7'!N266+'[28]7'!N304</f>
        <v>11604</v>
      </c>
      <c r="AO19" s="11">
        <f>'[29]8'!N266+'[29]8'!N304</f>
        <v>12704</v>
      </c>
      <c r="AP19" s="11">
        <f>'[30]7'!N266+'[30]7'!N304</f>
        <v>11880</v>
      </c>
      <c r="AQ19" s="11">
        <f>'[31]7'!N266+'[31]7'!N304</f>
        <v>13154</v>
      </c>
      <c r="AR19" s="13">
        <f>'[32]14'!N21+'[32]15'!N21</f>
        <v>12052</v>
      </c>
      <c r="AS19" s="11">
        <f>'[33]7'!N266+'[33]7'!N304</f>
        <v>12254</v>
      </c>
      <c r="AT19" s="11">
        <f>'[34]7'!N266+'[34]7'!N304</f>
        <v>12594</v>
      </c>
      <c r="AU19" s="11">
        <f>'[35]7'!N266+'[35]7'!N304</f>
        <v>12644</v>
      </c>
      <c r="AV19" s="11">
        <f>'[36]7'!N266+'[36]7'!N304</f>
        <v>12390</v>
      </c>
      <c r="AW19" s="11">
        <f>'[37]7'!N266+'[37]7'!N304</f>
        <v>12430</v>
      </c>
      <c r="AX19" s="11">
        <f t="shared" si="1"/>
        <v>12594</v>
      </c>
      <c r="AY19" s="11"/>
      <c r="AZ19" s="11"/>
      <c r="BA19" s="11"/>
      <c r="BB19" s="11"/>
      <c r="BC19" s="11"/>
    </row>
    <row r="20" spans="1:55" s="2" customFormat="1" ht="11.25"/>
  </sheetData>
  <mergeCells count="7">
    <mergeCell ref="AR4:BC4"/>
    <mergeCell ref="AF4:AQ4"/>
    <mergeCell ref="B2:S2"/>
    <mergeCell ref="T4:AE4"/>
    <mergeCell ref="A4:A5"/>
    <mergeCell ref="B4:G4"/>
    <mergeCell ref="H4:S4"/>
  </mergeCells>
  <phoneticPr fontId="0" type="noConversion"/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S.Shakirova</dc:creator>
  <cp:lastModifiedBy>Оксана Проценко</cp:lastModifiedBy>
  <cp:lastPrinted>2020-12-11T03:31:35Z</cp:lastPrinted>
  <dcterms:created xsi:type="dcterms:W3CDTF">2008-12-18T12:03:53Z</dcterms:created>
  <dcterms:modified xsi:type="dcterms:W3CDTF">2026-07-13T05:44:09Z</dcterms:modified>
</cp:coreProperties>
</file>