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3200" yWindow="75" windowWidth="15585" windowHeight="12525"/>
  </bookViews>
  <sheets>
    <sheet name="Metadata" sheetId="3" r:id="rId1"/>
    <sheet name="Conventions" sheetId="4" r:id="rId2"/>
    <sheet name="1998-2025" sheetId="1" r:id="rId3"/>
    <sheet name="1998-2025 По ОКЭД" sheetId="2" r:id="rId4"/>
  </sheets>
  <definedNames>
    <definedName name="_xlnm.Print_Area" localSheetId="3">'1998-2025 По ОКЭД'!$1:$1048576</definedName>
  </definedNames>
  <calcPr calcId="144525"/>
</workbook>
</file>

<file path=xl/calcChain.xml><?xml version="1.0" encoding="utf-8"?>
<calcChain xmlns="http://schemas.openxmlformats.org/spreadsheetml/2006/main">
  <c r="K25" i="2" l="1"/>
  <c r="G25" i="2"/>
  <c r="E25" i="2"/>
  <c r="D25" i="2"/>
</calcChain>
</file>

<file path=xl/sharedStrings.xml><?xml version="1.0" encoding="utf-8"?>
<sst xmlns="http://schemas.openxmlformats.org/spreadsheetml/2006/main" count="143" uniqueCount="91">
  <si>
    <t>-</t>
  </si>
  <si>
    <t>thousand tenge</t>
  </si>
  <si>
    <t>Continuation</t>
  </si>
  <si>
    <t>Soltustik Kazakhstan region</t>
  </si>
  <si>
    <t>Total</t>
  </si>
  <si>
    <t xml:space="preserve">Agriculture, hunting and forestry </t>
  </si>
  <si>
    <t>Fishing and fish farming</t>
  </si>
  <si>
    <t>Industry</t>
  </si>
  <si>
    <t>Mining  industry</t>
  </si>
  <si>
    <t>Manufacturing industry</t>
  </si>
  <si>
    <t>Production and distribution of electricity, gas and water</t>
  </si>
  <si>
    <t>Construction</t>
  </si>
  <si>
    <t>Trade, repair of cars and household products</t>
  </si>
  <si>
    <t>Hotels and restaurants</t>
  </si>
  <si>
    <t>Transport and communications</t>
  </si>
  <si>
    <t>Financial activities</t>
  </si>
  <si>
    <t>Real estate transactions, rentals and services to businesses</t>
  </si>
  <si>
    <t>Education</t>
  </si>
  <si>
    <t>Healthcare and social services provision</t>
  </si>
  <si>
    <t>Other communal, social and personal services</t>
  </si>
  <si>
    <t>Agriculture, forestry and fisheries</t>
  </si>
  <si>
    <t>Mining and quarrying</t>
  </si>
  <si>
    <t>Electricity, gas, steam, hot water and conditioned air supply</t>
  </si>
  <si>
    <t>Water supply; collection, treatment and disposal of waste, activities for the elimination of pollution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</si>
  <si>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</si>
  <si>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</si>
  <si>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</si>
  <si>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</si>
  <si>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</si>
  <si>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</si>
  <si>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</si>
  <si>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</si>
  <si>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</si>
  <si>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</si>
  <si>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Profit (loss) before taxation of small enterprises by type of economic activity</t>
  </si>
  <si>
    <t>Profit (-loss) before taxation of small enterprises by district</t>
  </si>
  <si>
    <t>Petropavlovsk city</t>
  </si>
  <si>
    <t>Ayyrtau district</t>
  </si>
  <si>
    <t>Akzhar district</t>
  </si>
  <si>
    <t>Magzhan Zhumabayev district</t>
  </si>
  <si>
    <t>Esil district</t>
  </si>
  <si>
    <t>Zhambyl district</t>
  </si>
  <si>
    <t>Kyzylzhar district</t>
  </si>
  <si>
    <t>Mamlut district</t>
  </si>
  <si>
    <t>Shal akyna district</t>
  </si>
  <si>
    <t>Akkayin district</t>
  </si>
  <si>
    <t>Taiynsha district</t>
  </si>
  <si>
    <t>Timiryazev district</t>
  </si>
  <si>
    <t>Ualikhanov district</t>
  </si>
  <si>
    <t>district named after Gabit Musrepov</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</si>
  <si>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</si>
  <si>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</si>
  <si>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</si>
  <si>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</si>
  <si>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</si>
  <si>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</si>
  <si>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</si>
  <si>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</si>
  <si>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statictical indicator</t>
  </si>
  <si>
    <t>Short name of the SIC</t>
  </si>
  <si>
    <t>Profit (loss) before tax, thousand tenge</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</si>
  <si>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</si>
  <si>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</si>
  <si>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</si>
  <si>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</si>
  <si>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</si>
  <si>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</si>
  <si>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</si>
  <si>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</si>
  <si>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</si>
  <si>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</si>
  <si>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</si>
  <si>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</si>
  <si>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</si>
  <si>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</si>
  <si>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</si>
  <si>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</si>
  <si>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</si>
  <si>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</si>
  <si>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</si>
  <si>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</si>
  <si>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</si>
  <si>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</si>
  <si>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</si>
  <si>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Division of Structural Statistics</t>
  </si>
  <si>
    <t>Moldagozhin Aitolla</t>
  </si>
  <si>
    <t>+7 7152461069</t>
  </si>
  <si>
    <t>a.moldagozhin@aspire.gov.kz</t>
  </si>
  <si>
    <t>Profit (loss) before tax is defined as the difference between the amount of gross profit, income from financing, other income and the amount of expenses for the sale of products and services, financing costs, administrative and other expenses</t>
  </si>
  <si>
    <t>Since 1998</t>
  </si>
  <si>
    <t>https://stat.gov.kz/en/region/sko/spreadsheets/?industry=28264&amp;year=&amp;name=&amp;period=&amp;type=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</si>
</sst>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23">
    <font>
      <sz val="11"/>
      <color theme="1"/>
      <name val="Calibri"/>
      <family val="2"/>
      <charset val="204"/>
      <scheme val="minor"/>
    </font>
    <font>
      <sz val="10"/>
      <name val="Arial Cyr"/>
      <charset val="204"/>
    </font>
    <font>
      <b/>
      <sz val="10"/>
      <name val="Roboto"/>
      <charset val="204"/>
    </font>
    <font>
      <i/>
      <sz val="8"/>
      <name val="Roboto"/>
      <charset val="204"/>
    </font>
    <font>
      <sz val="10"/>
      <name val="Roboto"/>
      <charset val="204"/>
    </font>
    <font>
      <b/>
      <sz val="10"/>
      <color rgb="FF000000"/>
      <name val="Roboto"/>
      <charset val="204"/>
    </font>
    <font>
      <sz val="10"/>
      <color rgb="FF000000"/>
      <name val="Roboto"/>
      <charset val="204"/>
    </font>
    <font>
      <i/>
      <sz val="10"/>
      <name val="Roboto"/>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b/>
      <i/>
      <sz val="10"/>
      <name val="Roboto"/>
      <charset val="204"/>
    </font>
    <font>
      <u/>
      <sz val="10"/>
      <color theme="10"/>
      <name val="Arial Cyr"/>
      <charset val="204"/>
    </font>
    <font>
      <u/>
      <sz val="10"/>
      <color theme="10"/>
      <name val="Roboto"/>
      <charset val="204"/>
    </font>
    <font>
      <sz val="10"/>
      <color rgb="FFFF0000"/>
      <name val="Roboto"/>
      <charset val="204"/>
    </font>
    <font>
      <sz val="10"/>
      <color theme="1"/>
      <name val="Calibri"/>
      <family val="2"/>
      <charset val="204"/>
      <scheme val="minor"/>
    </font>
    <font>
      <sz val="10"/>
      <color indexed="8"/>
      <name val="Roboto"/>
      <charset val="204"/>
    </font>
    <font>
      <sz val="10"/>
      <color indexed="8"/>
      <name val="Arial"/>
      <family val="2"/>
      <charset val="204"/>
    </font>
    <font>
      <b/>
      <sz val="10"/>
      <color indexed="8"/>
      <name val="Roboto"/>
      <charset val="204"/>
    </font>
    <font>
      <sz val="10"/>
      <name val="Arial"/>
      <family val="2"/>
      <charset val="204"/>
    </font>
    <font>
      <b/>
      <sz val="10"/>
      <name val="Arial"/>
      <family val="2"/>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4" fillId="0" borderId="0" applyNumberFormat="0" applyFill="0" applyBorder="0" applyAlignment="0" applyProtection="0">
      <alignment vertical="top"/>
      <protection locked="0"/>
    </xf>
    <xf numFmtId="0" fontId="1" fillId="0" borderId="0"/>
  </cellStyleXfs>
  <cellXfs count="100">
    <xf numFmtId="0" fontId="0" fillId="0" borderId="0" xfId="0"/>
    <xf numFmtId="0" fontId="4" fillId="0" borderId="0" xfId="0" applyFont="1" applyAlignment="1">
      <alignment horizontal="justify"/>
    </xf>
    <xf numFmtId="0" fontId="4" fillId="0" borderId="0" xfId="0" applyFont="1"/>
    <xf numFmtId="0" fontId="5" fillId="0" borderId="0" xfId="0" applyFont="1"/>
    <xf numFmtId="0" fontId="6" fillId="0" borderId="0" xfId="0" applyFont="1"/>
    <xf numFmtId="0" fontId="4" fillId="0" borderId="0" xfId="0" applyFont="1" applyAlignment="1">
      <alignment vertical="top" wrapText="1"/>
    </xf>
    <xf numFmtId="0" fontId="6" fillId="0" borderId="0" xfId="0" applyFont="1" applyAlignment="1"/>
    <xf numFmtId="0" fontId="7" fillId="0" borderId="0" xfId="0" applyFont="1" applyAlignment="1">
      <alignment horizontal="right"/>
    </xf>
    <xf numFmtId="0" fontId="3" fillId="0" borderId="0" xfId="1" applyFont="1" applyFill="1" applyAlignment="1">
      <alignment horizontal="right"/>
    </xf>
    <xf numFmtId="0" fontId="8" fillId="0" borderId="1" xfId="0" applyFont="1" applyBorder="1" applyAlignment="1">
      <alignment horizontal="center" vertical="top"/>
    </xf>
    <xf numFmtId="0" fontId="9" fillId="0" borderId="1" xfId="0" applyFont="1" applyBorder="1"/>
    <xf numFmtId="0" fontId="10" fillId="0" borderId="1" xfId="0" applyFont="1" applyFill="1" applyBorder="1" applyAlignment="1">
      <alignment horizontal="left" vertical="center"/>
    </xf>
    <xf numFmtId="0" fontId="11" fillId="0" borderId="0" xfId="0" applyFont="1"/>
    <xf numFmtId="0" fontId="12" fillId="0" borderId="1" xfId="0" applyFont="1" applyBorder="1" applyAlignment="1">
      <alignment vertical="top"/>
    </xf>
    <xf numFmtId="0" fontId="10" fillId="0" borderId="1" xfId="0" applyFont="1" applyFill="1" applyBorder="1" applyAlignment="1">
      <alignment horizontal="left" vertical="top"/>
    </xf>
    <xf numFmtId="0" fontId="10" fillId="0" borderId="1" xfId="0" applyFont="1" applyFill="1" applyBorder="1" applyAlignment="1">
      <alignment wrapText="1"/>
    </xf>
    <xf numFmtId="0" fontId="12" fillId="0" borderId="1" xfId="0" applyFont="1" applyBorder="1" applyAlignment="1">
      <alignment horizontal="left" vertical="top"/>
    </xf>
    <xf numFmtId="0" fontId="10" fillId="0" borderId="1" xfId="0" applyFont="1" applyFill="1" applyBorder="1" applyAlignment="1">
      <alignment vertical="top" wrapText="1"/>
    </xf>
    <xf numFmtId="0" fontId="10" fillId="0" borderId="1" xfId="0" applyFont="1" applyFill="1" applyBorder="1" applyAlignment="1">
      <alignment vertical="top"/>
    </xf>
    <xf numFmtId="0" fontId="4" fillId="0" borderId="1" xfId="0" applyFont="1" applyFill="1" applyBorder="1" applyAlignment="1">
      <alignment vertical="top" wrapText="1"/>
    </xf>
    <xf numFmtId="0" fontId="10" fillId="0" borderId="1" xfId="0" applyFont="1" applyFill="1" applyBorder="1" applyAlignment="1">
      <alignment horizontal="left" vertical="top" wrapText="1"/>
    </xf>
    <xf numFmtId="0" fontId="15" fillId="0" borderId="1" xfId="2" applyFont="1" applyFill="1" applyBorder="1" applyAlignment="1" applyProtection="1">
      <alignment vertical="center"/>
    </xf>
    <xf numFmtId="0" fontId="12" fillId="0" borderId="1" xfId="0" applyFont="1" applyBorder="1" applyAlignment="1">
      <alignment horizontal="left" vertical="center" readingOrder="1"/>
    </xf>
    <xf numFmtId="14" fontId="10" fillId="0" borderId="1" xfId="0" applyNumberFormat="1" applyFont="1" applyFill="1" applyBorder="1" applyAlignment="1">
      <alignment horizontal="left" vertical="center"/>
    </xf>
    <xf numFmtId="0" fontId="16" fillId="0" borderId="0" xfId="0" applyFont="1" applyAlignment="1">
      <alignment vertical="top"/>
    </xf>
    <xf numFmtId="0" fontId="16" fillId="0" borderId="0" xfId="0" applyFont="1" applyAlignment="1">
      <alignment wrapText="1"/>
    </xf>
    <xf numFmtId="0" fontId="16" fillId="0" borderId="0" xfId="0" applyFont="1"/>
    <xf numFmtId="0" fontId="12" fillId="0" borderId="6" xfId="0" applyFont="1" applyBorder="1" applyAlignment="1">
      <alignment horizontal="left" vertical="top"/>
    </xf>
    <xf numFmtId="0" fontId="10" fillId="0" borderId="1" xfId="3" applyFont="1" applyBorder="1" applyAlignment="1">
      <alignment wrapText="1"/>
    </xf>
    <xf numFmtId="49" fontId="10" fillId="0" borderId="1" xfId="0" applyNumberFormat="1" applyFont="1" applyFill="1" applyBorder="1" applyAlignment="1">
      <alignment vertical="top"/>
    </xf>
    <xf numFmtId="49" fontId="10" fillId="0" borderId="1" xfId="3" applyNumberFormat="1" applyFont="1" applyFill="1" applyBorder="1" applyAlignment="1">
      <alignment vertical="center" wrapText="1"/>
    </xf>
    <xf numFmtId="0" fontId="17" fillId="0" borderId="0" xfId="0" applyFont="1"/>
    <xf numFmtId="0" fontId="14" fillId="0" borderId="1" xfId="2" applyFont="1" applyFill="1" applyBorder="1" applyAlignment="1" applyProtection="1"/>
    <xf numFmtId="0" fontId="19" fillId="0" borderId="0" xfId="0" applyFont="1" applyFill="1"/>
    <xf numFmtId="0" fontId="2" fillId="0" borderId="1" xfId="1" applyFont="1" applyFill="1" applyBorder="1"/>
    <xf numFmtId="0" fontId="2" fillId="0" borderId="1" xfId="1" applyFont="1" applyFill="1" applyBorder="1" applyAlignment="1">
      <alignment horizontal="center" vertical="center"/>
    </xf>
    <xf numFmtId="0" fontId="20" fillId="0" borderId="1" xfId="0" applyFont="1" applyFill="1" applyBorder="1" applyAlignment="1">
      <alignment horizontal="center" vertical="center"/>
    </xf>
    <xf numFmtId="0" fontId="2" fillId="0" borderId="1" xfId="0" applyFont="1" applyBorder="1" applyAlignment="1">
      <alignment wrapText="1"/>
    </xf>
    <xf numFmtId="3" fontId="2" fillId="0" borderId="1" xfId="1" applyNumberFormat="1" applyFont="1" applyFill="1" applyBorder="1"/>
    <xf numFmtId="164" fontId="2" fillId="0" borderId="1" xfId="0" applyNumberFormat="1" applyFont="1" applyBorder="1" applyAlignment="1">
      <alignment horizontal="right"/>
    </xf>
    <xf numFmtId="3" fontId="2" fillId="0" borderId="1" xfId="0" applyNumberFormat="1" applyFont="1" applyBorder="1" applyAlignment="1">
      <alignment horizontal="right"/>
    </xf>
    <xf numFmtId="165" fontId="20" fillId="0" borderId="1" xfId="0" applyNumberFormat="1" applyFont="1" applyBorder="1" applyAlignment="1">
      <alignment horizontal="right" wrapText="1"/>
    </xf>
    <xf numFmtId="3" fontId="20" fillId="0" borderId="1" xfId="0" applyNumberFormat="1" applyFont="1" applyBorder="1" applyAlignment="1">
      <alignment horizontal="right" wrapText="1"/>
    </xf>
    <xf numFmtId="0" fontId="4" fillId="0" borderId="1" xfId="0" applyFont="1" applyBorder="1" applyAlignment="1">
      <alignment wrapText="1"/>
    </xf>
    <xf numFmtId="3" fontId="4" fillId="0" borderId="1" xfId="1" applyNumberFormat="1" applyFont="1" applyFill="1" applyBorder="1"/>
    <xf numFmtId="164" fontId="4" fillId="0" borderId="1" xfId="0" applyNumberFormat="1" applyFont="1" applyBorder="1" applyAlignment="1">
      <alignment horizontal="right"/>
    </xf>
    <xf numFmtId="3" fontId="4" fillId="0" borderId="1" xfId="0" applyNumberFormat="1" applyFont="1" applyBorder="1" applyAlignment="1">
      <alignment horizontal="right"/>
    </xf>
    <xf numFmtId="165" fontId="18" fillId="0" borderId="1" xfId="0" applyNumberFormat="1" applyFont="1" applyBorder="1" applyAlignment="1">
      <alignment horizontal="right" wrapText="1"/>
    </xf>
    <xf numFmtId="3" fontId="18" fillId="0" borderId="1" xfId="0" applyNumberFormat="1" applyFont="1" applyBorder="1" applyAlignment="1">
      <alignment horizontal="right" wrapText="1"/>
    </xf>
    <xf numFmtId="0" fontId="4" fillId="0" borderId="1" xfId="0" applyFont="1" applyBorder="1" applyAlignment="1">
      <alignment vertical="top" wrapText="1"/>
    </xf>
    <xf numFmtId="0" fontId="21" fillId="0" borderId="0" xfId="1" applyFont="1" applyFill="1"/>
    <xf numFmtId="3" fontId="21" fillId="0" borderId="0" xfId="1" applyNumberFormat="1" applyFont="1" applyFill="1"/>
    <xf numFmtId="164" fontId="19" fillId="0" borderId="0" xfId="0" applyNumberFormat="1" applyFont="1" applyFill="1"/>
    <xf numFmtId="3" fontId="19" fillId="0" borderId="0" xfId="0" applyNumberFormat="1" applyFont="1" applyFill="1"/>
    <xf numFmtId="0" fontId="4" fillId="0" borderId="0" xfId="1" applyFont="1" applyFill="1"/>
    <xf numFmtId="0" fontId="2" fillId="0" borderId="1" xfId="1" applyFont="1" applyFill="1" applyBorder="1" applyAlignment="1">
      <alignment wrapText="1"/>
    </xf>
    <xf numFmtId="0" fontId="2" fillId="0" borderId="0" xfId="1" applyFont="1" applyFill="1"/>
    <xf numFmtId="0" fontId="22" fillId="0" borderId="0" xfId="1" applyFont="1" applyFill="1"/>
    <xf numFmtId="0" fontId="2" fillId="0" borderId="1" xfId="1" applyFont="1" applyFill="1" applyBorder="1" applyAlignment="1"/>
    <xf numFmtId="0" fontId="18" fillId="0" borderId="1" xfId="0" applyFont="1" applyBorder="1" applyAlignment="1">
      <alignment horizontal="left" wrapText="1"/>
    </xf>
    <xf numFmtId="0" fontId="18" fillId="0" borderId="1" xfId="0" applyFont="1" applyBorder="1" applyAlignment="1">
      <alignment horizontal="left" wrapText="1" indent="1"/>
    </xf>
    <xf numFmtId="3" fontId="4" fillId="0" borderId="1" xfId="1" applyNumberFormat="1" applyFont="1" applyFill="1" applyBorder="1" applyAlignment="1">
      <alignment horizontal="right"/>
    </xf>
    <xf numFmtId="0" fontId="4" fillId="0" borderId="1" xfId="1" applyFont="1" applyFill="1" applyBorder="1" applyAlignment="1">
      <alignment wrapText="1"/>
    </xf>
    <xf numFmtId="0" fontId="4" fillId="0" borderId="1" xfId="1" applyFont="1" applyFill="1" applyBorder="1" applyAlignment="1">
      <alignment horizontal="left" wrapText="1" indent="1"/>
    </xf>
    <xf numFmtId="0" fontId="4" fillId="0" borderId="1" xfId="1" applyFont="1" applyFill="1" applyBorder="1" applyAlignment="1"/>
    <xf numFmtId="2" fontId="7" fillId="0" borderId="0" xfId="1" applyNumberFormat="1" applyFont="1" applyAlignment="1">
      <alignment wrapText="1"/>
    </xf>
    <xf numFmtId="3" fontId="2" fillId="0" borderId="2" xfId="1" applyNumberFormat="1" applyFont="1" applyFill="1" applyBorder="1"/>
    <xf numFmtId="164" fontId="2" fillId="0" borderId="1" xfId="1" applyNumberFormat="1" applyFont="1" applyFill="1" applyBorder="1" applyAlignment="1">
      <alignment horizontal="right"/>
    </xf>
    <xf numFmtId="164" fontId="2" fillId="0" borderId="1" xfId="1" applyNumberFormat="1" applyFont="1" applyBorder="1" applyAlignment="1">
      <alignment horizontal="right"/>
    </xf>
    <xf numFmtId="3" fontId="2" fillId="0" borderId="1" xfId="1" applyNumberFormat="1" applyFont="1" applyBorder="1" applyAlignment="1">
      <alignment horizontal="right"/>
    </xf>
    <xf numFmtId="165" fontId="20" fillId="0" borderId="1" xfId="1" applyNumberFormat="1" applyFont="1" applyBorder="1" applyAlignment="1">
      <alignment horizontal="right" wrapText="1"/>
    </xf>
    <xf numFmtId="3" fontId="20" fillId="0" borderId="1" xfId="1" applyNumberFormat="1" applyFont="1" applyBorder="1" applyAlignment="1">
      <alignment horizontal="right" wrapText="1"/>
    </xf>
    <xf numFmtId="3" fontId="4" fillId="0" borderId="2" xfId="1" applyNumberFormat="1" applyFont="1" applyFill="1" applyBorder="1"/>
    <xf numFmtId="164" fontId="4" fillId="0" borderId="1" xfId="1" applyNumberFormat="1" applyFont="1" applyFill="1" applyBorder="1" applyAlignment="1">
      <alignment horizontal="right"/>
    </xf>
    <xf numFmtId="164" fontId="4" fillId="0" borderId="1" xfId="1" applyNumberFormat="1" applyFont="1" applyBorder="1" applyAlignment="1">
      <alignment horizontal="right"/>
    </xf>
    <xf numFmtId="3" fontId="4" fillId="0" borderId="1" xfId="1" applyNumberFormat="1" applyFont="1" applyBorder="1" applyAlignment="1">
      <alignment horizontal="right"/>
    </xf>
    <xf numFmtId="165" fontId="18" fillId="0" borderId="1" xfId="1" applyNumberFormat="1" applyFont="1" applyBorder="1" applyAlignment="1">
      <alignment horizontal="right" wrapText="1"/>
    </xf>
    <xf numFmtId="3" fontId="18" fillId="0" borderId="1" xfId="1" applyNumberFormat="1" applyFont="1" applyBorder="1" applyAlignment="1">
      <alignment horizontal="right" wrapText="1"/>
    </xf>
    <xf numFmtId="0" fontId="4" fillId="0" borderId="1" xfId="1" applyFont="1" applyFill="1" applyBorder="1"/>
    <xf numFmtId="3" fontId="4" fillId="0" borderId="0" xfId="1" applyNumberFormat="1" applyFont="1" applyFill="1"/>
    <xf numFmtId="0" fontId="4" fillId="0" borderId="1" xfId="1" applyFont="1" applyFill="1" applyBorder="1" applyAlignment="1">
      <alignment horizontal="right"/>
    </xf>
    <xf numFmtId="0" fontId="7" fillId="0" borderId="5" xfId="1" applyFont="1" applyFill="1" applyBorder="1" applyAlignment="1">
      <alignment horizontal="right"/>
    </xf>
    <xf numFmtId="164" fontId="2" fillId="0" borderId="0" xfId="1" applyNumberFormat="1" applyFont="1" applyFill="1" applyAlignment="1">
      <alignment horizontal="center"/>
    </xf>
    <xf numFmtId="0" fontId="4" fillId="0" borderId="2" xfId="1" applyFont="1" applyFill="1" applyBorder="1" applyAlignment="1">
      <alignment horizontal="left" wrapText="1"/>
    </xf>
    <xf numFmtId="0" fontId="4" fillId="0" borderId="3" xfId="1" applyFont="1" applyFill="1" applyBorder="1" applyAlignment="1">
      <alignment horizontal="left" wrapText="1"/>
    </xf>
    <xf numFmtId="0" fontId="4" fillId="0" borderId="4" xfId="1" applyFont="1" applyFill="1" applyBorder="1" applyAlignment="1">
      <alignment horizontal="left" wrapText="1"/>
    </xf>
    <xf numFmtId="0" fontId="4" fillId="0" borderId="2" xfId="1" applyFont="1" applyFill="1" applyBorder="1" applyAlignment="1">
      <alignment horizontal="left"/>
    </xf>
    <xf numFmtId="0" fontId="4" fillId="0" borderId="3" xfId="1" applyFont="1" applyFill="1" applyBorder="1" applyAlignment="1">
      <alignment horizontal="left"/>
    </xf>
    <xf numFmtId="0" fontId="4" fillId="0" borderId="4" xfId="1" applyFont="1" applyFill="1" applyBorder="1" applyAlignment="1">
      <alignment horizontal="left"/>
    </xf>
    <xf numFmtId="0" fontId="4" fillId="0" borderId="2" xfId="1" applyFont="1" applyFill="1" applyBorder="1" applyAlignment="1">
      <alignment horizontal="left" wrapText="1" indent="1"/>
    </xf>
    <xf numFmtId="0" fontId="4" fillId="0" borderId="3" xfId="1" applyFont="1" applyFill="1" applyBorder="1" applyAlignment="1">
      <alignment horizontal="left" wrapText="1" indent="1"/>
    </xf>
    <xf numFmtId="0" fontId="4" fillId="0" borderId="4" xfId="1" applyFont="1" applyFill="1" applyBorder="1" applyAlignment="1">
      <alignment horizontal="left" wrapText="1" indent="1"/>
    </xf>
    <xf numFmtId="0" fontId="2" fillId="0" borderId="0" xfId="1" applyFont="1" applyFill="1" applyAlignment="1">
      <alignment horizontal="center"/>
    </xf>
    <xf numFmtId="0" fontId="2" fillId="0" borderId="2" xfId="1" applyFont="1" applyFill="1" applyBorder="1" applyAlignment="1">
      <alignment horizontal="center"/>
    </xf>
    <xf numFmtId="0" fontId="2" fillId="0" borderId="3" xfId="1" applyFont="1" applyFill="1" applyBorder="1" applyAlignment="1">
      <alignment horizontal="center"/>
    </xf>
    <xf numFmtId="0" fontId="2" fillId="0" borderId="4" xfId="1" applyFont="1" applyFill="1" applyBorder="1" applyAlignment="1">
      <alignment horizontal="center"/>
    </xf>
    <xf numFmtId="0" fontId="2" fillId="0" borderId="2" xfId="1" applyFont="1" applyFill="1" applyBorder="1" applyAlignment="1">
      <alignment horizontal="left"/>
    </xf>
    <xf numFmtId="0" fontId="2" fillId="0" borderId="3" xfId="1" applyFont="1" applyFill="1" applyBorder="1" applyAlignment="1">
      <alignment horizontal="left"/>
    </xf>
    <xf numFmtId="0" fontId="2" fillId="0" borderId="4" xfId="1" applyFont="1" applyFill="1" applyBorder="1" applyAlignment="1">
      <alignment horizontal="left"/>
    </xf>
    <xf numFmtId="2" fontId="7" fillId="0" borderId="5" xfId="1" applyNumberFormat="1" applyFont="1" applyBorder="1" applyAlignment="1">
      <alignment horizontal="right"/>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2/"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B30" sqref="B30"/>
    </sheetView>
  </sheetViews>
  <sheetFormatPr defaultRowHeight="12.75"/>
  <cols>
    <col min="1" max="1" width="31.28515625" style="26" customWidth="1"/>
    <col min="2" max="2" width="97.7109375" style="26" customWidth="1"/>
    <col min="3" max="16384" width="9.140625" style="31"/>
  </cols>
  <sheetData>
    <row r="1" spans="1:2">
      <c r="A1" s="9"/>
      <c r="B1" s="9"/>
    </row>
    <row r="2" spans="1:2" s="12" customFormat="1">
      <c r="A2" s="10" t="s">
        <v>57</v>
      </c>
      <c r="B2" s="11">
        <v>271301</v>
      </c>
    </row>
    <row r="3" spans="1:2" s="12" customFormat="1">
      <c r="A3" s="13" t="s">
        <v>58</v>
      </c>
      <c r="B3" s="15" t="s">
        <v>60</v>
      </c>
    </row>
    <row r="4" spans="1:2" s="12" customFormat="1" ht="12.75" customHeight="1">
      <c r="A4" s="27" t="s">
        <v>59</v>
      </c>
      <c r="B4" s="15" t="s">
        <v>60</v>
      </c>
    </row>
    <row r="5" spans="1:2" s="12" customFormat="1">
      <c r="A5" s="16" t="s">
        <v>61</v>
      </c>
      <c r="B5" s="14" t="s">
        <v>89</v>
      </c>
    </row>
    <row r="6" spans="1:2" s="12" customFormat="1" ht="38.25">
      <c r="A6" s="13" t="s">
        <v>62</v>
      </c>
      <c r="B6" s="17" t="s">
        <v>88</v>
      </c>
    </row>
    <row r="7" spans="1:2" s="12" customFormat="1">
      <c r="A7" s="13" t="s">
        <v>63</v>
      </c>
      <c r="B7" s="18" t="s">
        <v>64</v>
      </c>
    </row>
    <row r="8" spans="1:2" s="12" customFormat="1">
      <c r="A8" s="13" t="s">
        <v>65</v>
      </c>
      <c r="B8" s="17" t="s">
        <v>66</v>
      </c>
    </row>
    <row r="9" spans="1:2" s="12" customFormat="1" ht="25.5" customHeight="1">
      <c r="A9" s="13" t="s">
        <v>67</v>
      </c>
      <c r="B9" s="19" t="s">
        <v>68</v>
      </c>
    </row>
    <row r="10" spans="1:2" s="12" customFormat="1">
      <c r="A10" s="13" t="s">
        <v>69</v>
      </c>
      <c r="B10" s="20" t="s">
        <v>70</v>
      </c>
    </row>
    <row r="11" spans="1:2" s="12" customFormat="1">
      <c r="A11" s="10" t="s">
        <v>71</v>
      </c>
      <c r="B11" s="21" t="s">
        <v>72</v>
      </c>
    </row>
    <row r="12" spans="1:2" s="12" customFormat="1">
      <c r="A12" s="22" t="s">
        <v>73</v>
      </c>
      <c r="B12" s="32" t="s">
        <v>74</v>
      </c>
    </row>
    <row r="13" spans="1:2" s="12" customFormat="1">
      <c r="A13" s="22" t="s">
        <v>75</v>
      </c>
      <c r="B13" s="32" t="s">
        <v>90</v>
      </c>
    </row>
    <row r="14" spans="1:2" s="12" customFormat="1">
      <c r="A14" s="22" t="s">
        <v>76</v>
      </c>
      <c r="B14" s="32" t="s">
        <v>77</v>
      </c>
    </row>
    <row r="15" spans="1:2">
      <c r="A15" s="13" t="s">
        <v>78</v>
      </c>
      <c r="B15" s="23">
        <v>46217</v>
      </c>
    </row>
    <row r="16" spans="1:2">
      <c r="A16" s="13" t="s">
        <v>79</v>
      </c>
      <c r="B16" s="23">
        <v>46566</v>
      </c>
    </row>
    <row r="17" spans="1:2">
      <c r="A17" s="13" t="s">
        <v>80</v>
      </c>
      <c r="B17" s="28" t="s">
        <v>84</v>
      </c>
    </row>
    <row r="18" spans="1:2">
      <c r="A18" s="13" t="s">
        <v>81</v>
      </c>
      <c r="B18" s="28" t="s">
        <v>85</v>
      </c>
    </row>
    <row r="19" spans="1:2">
      <c r="A19" s="13" t="s">
        <v>82</v>
      </c>
      <c r="B19" s="29" t="s">
        <v>86</v>
      </c>
    </row>
    <row r="20" spans="1:2">
      <c r="A20" s="13" t="s">
        <v>83</v>
      </c>
      <c r="B20" s="30" t="s">
        <v>87</v>
      </c>
    </row>
    <row r="21" spans="1:2">
      <c r="A21" s="24"/>
      <c r="B21" s="25"/>
    </row>
  </sheetData>
  <hyperlinks>
    <hyperlink ref="B12" r:id="rId1"/>
    <hyperlink ref="B14" r:id="rId2"/>
    <hyperlink ref="B11"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33" sqref="B33"/>
    </sheetView>
  </sheetViews>
  <sheetFormatPr defaultRowHeight="12.75"/>
  <cols>
    <col min="1" max="1" width="4.42578125" style="2" customWidth="1"/>
    <col min="2" max="2" width="113.5703125" style="2" customWidth="1"/>
    <col min="3" max="16384" width="9.140625" style="2"/>
  </cols>
  <sheetData>
    <row r="2" spans="2:2">
      <c r="B2" s="1"/>
    </row>
    <row r="5" spans="2:2">
      <c r="B5" s="3" t="s">
        <v>50</v>
      </c>
    </row>
    <row r="6" spans="2:2">
      <c r="B6" s="4" t="s">
        <v>51</v>
      </c>
    </row>
    <row r="7" spans="2:2">
      <c r="B7" s="4" t="s">
        <v>52</v>
      </c>
    </row>
    <row r="8" spans="2:2">
      <c r="B8" s="4" t="s">
        <v>53</v>
      </c>
    </row>
    <row r="9" spans="2:2">
      <c r="B9" s="4" t="s">
        <v>54</v>
      </c>
    </row>
    <row r="10" spans="2:2">
      <c r="B10" s="5" t="s">
        <v>55</v>
      </c>
    </row>
    <row r="11" spans="2:2">
      <c r="B11" s="6"/>
    </row>
    <row r="12" spans="2:2">
      <c r="B12" s="6"/>
    </row>
    <row r="13" spans="2:2">
      <c r="B13" s="6"/>
    </row>
    <row r="14" spans="2:2">
      <c r="B14" s="6"/>
    </row>
    <row r="18" spans="2:2">
      <c r="B18" s="7"/>
    </row>
    <row r="19" spans="2:2">
      <c r="B19" s="8"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
  <sheetViews>
    <sheetView workbookViewId="0">
      <selection sqref="A1:AC1"/>
    </sheetView>
  </sheetViews>
  <sheetFormatPr defaultRowHeight="12.75"/>
  <cols>
    <col min="1" max="1" width="28" style="33" bestFit="1" customWidth="1"/>
    <col min="2" max="29" width="11.85546875" style="33" customWidth="1"/>
    <col min="30" max="16384" width="9.140625" style="33"/>
  </cols>
  <sheetData>
    <row r="1" spans="1:29">
      <c r="A1" s="82" t="s">
        <v>35</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row>
    <row r="2" spans="1:29">
      <c r="A2" s="81" t="s">
        <v>1</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row>
    <row r="3" spans="1:29">
      <c r="A3" s="34"/>
      <c r="B3" s="35">
        <v>1998</v>
      </c>
      <c r="C3" s="35">
        <v>1999</v>
      </c>
      <c r="D3" s="35">
        <v>2000</v>
      </c>
      <c r="E3" s="35">
        <v>2001</v>
      </c>
      <c r="F3" s="35">
        <v>2002</v>
      </c>
      <c r="G3" s="35">
        <v>2003</v>
      </c>
      <c r="H3" s="35">
        <v>2004</v>
      </c>
      <c r="I3" s="35">
        <v>2005</v>
      </c>
      <c r="J3" s="35">
        <v>2006</v>
      </c>
      <c r="K3" s="35">
        <v>2007</v>
      </c>
      <c r="L3" s="35">
        <v>2008</v>
      </c>
      <c r="M3" s="35">
        <v>2009</v>
      </c>
      <c r="N3" s="35">
        <v>2010</v>
      </c>
      <c r="O3" s="35">
        <v>2011</v>
      </c>
      <c r="P3" s="35">
        <v>2012</v>
      </c>
      <c r="Q3" s="36">
        <v>2013</v>
      </c>
      <c r="R3" s="36">
        <v>2014</v>
      </c>
      <c r="S3" s="36">
        <v>2015</v>
      </c>
      <c r="T3" s="36">
        <v>2016</v>
      </c>
      <c r="U3" s="36">
        <v>2017</v>
      </c>
      <c r="V3" s="36">
        <v>2018</v>
      </c>
      <c r="W3" s="36">
        <v>2019</v>
      </c>
      <c r="X3" s="36">
        <v>2020</v>
      </c>
      <c r="Y3" s="36">
        <v>2021</v>
      </c>
      <c r="Z3" s="36">
        <v>2022</v>
      </c>
      <c r="AA3" s="36">
        <v>2023</v>
      </c>
      <c r="AB3" s="36">
        <v>2024</v>
      </c>
      <c r="AC3" s="36">
        <v>2025</v>
      </c>
    </row>
    <row r="4" spans="1:29">
      <c r="A4" s="37" t="s">
        <v>3</v>
      </c>
      <c r="B4" s="38">
        <v>-278152</v>
      </c>
      <c r="C4" s="38">
        <v>-1087</v>
      </c>
      <c r="D4" s="38">
        <v>-60933</v>
      </c>
      <c r="E4" s="38">
        <v>-383751</v>
      </c>
      <c r="F4" s="38">
        <v>-620317</v>
      </c>
      <c r="G4" s="38">
        <v>596753</v>
      </c>
      <c r="H4" s="38">
        <v>-1640341</v>
      </c>
      <c r="I4" s="38">
        <v>-4927602</v>
      </c>
      <c r="J4" s="38">
        <v>-2046120</v>
      </c>
      <c r="K4" s="38">
        <v>7310906</v>
      </c>
      <c r="L4" s="38">
        <v>4186422</v>
      </c>
      <c r="M4" s="38">
        <v>576883</v>
      </c>
      <c r="N4" s="38">
        <v>1056313</v>
      </c>
      <c r="O4" s="39">
        <v>10952220</v>
      </c>
      <c r="P4" s="40">
        <v>11825703</v>
      </c>
      <c r="Q4" s="39">
        <v>12986997</v>
      </c>
      <c r="R4" s="39">
        <v>6566235</v>
      </c>
      <c r="S4" s="39">
        <v>-27183858</v>
      </c>
      <c r="T4" s="39">
        <v>-24287965</v>
      </c>
      <c r="U4" s="41">
        <v>29521338</v>
      </c>
      <c r="V4" s="42">
        <v>13340122</v>
      </c>
      <c r="W4" s="42">
        <v>54588447</v>
      </c>
      <c r="X4" s="42">
        <v>71738396</v>
      </c>
      <c r="Y4" s="42">
        <v>115239566</v>
      </c>
      <c r="Z4" s="41">
        <v>168835344</v>
      </c>
      <c r="AA4" s="41">
        <v>92314579</v>
      </c>
      <c r="AB4" s="41">
        <v>120368546</v>
      </c>
      <c r="AC4" s="41">
        <v>201636814</v>
      </c>
    </row>
    <row r="5" spans="1:29">
      <c r="A5" s="43" t="s">
        <v>36</v>
      </c>
      <c r="B5" s="44">
        <v>-70817</v>
      </c>
      <c r="C5" s="44">
        <v>-15129</v>
      </c>
      <c r="D5" s="44">
        <v>84520</v>
      </c>
      <c r="E5" s="44">
        <v>-28335</v>
      </c>
      <c r="F5" s="44">
        <v>23846</v>
      </c>
      <c r="G5" s="44">
        <v>252758</v>
      </c>
      <c r="H5" s="44">
        <v>-1249448</v>
      </c>
      <c r="I5" s="44">
        <v>-2264040</v>
      </c>
      <c r="J5" s="44">
        <v>-1214617</v>
      </c>
      <c r="K5" s="44">
        <v>1787659</v>
      </c>
      <c r="L5" s="44">
        <v>1003705</v>
      </c>
      <c r="M5" s="44">
        <v>-634758</v>
      </c>
      <c r="N5" s="44">
        <v>1632311</v>
      </c>
      <c r="O5" s="45">
        <v>6644386</v>
      </c>
      <c r="P5" s="46">
        <v>5041980</v>
      </c>
      <c r="Q5" s="45">
        <v>12780266</v>
      </c>
      <c r="R5" s="45">
        <v>9461604</v>
      </c>
      <c r="S5" s="45">
        <v>2350962</v>
      </c>
      <c r="T5" s="45">
        <v>-5473865</v>
      </c>
      <c r="U5" s="47">
        <v>23389346</v>
      </c>
      <c r="V5" s="48">
        <v>13323532</v>
      </c>
      <c r="W5" s="48">
        <v>21339569</v>
      </c>
      <c r="X5" s="48">
        <v>32919020</v>
      </c>
      <c r="Y5" s="48">
        <v>53627956</v>
      </c>
      <c r="Z5" s="47">
        <v>70226792</v>
      </c>
      <c r="AA5" s="47">
        <v>49206259</v>
      </c>
      <c r="AB5" s="47">
        <v>84295334</v>
      </c>
      <c r="AC5" s="47">
        <v>76118336</v>
      </c>
    </row>
    <row r="6" spans="1:29">
      <c r="A6" s="43" t="s">
        <v>37</v>
      </c>
      <c r="B6" s="44">
        <v>-35136</v>
      </c>
      <c r="C6" s="44">
        <v>-23212</v>
      </c>
      <c r="D6" s="44">
        <v>-43085</v>
      </c>
      <c r="E6" s="44">
        <v>-112035</v>
      </c>
      <c r="F6" s="44">
        <v>-131042</v>
      </c>
      <c r="G6" s="44">
        <v>-36215</v>
      </c>
      <c r="H6" s="44">
        <v>-126460</v>
      </c>
      <c r="I6" s="44">
        <v>-205005</v>
      </c>
      <c r="J6" s="44">
        <v>3494</v>
      </c>
      <c r="K6" s="44">
        <v>465923</v>
      </c>
      <c r="L6" s="44">
        <v>42094</v>
      </c>
      <c r="M6" s="44">
        <v>-509086</v>
      </c>
      <c r="N6" s="44">
        <v>-5278</v>
      </c>
      <c r="O6" s="45">
        <v>-255201</v>
      </c>
      <c r="P6" s="46">
        <v>466478</v>
      </c>
      <c r="Q6" s="45">
        <v>-1012781</v>
      </c>
      <c r="R6" s="45">
        <v>-2021347</v>
      </c>
      <c r="S6" s="45">
        <v>-13927608</v>
      </c>
      <c r="T6" s="45">
        <v>-21938914</v>
      </c>
      <c r="U6" s="48">
        <v>-3727373</v>
      </c>
      <c r="V6" s="48">
        <v>-8133229</v>
      </c>
      <c r="W6" s="48">
        <v>-2775301</v>
      </c>
      <c r="X6" s="48">
        <v>-3389650</v>
      </c>
      <c r="Y6" s="48">
        <v>1438917</v>
      </c>
      <c r="Z6" s="47">
        <v>2743610</v>
      </c>
      <c r="AA6" s="47">
        <v>1508696</v>
      </c>
      <c r="AB6" s="47">
        <v>-1550233</v>
      </c>
      <c r="AC6" s="47">
        <v>6885115</v>
      </c>
    </row>
    <row r="7" spans="1:29">
      <c r="A7" s="43" t="s">
        <v>38</v>
      </c>
      <c r="B7" s="44">
        <v>-37791</v>
      </c>
      <c r="C7" s="44">
        <v>-6818</v>
      </c>
      <c r="D7" s="44">
        <v>-29734</v>
      </c>
      <c r="E7" s="44">
        <v>-23237</v>
      </c>
      <c r="F7" s="44">
        <v>-76279</v>
      </c>
      <c r="G7" s="44">
        <v>-7897</v>
      </c>
      <c r="H7" s="44">
        <v>16183</v>
      </c>
      <c r="I7" s="44">
        <v>-117321</v>
      </c>
      <c r="J7" s="44">
        <v>-60401</v>
      </c>
      <c r="K7" s="44">
        <v>192818</v>
      </c>
      <c r="L7" s="44">
        <v>-210052</v>
      </c>
      <c r="M7" s="44">
        <v>-221623</v>
      </c>
      <c r="N7" s="44">
        <v>-259944</v>
      </c>
      <c r="O7" s="45">
        <v>-549475</v>
      </c>
      <c r="P7" s="46">
        <v>-953056</v>
      </c>
      <c r="Q7" s="45">
        <v>-185310</v>
      </c>
      <c r="R7" s="45">
        <v>-671926</v>
      </c>
      <c r="S7" s="45">
        <v>-2805300</v>
      </c>
      <c r="T7" s="45">
        <v>1738480</v>
      </c>
      <c r="U7" s="47">
        <v>189298</v>
      </c>
      <c r="V7" s="48">
        <v>565063</v>
      </c>
      <c r="W7" s="48">
        <v>1880354</v>
      </c>
      <c r="X7" s="48">
        <v>1714358</v>
      </c>
      <c r="Y7" s="48">
        <v>5241140</v>
      </c>
      <c r="Z7" s="47">
        <v>1955991</v>
      </c>
      <c r="AA7" s="47">
        <v>616043</v>
      </c>
      <c r="AB7" s="47">
        <v>789476</v>
      </c>
      <c r="AC7" s="47">
        <v>2143706</v>
      </c>
    </row>
    <row r="8" spans="1:29">
      <c r="A8" s="43" t="s">
        <v>39</v>
      </c>
      <c r="B8" s="44">
        <v>-7920</v>
      </c>
      <c r="C8" s="44">
        <v>25006</v>
      </c>
      <c r="D8" s="44">
        <v>7679</v>
      </c>
      <c r="E8" s="44">
        <v>3580</v>
      </c>
      <c r="F8" s="44">
        <v>-25115</v>
      </c>
      <c r="G8" s="44">
        <v>-2350</v>
      </c>
      <c r="H8" s="44">
        <v>-44844</v>
      </c>
      <c r="I8" s="44">
        <v>-216467</v>
      </c>
      <c r="J8" s="44">
        <v>-333889</v>
      </c>
      <c r="K8" s="44">
        <v>-350832</v>
      </c>
      <c r="L8" s="44">
        <v>-452552</v>
      </c>
      <c r="M8" s="44">
        <v>223912</v>
      </c>
      <c r="N8" s="44">
        <v>-877079</v>
      </c>
      <c r="O8" s="45">
        <v>629519</v>
      </c>
      <c r="P8" s="46">
        <v>626910</v>
      </c>
      <c r="Q8" s="45">
        <v>115935</v>
      </c>
      <c r="R8" s="45">
        <v>286890</v>
      </c>
      <c r="S8" s="45">
        <v>-551887</v>
      </c>
      <c r="T8" s="45">
        <v>1134235</v>
      </c>
      <c r="U8" s="47">
        <v>1385230</v>
      </c>
      <c r="V8" s="48">
        <v>900680</v>
      </c>
      <c r="W8" s="48">
        <v>2133034</v>
      </c>
      <c r="X8" s="48">
        <v>3442407</v>
      </c>
      <c r="Y8" s="48">
        <v>6120684</v>
      </c>
      <c r="Z8" s="47">
        <v>5804736</v>
      </c>
      <c r="AA8" s="47">
        <v>5889423</v>
      </c>
      <c r="AB8" s="47">
        <v>7621446</v>
      </c>
      <c r="AC8" s="47">
        <v>11704044</v>
      </c>
    </row>
    <row r="9" spans="1:29">
      <c r="A9" s="43" t="s">
        <v>40</v>
      </c>
      <c r="B9" s="44">
        <v>-13693</v>
      </c>
      <c r="C9" s="44">
        <v>-12680</v>
      </c>
      <c r="D9" s="44">
        <v>11177</v>
      </c>
      <c r="E9" s="44">
        <v>9722</v>
      </c>
      <c r="F9" s="44">
        <v>-11384</v>
      </c>
      <c r="G9" s="44">
        <v>75698</v>
      </c>
      <c r="H9" s="44">
        <v>16200</v>
      </c>
      <c r="I9" s="44">
        <v>-55212</v>
      </c>
      <c r="J9" s="44">
        <v>188695</v>
      </c>
      <c r="K9" s="44">
        <v>979641</v>
      </c>
      <c r="L9" s="44">
        <v>1163135</v>
      </c>
      <c r="M9" s="44">
        <v>66031</v>
      </c>
      <c r="N9" s="44">
        <v>366335</v>
      </c>
      <c r="O9" s="45">
        <v>846783</v>
      </c>
      <c r="P9" s="46">
        <v>351971</v>
      </c>
      <c r="Q9" s="45">
        <v>1558580</v>
      </c>
      <c r="R9" s="45">
        <v>164336</v>
      </c>
      <c r="S9" s="45">
        <v>-2860135</v>
      </c>
      <c r="T9" s="45">
        <v>29010</v>
      </c>
      <c r="U9" s="47">
        <v>524770</v>
      </c>
      <c r="V9" s="48">
        <v>1662803</v>
      </c>
      <c r="W9" s="48">
        <v>7218202</v>
      </c>
      <c r="X9" s="48">
        <v>9546166</v>
      </c>
      <c r="Y9" s="48">
        <v>9200509</v>
      </c>
      <c r="Z9" s="47">
        <v>20098507</v>
      </c>
      <c r="AA9" s="47">
        <v>7739293</v>
      </c>
      <c r="AB9" s="47">
        <v>2706348</v>
      </c>
      <c r="AC9" s="47">
        <v>12957584</v>
      </c>
    </row>
    <row r="10" spans="1:29">
      <c r="A10" s="43" t="s">
        <v>41</v>
      </c>
      <c r="B10" s="44">
        <v>-19374</v>
      </c>
      <c r="C10" s="44">
        <v>-18494</v>
      </c>
      <c r="D10" s="44">
        <v>-14763</v>
      </c>
      <c r="E10" s="44">
        <v>-64558</v>
      </c>
      <c r="F10" s="44">
        <v>-44993</v>
      </c>
      <c r="G10" s="44">
        <v>6396</v>
      </c>
      <c r="H10" s="44">
        <v>15726</v>
      </c>
      <c r="I10" s="44">
        <v>-268541</v>
      </c>
      <c r="J10" s="44">
        <v>-697522</v>
      </c>
      <c r="K10" s="44">
        <v>325228</v>
      </c>
      <c r="L10" s="44">
        <v>16038</v>
      </c>
      <c r="M10" s="44">
        <v>139192</v>
      </c>
      <c r="N10" s="44">
        <v>-1061417</v>
      </c>
      <c r="O10" s="45">
        <v>253581</v>
      </c>
      <c r="P10" s="46">
        <v>76268</v>
      </c>
      <c r="Q10" s="45">
        <v>-122070</v>
      </c>
      <c r="R10" s="45">
        <v>-252050</v>
      </c>
      <c r="S10" s="45">
        <v>-468991</v>
      </c>
      <c r="T10" s="45">
        <v>326677</v>
      </c>
      <c r="U10" s="47">
        <v>1835880</v>
      </c>
      <c r="V10" s="48">
        <v>788393</v>
      </c>
      <c r="W10" s="48">
        <v>2248626</v>
      </c>
      <c r="X10" s="48">
        <v>2623120</v>
      </c>
      <c r="Y10" s="48">
        <v>3689592</v>
      </c>
      <c r="Z10" s="47">
        <v>7993383</v>
      </c>
      <c r="AA10" s="47">
        <v>5305957</v>
      </c>
      <c r="AB10" s="47">
        <v>2301140</v>
      </c>
      <c r="AC10" s="47">
        <v>6713910</v>
      </c>
    </row>
    <row r="11" spans="1:29">
      <c r="A11" s="43" t="s">
        <v>42</v>
      </c>
      <c r="B11" s="44">
        <v>-7609</v>
      </c>
      <c r="C11" s="44">
        <v>5487</v>
      </c>
      <c r="D11" s="44">
        <v>-8324</v>
      </c>
      <c r="E11" s="44">
        <v>-9836</v>
      </c>
      <c r="F11" s="44">
        <v>-26138</v>
      </c>
      <c r="G11" s="44">
        <v>23538</v>
      </c>
      <c r="H11" s="44">
        <v>17559</v>
      </c>
      <c r="I11" s="44">
        <v>-75757</v>
      </c>
      <c r="J11" s="44">
        <v>46577</v>
      </c>
      <c r="K11" s="44">
        <v>413495</v>
      </c>
      <c r="L11" s="44">
        <v>555434</v>
      </c>
      <c r="M11" s="44">
        <v>290318</v>
      </c>
      <c r="N11" s="44">
        <v>796697</v>
      </c>
      <c r="O11" s="45">
        <v>839201</v>
      </c>
      <c r="P11" s="46">
        <v>381673</v>
      </c>
      <c r="Q11" s="45">
        <v>1240061</v>
      </c>
      <c r="R11" s="45">
        <v>435455</v>
      </c>
      <c r="S11" s="45">
        <v>-1954433</v>
      </c>
      <c r="T11" s="45">
        <v>1574157</v>
      </c>
      <c r="U11" s="47">
        <v>2442422</v>
      </c>
      <c r="V11" s="48">
        <v>1649261</v>
      </c>
      <c r="W11" s="48">
        <v>2931092</v>
      </c>
      <c r="X11" s="48">
        <v>3751834</v>
      </c>
      <c r="Y11" s="48">
        <v>6593076</v>
      </c>
      <c r="Z11" s="47">
        <v>8548674</v>
      </c>
      <c r="AA11" s="47">
        <v>4418048</v>
      </c>
      <c r="AB11" s="47">
        <v>6499217</v>
      </c>
      <c r="AC11" s="47">
        <v>15865894</v>
      </c>
    </row>
    <row r="12" spans="1:29">
      <c r="A12" s="43" t="s">
        <v>43</v>
      </c>
      <c r="B12" s="44">
        <v>-13474</v>
      </c>
      <c r="C12" s="44">
        <v>-6704</v>
      </c>
      <c r="D12" s="44">
        <v>26326</v>
      </c>
      <c r="E12" s="44">
        <v>-9917</v>
      </c>
      <c r="F12" s="44">
        <v>-20614</v>
      </c>
      <c r="G12" s="44">
        <v>7415</v>
      </c>
      <c r="H12" s="44">
        <v>60925</v>
      </c>
      <c r="I12" s="44">
        <v>473</v>
      </c>
      <c r="J12" s="44">
        <v>155497</v>
      </c>
      <c r="K12" s="44">
        <v>538079</v>
      </c>
      <c r="L12" s="44">
        <v>357164</v>
      </c>
      <c r="M12" s="44">
        <v>99115</v>
      </c>
      <c r="N12" s="44">
        <v>645355</v>
      </c>
      <c r="O12" s="45">
        <v>688255</v>
      </c>
      <c r="P12" s="46">
        <v>191741</v>
      </c>
      <c r="Q12" s="45">
        <v>319150</v>
      </c>
      <c r="R12" s="45">
        <v>58702</v>
      </c>
      <c r="S12" s="45">
        <v>719330</v>
      </c>
      <c r="T12" s="45">
        <v>1305160</v>
      </c>
      <c r="U12" s="47">
        <v>1523182</v>
      </c>
      <c r="V12" s="48">
        <v>1926622</v>
      </c>
      <c r="W12" s="48">
        <v>2665945</v>
      </c>
      <c r="X12" s="48">
        <v>4447505</v>
      </c>
      <c r="Y12" s="48">
        <v>3636185</v>
      </c>
      <c r="Z12" s="47">
        <v>8785875</v>
      </c>
      <c r="AA12" s="47">
        <v>6349266</v>
      </c>
      <c r="AB12" s="47">
        <v>4494422</v>
      </c>
      <c r="AC12" s="47">
        <v>7800522</v>
      </c>
    </row>
    <row r="13" spans="1:29">
      <c r="A13" s="43" t="s">
        <v>44</v>
      </c>
      <c r="B13" s="44">
        <v>-7257</v>
      </c>
      <c r="C13" s="44">
        <v>-1139</v>
      </c>
      <c r="D13" s="44">
        <v>-37766</v>
      </c>
      <c r="E13" s="44">
        <v>29168</v>
      </c>
      <c r="F13" s="44">
        <v>-6729</v>
      </c>
      <c r="G13" s="44">
        <v>165393</v>
      </c>
      <c r="H13" s="44">
        <v>-2563</v>
      </c>
      <c r="I13" s="44">
        <v>6959</v>
      </c>
      <c r="J13" s="44">
        <v>119933</v>
      </c>
      <c r="K13" s="44">
        <v>228980</v>
      </c>
      <c r="L13" s="44">
        <v>337206</v>
      </c>
      <c r="M13" s="44">
        <v>352054</v>
      </c>
      <c r="N13" s="44">
        <v>62400</v>
      </c>
      <c r="O13" s="45">
        <v>472704</v>
      </c>
      <c r="P13" s="46">
        <v>226050</v>
      </c>
      <c r="Q13" s="45">
        <v>249362</v>
      </c>
      <c r="R13" s="45">
        <v>194819</v>
      </c>
      <c r="S13" s="45">
        <v>-25145</v>
      </c>
      <c r="T13" s="45">
        <v>20469</v>
      </c>
      <c r="U13" s="47">
        <v>780677</v>
      </c>
      <c r="V13" s="48">
        <v>1127483</v>
      </c>
      <c r="W13" s="48">
        <v>3420494</v>
      </c>
      <c r="X13" s="48">
        <v>2599199</v>
      </c>
      <c r="Y13" s="48">
        <v>5039918</v>
      </c>
      <c r="Z13" s="47">
        <v>14429512</v>
      </c>
      <c r="AA13" s="47">
        <v>642746</v>
      </c>
      <c r="AB13" s="47">
        <v>2201424</v>
      </c>
      <c r="AC13" s="47">
        <v>7240849</v>
      </c>
    </row>
    <row r="14" spans="1:29">
      <c r="A14" s="43" t="s">
        <v>45</v>
      </c>
      <c r="B14" s="44">
        <v>-13023</v>
      </c>
      <c r="C14" s="44">
        <v>-9667</v>
      </c>
      <c r="D14" s="44">
        <v>1842</v>
      </c>
      <c r="E14" s="44">
        <v>-44793</v>
      </c>
      <c r="F14" s="44">
        <v>-90577</v>
      </c>
      <c r="G14" s="44">
        <v>8996</v>
      </c>
      <c r="H14" s="44">
        <v>-24927</v>
      </c>
      <c r="I14" s="44">
        <v>-6893</v>
      </c>
      <c r="J14" s="44">
        <v>-11944</v>
      </c>
      <c r="K14" s="44">
        <v>1523013</v>
      </c>
      <c r="L14" s="44">
        <v>668790</v>
      </c>
      <c r="M14" s="44">
        <v>1240945</v>
      </c>
      <c r="N14" s="44">
        <v>761113</v>
      </c>
      <c r="O14" s="45">
        <v>1173089</v>
      </c>
      <c r="P14" s="46">
        <v>4476232</v>
      </c>
      <c r="Q14" s="45">
        <v>-99126</v>
      </c>
      <c r="R14" s="45">
        <v>585755</v>
      </c>
      <c r="S14" s="45">
        <v>37130</v>
      </c>
      <c r="T14" s="45">
        <v>-1874324</v>
      </c>
      <c r="U14" s="47">
        <v>1251978</v>
      </c>
      <c r="V14" s="48">
        <v>2020328</v>
      </c>
      <c r="W14" s="48">
        <v>3014163</v>
      </c>
      <c r="X14" s="48">
        <v>3583277</v>
      </c>
      <c r="Y14" s="48">
        <v>2986958</v>
      </c>
      <c r="Z14" s="47">
        <v>3495539</v>
      </c>
      <c r="AA14" s="47">
        <v>1249893</v>
      </c>
      <c r="AB14" s="47">
        <v>2014207</v>
      </c>
      <c r="AC14" s="47">
        <v>7392302</v>
      </c>
    </row>
    <row r="15" spans="1:29">
      <c r="A15" s="43" t="s">
        <v>46</v>
      </c>
      <c r="B15" s="44">
        <v>751</v>
      </c>
      <c r="C15" s="44">
        <v>75006</v>
      </c>
      <c r="D15" s="44">
        <v>-11073</v>
      </c>
      <c r="E15" s="44">
        <v>-87551</v>
      </c>
      <c r="F15" s="44">
        <v>-79976</v>
      </c>
      <c r="G15" s="44">
        <v>1886</v>
      </c>
      <c r="H15" s="44">
        <v>-54365</v>
      </c>
      <c r="I15" s="44">
        <v>-1582404</v>
      </c>
      <c r="J15" s="44">
        <v>-58267</v>
      </c>
      <c r="K15" s="44">
        <v>-244959</v>
      </c>
      <c r="L15" s="44">
        <v>355778</v>
      </c>
      <c r="M15" s="44">
        <v>-152856</v>
      </c>
      <c r="N15" s="44">
        <v>-473345</v>
      </c>
      <c r="O15" s="45">
        <v>-47555</v>
      </c>
      <c r="P15" s="46">
        <v>-25148</v>
      </c>
      <c r="Q15" s="45">
        <v>-1243704</v>
      </c>
      <c r="R15" s="45">
        <v>-778542</v>
      </c>
      <c r="S15" s="45">
        <v>-3819245</v>
      </c>
      <c r="T15" s="45">
        <v>88890</v>
      </c>
      <c r="U15" s="47">
        <v>1010873</v>
      </c>
      <c r="V15" s="48">
        <v>-1659020</v>
      </c>
      <c r="W15" s="48">
        <v>5657142</v>
      </c>
      <c r="X15" s="48">
        <v>2706692</v>
      </c>
      <c r="Y15" s="48">
        <v>5498561</v>
      </c>
      <c r="Z15" s="47">
        <v>9222261</v>
      </c>
      <c r="AA15" s="47">
        <v>2926525</v>
      </c>
      <c r="AB15" s="47">
        <v>3341882</v>
      </c>
      <c r="AC15" s="47">
        <v>33452209</v>
      </c>
    </row>
    <row r="16" spans="1:29">
      <c r="A16" s="43" t="s">
        <v>47</v>
      </c>
      <c r="B16" s="44">
        <v>-26209</v>
      </c>
      <c r="C16" s="44">
        <v>29565</v>
      </c>
      <c r="D16" s="44">
        <v>30910</v>
      </c>
      <c r="E16" s="44">
        <v>6425</v>
      </c>
      <c r="F16" s="44">
        <v>-7705</v>
      </c>
      <c r="G16" s="44">
        <v>66659</v>
      </c>
      <c r="H16" s="44">
        <v>-80143</v>
      </c>
      <c r="I16" s="44">
        <v>-23280</v>
      </c>
      <c r="J16" s="44">
        <v>6098</v>
      </c>
      <c r="K16" s="44">
        <v>24540</v>
      </c>
      <c r="L16" s="44">
        <v>36536</v>
      </c>
      <c r="M16" s="44">
        <v>-59062</v>
      </c>
      <c r="N16" s="44">
        <v>-574634</v>
      </c>
      <c r="O16" s="45">
        <v>146223</v>
      </c>
      <c r="P16" s="46">
        <v>360105</v>
      </c>
      <c r="Q16" s="45">
        <v>-924300</v>
      </c>
      <c r="R16" s="45">
        <v>-228113</v>
      </c>
      <c r="S16" s="45">
        <v>685173</v>
      </c>
      <c r="T16" s="45">
        <v>178315</v>
      </c>
      <c r="U16" s="48">
        <v>-287365</v>
      </c>
      <c r="V16" s="48">
        <v>498114</v>
      </c>
      <c r="W16" s="48">
        <v>1516536</v>
      </c>
      <c r="X16" s="48">
        <v>2914456</v>
      </c>
      <c r="Y16" s="48">
        <v>4332293</v>
      </c>
      <c r="Z16" s="47">
        <v>7835421</v>
      </c>
      <c r="AA16" s="47">
        <v>51373</v>
      </c>
      <c r="AB16" s="47">
        <v>2554667</v>
      </c>
      <c r="AC16" s="47">
        <v>7624638</v>
      </c>
    </row>
    <row r="17" spans="1:29">
      <c r="A17" s="43" t="s">
        <v>48</v>
      </c>
      <c r="B17" s="44">
        <v>-23872</v>
      </c>
      <c r="C17" s="44">
        <v>-31497</v>
      </c>
      <c r="D17" s="44">
        <v>-33648</v>
      </c>
      <c r="E17" s="44">
        <v>-71122</v>
      </c>
      <c r="F17" s="44">
        <v>-80846</v>
      </c>
      <c r="G17" s="44">
        <v>-8722</v>
      </c>
      <c r="H17" s="44">
        <v>-26234</v>
      </c>
      <c r="I17" s="44">
        <v>-23345</v>
      </c>
      <c r="J17" s="44">
        <v>57815</v>
      </c>
      <c r="K17" s="44">
        <v>119503</v>
      </c>
      <c r="L17" s="44">
        <v>-183111</v>
      </c>
      <c r="M17" s="44">
        <v>-170600</v>
      </c>
      <c r="N17" s="44">
        <v>63591</v>
      </c>
      <c r="O17" s="45">
        <v>96739</v>
      </c>
      <c r="P17" s="46">
        <v>41196</v>
      </c>
      <c r="Q17" s="45">
        <v>160731</v>
      </c>
      <c r="R17" s="45">
        <v>-28311</v>
      </c>
      <c r="S17" s="45">
        <v>92042</v>
      </c>
      <c r="T17" s="45">
        <v>-1832864</v>
      </c>
      <c r="U17" s="48">
        <v>-1031156</v>
      </c>
      <c r="V17" s="48">
        <v>-829439</v>
      </c>
      <c r="W17" s="48">
        <v>264615</v>
      </c>
      <c r="X17" s="48">
        <v>224391</v>
      </c>
      <c r="Y17" s="48">
        <v>1531533</v>
      </c>
      <c r="Z17" s="47">
        <v>685791</v>
      </c>
      <c r="AA17" s="47">
        <v>227838</v>
      </c>
      <c r="AB17" s="47">
        <v>11673</v>
      </c>
      <c r="AC17" s="47">
        <v>-1862213</v>
      </c>
    </row>
    <row r="18" spans="1:29" ht="25.5">
      <c r="A18" s="49" t="s">
        <v>49</v>
      </c>
      <c r="B18" s="44">
        <v>-2728</v>
      </c>
      <c r="C18" s="44">
        <v>-10811</v>
      </c>
      <c r="D18" s="44">
        <v>-44994</v>
      </c>
      <c r="E18" s="44">
        <v>18738</v>
      </c>
      <c r="F18" s="44">
        <v>-42765</v>
      </c>
      <c r="G18" s="44">
        <v>43198</v>
      </c>
      <c r="H18" s="44">
        <v>-157950</v>
      </c>
      <c r="I18" s="44">
        <v>-96769</v>
      </c>
      <c r="J18" s="44">
        <v>-247589</v>
      </c>
      <c r="K18" s="44">
        <v>1307818</v>
      </c>
      <c r="L18" s="44">
        <v>496257</v>
      </c>
      <c r="M18" s="44">
        <v>-86699</v>
      </c>
      <c r="N18" s="44">
        <v>-19792</v>
      </c>
      <c r="O18" s="45">
        <v>13971</v>
      </c>
      <c r="P18" s="46">
        <v>563303</v>
      </c>
      <c r="Q18" s="45">
        <v>150203</v>
      </c>
      <c r="R18" s="45">
        <v>-641037</v>
      </c>
      <c r="S18" s="45">
        <v>-4655751</v>
      </c>
      <c r="T18" s="45">
        <v>436608</v>
      </c>
      <c r="U18" s="47">
        <v>233576</v>
      </c>
      <c r="V18" s="48">
        <v>-500472</v>
      </c>
      <c r="W18" s="48">
        <v>3073976</v>
      </c>
      <c r="X18" s="48">
        <v>4655621</v>
      </c>
      <c r="Y18" s="48">
        <v>6302244</v>
      </c>
      <c r="Z18" s="47">
        <v>7009252</v>
      </c>
      <c r="AA18" s="47">
        <v>6183219</v>
      </c>
      <c r="AB18" s="47">
        <v>3087543</v>
      </c>
      <c r="AC18" s="47">
        <v>7599918</v>
      </c>
    </row>
    <row r="19" spans="1:29">
      <c r="A19" s="50"/>
      <c r="B19" s="50"/>
      <c r="C19" s="50"/>
      <c r="D19" s="50"/>
      <c r="E19" s="50"/>
      <c r="F19" s="50"/>
      <c r="G19" s="50"/>
      <c r="H19" s="50"/>
      <c r="I19" s="50"/>
      <c r="J19" s="50"/>
      <c r="K19" s="50"/>
      <c r="L19" s="50"/>
      <c r="M19" s="50"/>
      <c r="N19" s="51"/>
      <c r="O19" s="52"/>
    </row>
    <row r="20" spans="1:29">
      <c r="B20" s="53"/>
      <c r="C20" s="53"/>
      <c r="D20" s="53"/>
      <c r="E20" s="53"/>
      <c r="F20" s="53"/>
      <c r="G20" s="53"/>
      <c r="H20" s="53"/>
      <c r="I20" s="53"/>
      <c r="J20" s="53"/>
      <c r="K20" s="53"/>
      <c r="L20" s="53"/>
      <c r="M20" s="53"/>
      <c r="N20" s="53"/>
    </row>
  </sheetData>
  <mergeCells count="2">
    <mergeCell ref="A2:AC2"/>
    <mergeCell ref="A1:AC1"/>
  </mergeCells>
  <pageMargins left="0.31496062992125984" right="0.31496062992125984"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zoomScaleNormal="100" workbookViewId="0">
      <selection sqref="A1:T1"/>
    </sheetView>
  </sheetViews>
  <sheetFormatPr defaultRowHeight="12.75"/>
  <cols>
    <col min="1" max="1" width="24.140625" style="50" customWidth="1"/>
    <col min="2" max="20" width="11.5703125" style="50" customWidth="1"/>
    <col min="21" max="16384" width="9.140625" style="50"/>
  </cols>
  <sheetData>
    <row r="1" spans="1:20">
      <c r="A1" s="92" t="s">
        <v>34</v>
      </c>
      <c r="B1" s="92"/>
      <c r="C1" s="92"/>
      <c r="D1" s="92"/>
      <c r="E1" s="92"/>
      <c r="F1" s="92"/>
      <c r="G1" s="92"/>
      <c r="H1" s="92"/>
      <c r="I1" s="92"/>
      <c r="J1" s="92"/>
      <c r="K1" s="92"/>
      <c r="L1" s="92"/>
      <c r="M1" s="92"/>
      <c r="N1" s="92"/>
      <c r="O1" s="92"/>
      <c r="P1" s="92"/>
      <c r="Q1" s="92"/>
      <c r="R1" s="92"/>
      <c r="S1" s="92"/>
      <c r="T1" s="92"/>
    </row>
    <row r="2" spans="1:20" ht="15" customHeight="1">
      <c r="A2" s="81" t="s">
        <v>1</v>
      </c>
      <c r="B2" s="81"/>
      <c r="C2" s="81"/>
      <c r="D2" s="81"/>
      <c r="E2" s="81"/>
      <c r="F2" s="81"/>
      <c r="G2" s="81"/>
      <c r="H2" s="81"/>
      <c r="I2" s="81"/>
      <c r="J2" s="81"/>
      <c r="K2" s="81"/>
      <c r="L2" s="81"/>
      <c r="M2" s="54"/>
      <c r="N2" s="54"/>
      <c r="O2" s="54"/>
      <c r="P2" s="54"/>
      <c r="Q2" s="54"/>
      <c r="R2" s="54"/>
    </row>
    <row r="3" spans="1:20" s="57" customFormat="1">
      <c r="A3" s="55"/>
      <c r="B3" s="35">
        <v>1998</v>
      </c>
      <c r="C3" s="35">
        <v>1999</v>
      </c>
      <c r="D3" s="35">
        <v>2000</v>
      </c>
      <c r="E3" s="35">
        <v>2001</v>
      </c>
      <c r="F3" s="35">
        <v>2002</v>
      </c>
      <c r="G3" s="35">
        <v>2003</v>
      </c>
      <c r="H3" s="35">
        <v>2004</v>
      </c>
      <c r="I3" s="35">
        <v>2005</v>
      </c>
      <c r="J3" s="35">
        <v>2006</v>
      </c>
      <c r="K3" s="35">
        <v>2007</v>
      </c>
      <c r="L3" s="35">
        <v>2008</v>
      </c>
      <c r="M3" s="56"/>
      <c r="N3" s="56"/>
      <c r="O3" s="56"/>
      <c r="P3" s="56"/>
      <c r="Q3" s="56"/>
      <c r="R3" s="56"/>
    </row>
    <row r="4" spans="1:20" s="57" customFormat="1">
      <c r="A4" s="58" t="s">
        <v>4</v>
      </c>
      <c r="B4" s="38">
        <v>-278152</v>
      </c>
      <c r="C4" s="38">
        <v>-1087</v>
      </c>
      <c r="D4" s="38">
        <v>-60933</v>
      </c>
      <c r="E4" s="38">
        <v>-383751</v>
      </c>
      <c r="F4" s="38">
        <v>-620317</v>
      </c>
      <c r="G4" s="38">
        <v>596753</v>
      </c>
      <c r="H4" s="38">
        <v>-1640341</v>
      </c>
      <c r="I4" s="38">
        <v>-4927602</v>
      </c>
      <c r="J4" s="38">
        <v>-2046120</v>
      </c>
      <c r="K4" s="38">
        <v>7310906</v>
      </c>
      <c r="L4" s="38">
        <v>4186422</v>
      </c>
      <c r="M4" s="56"/>
      <c r="N4" s="56"/>
      <c r="O4" s="56"/>
      <c r="P4" s="56"/>
      <c r="Q4" s="56"/>
      <c r="R4" s="56"/>
    </row>
    <row r="5" spans="1:20" ht="25.5">
      <c r="A5" s="59" t="s">
        <v>5</v>
      </c>
      <c r="B5" s="44">
        <v>-174667</v>
      </c>
      <c r="C5" s="44">
        <v>84575</v>
      </c>
      <c r="D5" s="44">
        <v>-248985</v>
      </c>
      <c r="E5" s="44">
        <v>-272821</v>
      </c>
      <c r="F5" s="44">
        <v>-532081</v>
      </c>
      <c r="G5" s="44">
        <v>527399</v>
      </c>
      <c r="H5" s="44">
        <v>-356595</v>
      </c>
      <c r="I5" s="44">
        <v>-1133900</v>
      </c>
      <c r="J5" s="44">
        <v>-761402</v>
      </c>
      <c r="K5" s="44">
        <v>5608741</v>
      </c>
      <c r="L5" s="44">
        <v>3522787</v>
      </c>
      <c r="M5" s="54"/>
      <c r="N5" s="54"/>
      <c r="O5" s="54"/>
      <c r="P5" s="54"/>
      <c r="Q5" s="54"/>
      <c r="R5" s="54"/>
    </row>
    <row r="6" spans="1:20" ht="15.75" customHeight="1">
      <c r="A6" s="60" t="s">
        <v>6</v>
      </c>
      <c r="B6" s="61" t="s">
        <v>0</v>
      </c>
      <c r="C6" s="61" t="s">
        <v>0</v>
      </c>
      <c r="D6" s="61" t="s">
        <v>0</v>
      </c>
      <c r="E6" s="61" t="s">
        <v>0</v>
      </c>
      <c r="F6" s="61" t="s">
        <v>0</v>
      </c>
      <c r="G6" s="61" t="s">
        <v>0</v>
      </c>
      <c r="H6" s="61" t="s">
        <v>0</v>
      </c>
      <c r="I6" s="61" t="s">
        <v>0</v>
      </c>
      <c r="J6" s="61" t="s">
        <v>0</v>
      </c>
      <c r="K6" s="61" t="s">
        <v>0</v>
      </c>
      <c r="L6" s="44">
        <v>-337</v>
      </c>
      <c r="M6" s="54"/>
      <c r="N6" s="54"/>
      <c r="O6" s="54"/>
      <c r="P6" s="54"/>
      <c r="Q6" s="54"/>
      <c r="R6" s="54"/>
    </row>
    <row r="7" spans="1:20">
      <c r="A7" s="62" t="s">
        <v>7</v>
      </c>
      <c r="B7" s="44">
        <v>-4840</v>
      </c>
      <c r="C7" s="44">
        <v>-36628</v>
      </c>
      <c r="D7" s="44">
        <v>-25510</v>
      </c>
      <c r="E7" s="44">
        <v>-38108</v>
      </c>
      <c r="F7" s="44">
        <v>-78165</v>
      </c>
      <c r="G7" s="44">
        <v>29076</v>
      </c>
      <c r="H7" s="44">
        <v>-25777</v>
      </c>
      <c r="I7" s="44">
        <v>-180312</v>
      </c>
      <c r="J7" s="44">
        <v>-225609</v>
      </c>
      <c r="K7" s="44">
        <v>98604</v>
      </c>
      <c r="L7" s="44">
        <v>-388527</v>
      </c>
      <c r="M7" s="54"/>
      <c r="N7" s="54"/>
      <c r="O7" s="54"/>
      <c r="P7" s="54"/>
      <c r="Q7" s="54"/>
      <c r="R7" s="54"/>
    </row>
    <row r="8" spans="1:20">
      <c r="A8" s="60" t="s">
        <v>8</v>
      </c>
      <c r="B8" s="44">
        <v>9</v>
      </c>
      <c r="C8" s="44">
        <v>1417</v>
      </c>
      <c r="D8" s="61" t="s">
        <v>0</v>
      </c>
      <c r="E8" s="61" t="s">
        <v>0</v>
      </c>
      <c r="F8" s="44">
        <v>-931</v>
      </c>
      <c r="G8" s="44">
        <v>-1221</v>
      </c>
      <c r="H8" s="44">
        <v>-15278</v>
      </c>
      <c r="I8" s="44">
        <v>-26684</v>
      </c>
      <c r="J8" s="44">
        <v>-1109</v>
      </c>
      <c r="K8" s="44">
        <v>14430</v>
      </c>
      <c r="L8" s="44">
        <v>-92372</v>
      </c>
      <c r="M8" s="54"/>
      <c r="N8" s="54"/>
      <c r="O8" s="54"/>
      <c r="P8" s="54"/>
      <c r="Q8" s="54"/>
      <c r="R8" s="54"/>
    </row>
    <row r="9" spans="1:20">
      <c r="A9" s="60" t="s">
        <v>9</v>
      </c>
      <c r="B9" s="44">
        <v>1639</v>
      </c>
      <c r="C9" s="44">
        <v>-12254</v>
      </c>
      <c r="D9" s="44">
        <v>-2910</v>
      </c>
      <c r="E9" s="44">
        <v>-27132</v>
      </c>
      <c r="F9" s="44">
        <v>-58428</v>
      </c>
      <c r="G9" s="44">
        <v>52643</v>
      </c>
      <c r="H9" s="44">
        <v>-1803</v>
      </c>
      <c r="I9" s="44">
        <v>-156084</v>
      </c>
      <c r="J9" s="44">
        <v>-216731</v>
      </c>
      <c r="K9" s="44">
        <v>86316</v>
      </c>
      <c r="L9" s="44">
        <v>-256264</v>
      </c>
      <c r="M9" s="54"/>
      <c r="N9" s="54"/>
      <c r="O9" s="54"/>
      <c r="P9" s="54"/>
      <c r="Q9" s="54"/>
      <c r="R9" s="54"/>
    </row>
    <row r="10" spans="1:20" ht="38.25">
      <c r="A10" s="63" t="s">
        <v>10</v>
      </c>
      <c r="B10" s="44">
        <v>-6488</v>
      </c>
      <c r="C10" s="44">
        <v>-25791</v>
      </c>
      <c r="D10" s="44">
        <v>-22600</v>
      </c>
      <c r="E10" s="44">
        <v>-10976</v>
      </c>
      <c r="F10" s="44">
        <v>-18806</v>
      </c>
      <c r="G10" s="44">
        <v>-22346</v>
      </c>
      <c r="H10" s="44">
        <v>-8696</v>
      </c>
      <c r="I10" s="44">
        <v>2456</v>
      </c>
      <c r="J10" s="44">
        <v>-7769</v>
      </c>
      <c r="K10" s="44">
        <v>-2142</v>
      </c>
      <c r="L10" s="44">
        <v>-39891</v>
      </c>
      <c r="M10" s="54"/>
      <c r="N10" s="54"/>
      <c r="O10" s="54"/>
      <c r="P10" s="54"/>
      <c r="Q10" s="54"/>
      <c r="R10" s="54"/>
    </row>
    <row r="11" spans="1:20">
      <c r="A11" s="64" t="s">
        <v>11</v>
      </c>
      <c r="B11" s="44">
        <v>-7776</v>
      </c>
      <c r="C11" s="44">
        <v>-39044</v>
      </c>
      <c r="D11" s="44">
        <v>29737</v>
      </c>
      <c r="E11" s="44">
        <v>29014</v>
      </c>
      <c r="F11" s="44">
        <v>19496</v>
      </c>
      <c r="G11" s="44">
        <v>39128</v>
      </c>
      <c r="H11" s="44">
        <v>76498</v>
      </c>
      <c r="I11" s="44">
        <v>113541</v>
      </c>
      <c r="J11" s="44">
        <v>206638</v>
      </c>
      <c r="K11" s="44">
        <v>262893</v>
      </c>
      <c r="L11" s="44">
        <v>-43661</v>
      </c>
      <c r="M11" s="54"/>
      <c r="N11" s="54"/>
      <c r="O11" s="54"/>
      <c r="P11" s="54"/>
      <c r="Q11" s="54"/>
      <c r="R11" s="54"/>
    </row>
    <row r="12" spans="1:20" ht="25.5">
      <c r="A12" s="62" t="s">
        <v>12</v>
      </c>
      <c r="B12" s="44">
        <v>-91432</v>
      </c>
      <c r="C12" s="44">
        <v>30737</v>
      </c>
      <c r="D12" s="44">
        <v>218264</v>
      </c>
      <c r="E12" s="44">
        <v>-114738</v>
      </c>
      <c r="F12" s="44">
        <v>6740</v>
      </c>
      <c r="G12" s="44">
        <v>126693</v>
      </c>
      <c r="H12" s="44">
        <v>-1286299</v>
      </c>
      <c r="I12" s="44">
        <v>-3496608</v>
      </c>
      <c r="J12" s="44">
        <v>-1133973</v>
      </c>
      <c r="K12" s="44">
        <v>1074416</v>
      </c>
      <c r="L12" s="44">
        <v>1038795</v>
      </c>
      <c r="M12" s="54"/>
      <c r="N12" s="54"/>
      <c r="O12" s="54"/>
      <c r="P12" s="54"/>
      <c r="Q12" s="54"/>
      <c r="R12" s="54"/>
    </row>
    <row r="13" spans="1:20">
      <c r="A13" s="62" t="s">
        <v>13</v>
      </c>
      <c r="B13" s="44">
        <v>-391</v>
      </c>
      <c r="C13" s="44">
        <v>-3085</v>
      </c>
      <c r="D13" s="44">
        <v>-1675</v>
      </c>
      <c r="E13" s="44">
        <v>4150</v>
      </c>
      <c r="F13" s="44">
        <v>-961</v>
      </c>
      <c r="G13" s="44">
        <v>3677</v>
      </c>
      <c r="H13" s="44">
        <v>-12348</v>
      </c>
      <c r="I13" s="44">
        <v>5602</v>
      </c>
      <c r="J13" s="44">
        <v>14598</v>
      </c>
      <c r="K13" s="44">
        <v>19793</v>
      </c>
      <c r="L13" s="44">
        <v>13023</v>
      </c>
      <c r="M13" s="54"/>
      <c r="N13" s="54"/>
      <c r="O13" s="54"/>
      <c r="P13" s="54"/>
      <c r="Q13" s="54"/>
      <c r="R13" s="54"/>
    </row>
    <row r="14" spans="1:20" ht="25.5">
      <c r="A14" s="62" t="s">
        <v>14</v>
      </c>
      <c r="B14" s="44">
        <v>7874</v>
      </c>
      <c r="C14" s="44">
        <v>-32254</v>
      </c>
      <c r="D14" s="44">
        <v>-33208</v>
      </c>
      <c r="E14" s="44">
        <v>-10802</v>
      </c>
      <c r="F14" s="44">
        <v>-57964</v>
      </c>
      <c r="G14" s="44">
        <v>-100241</v>
      </c>
      <c r="H14" s="44">
        <v>-217110</v>
      </c>
      <c r="I14" s="44">
        <v>-252783</v>
      </c>
      <c r="J14" s="44">
        <v>-237552</v>
      </c>
      <c r="K14" s="44">
        <v>97365</v>
      </c>
      <c r="L14" s="44">
        <v>-257105</v>
      </c>
      <c r="M14" s="54"/>
      <c r="N14" s="54"/>
      <c r="O14" s="54"/>
      <c r="P14" s="54"/>
      <c r="Q14" s="54"/>
      <c r="R14" s="54"/>
    </row>
    <row r="15" spans="1:20">
      <c r="A15" s="62" t="s">
        <v>15</v>
      </c>
      <c r="B15" s="44">
        <v>-5450</v>
      </c>
      <c r="C15" s="44">
        <v>-14705</v>
      </c>
      <c r="D15" s="44">
        <v>-22682</v>
      </c>
      <c r="E15" s="44">
        <v>-882</v>
      </c>
      <c r="F15" s="44">
        <v>-14107</v>
      </c>
      <c r="G15" s="44">
        <v>866</v>
      </c>
      <c r="H15" s="44">
        <v>1262</v>
      </c>
      <c r="I15" s="44">
        <v>-7517</v>
      </c>
      <c r="J15" s="44">
        <v>2356</v>
      </c>
      <c r="K15" s="44">
        <v>10206</v>
      </c>
      <c r="L15" s="44">
        <v>52586</v>
      </c>
      <c r="M15" s="54"/>
      <c r="N15" s="54"/>
      <c r="O15" s="54"/>
      <c r="P15" s="54"/>
      <c r="Q15" s="54"/>
      <c r="R15" s="54"/>
    </row>
    <row r="16" spans="1:20" ht="38.25">
      <c r="A16" s="62" t="s">
        <v>16</v>
      </c>
      <c r="B16" s="44">
        <v>13920</v>
      </c>
      <c r="C16" s="44">
        <v>25004</v>
      </c>
      <c r="D16" s="44">
        <v>11361</v>
      </c>
      <c r="E16" s="44">
        <v>20507</v>
      </c>
      <c r="F16" s="44">
        <v>33168</v>
      </c>
      <c r="G16" s="44">
        <v>-38940</v>
      </c>
      <c r="H16" s="44">
        <v>167975</v>
      </c>
      <c r="I16" s="44">
        <v>19298</v>
      </c>
      <c r="J16" s="44">
        <v>74805</v>
      </c>
      <c r="K16" s="44">
        <v>116734</v>
      </c>
      <c r="L16" s="44">
        <v>342252</v>
      </c>
      <c r="M16" s="54"/>
      <c r="N16" s="54"/>
      <c r="O16" s="54"/>
      <c r="P16" s="54"/>
      <c r="Q16" s="54"/>
      <c r="R16" s="54"/>
    </row>
    <row r="17" spans="1:20">
      <c r="A17" s="62" t="s">
        <v>17</v>
      </c>
      <c r="B17" s="44">
        <v>-13814</v>
      </c>
      <c r="C17" s="44">
        <v>-8448</v>
      </c>
      <c r="D17" s="61" t="s">
        <v>0</v>
      </c>
      <c r="E17" s="61" t="s">
        <v>0</v>
      </c>
      <c r="F17" s="61" t="s">
        <v>0</v>
      </c>
      <c r="G17" s="61" t="s">
        <v>0</v>
      </c>
      <c r="H17" s="61" t="s">
        <v>0</v>
      </c>
      <c r="I17" s="61" t="s">
        <v>0</v>
      </c>
      <c r="J17" s="61" t="s">
        <v>0</v>
      </c>
      <c r="K17" s="61" t="s">
        <v>0</v>
      </c>
      <c r="L17" s="61" t="s">
        <v>0</v>
      </c>
      <c r="M17" s="54"/>
      <c r="N17" s="54"/>
      <c r="O17" s="54"/>
      <c r="P17" s="54"/>
      <c r="Q17" s="54"/>
      <c r="R17" s="54"/>
    </row>
    <row r="18" spans="1:20" ht="25.5">
      <c r="A18" s="62" t="s">
        <v>18</v>
      </c>
      <c r="B18" s="54">
        <v>-975</v>
      </c>
      <c r="C18" s="44">
        <v>-2046</v>
      </c>
      <c r="D18" s="61" t="s">
        <v>0</v>
      </c>
      <c r="E18" s="61" t="s">
        <v>0</v>
      </c>
      <c r="F18" s="61" t="s">
        <v>0</v>
      </c>
      <c r="G18" s="61" t="s">
        <v>0</v>
      </c>
      <c r="H18" s="61" t="s">
        <v>0</v>
      </c>
      <c r="I18" s="61" t="s">
        <v>0</v>
      </c>
      <c r="J18" s="61" t="s">
        <v>0</v>
      </c>
      <c r="K18" s="61" t="s">
        <v>0</v>
      </c>
      <c r="L18" s="61" t="s">
        <v>0</v>
      </c>
      <c r="M18" s="54"/>
      <c r="N18" s="54"/>
      <c r="O18" s="54"/>
      <c r="P18" s="54"/>
      <c r="Q18" s="54"/>
      <c r="R18" s="54"/>
    </row>
    <row r="19" spans="1:20" ht="25.5">
      <c r="A19" s="62" t="s">
        <v>19</v>
      </c>
      <c r="B19" s="44">
        <v>-601</v>
      </c>
      <c r="C19" s="44">
        <v>-5193</v>
      </c>
      <c r="D19" s="44">
        <v>11765</v>
      </c>
      <c r="E19" s="44">
        <v>-71</v>
      </c>
      <c r="F19" s="44">
        <v>3557</v>
      </c>
      <c r="G19" s="44">
        <v>9095</v>
      </c>
      <c r="H19" s="44">
        <v>12053</v>
      </c>
      <c r="I19" s="44">
        <v>5077</v>
      </c>
      <c r="J19" s="44">
        <v>14019</v>
      </c>
      <c r="K19" s="44">
        <v>22154</v>
      </c>
      <c r="L19" s="44">
        <v>-93391</v>
      </c>
      <c r="M19" s="54"/>
      <c r="N19" s="54"/>
      <c r="O19" s="54"/>
      <c r="P19" s="54"/>
      <c r="Q19" s="54"/>
      <c r="R19" s="54"/>
    </row>
    <row r="20" spans="1:20" ht="12.75" customHeight="1">
      <c r="A20" s="54"/>
      <c r="B20" s="65"/>
      <c r="C20" s="65"/>
      <c r="D20" s="65"/>
      <c r="E20" s="65"/>
      <c r="F20" s="65"/>
      <c r="G20" s="65"/>
      <c r="H20" s="65"/>
      <c r="I20" s="65"/>
      <c r="J20" s="65"/>
      <c r="K20" s="65"/>
      <c r="L20" s="65"/>
      <c r="M20" s="65"/>
      <c r="N20" s="65"/>
      <c r="O20" s="54"/>
      <c r="P20" s="54"/>
      <c r="Q20" s="54"/>
      <c r="R20" s="54"/>
    </row>
    <row r="21" spans="1:20" ht="15" customHeight="1">
      <c r="A21" s="99" t="s">
        <v>2</v>
      </c>
      <c r="B21" s="99"/>
      <c r="C21" s="99"/>
      <c r="D21" s="99"/>
      <c r="E21" s="99"/>
      <c r="F21" s="99"/>
      <c r="G21" s="99"/>
      <c r="H21" s="99"/>
      <c r="I21" s="99"/>
      <c r="J21" s="99"/>
      <c r="K21" s="99"/>
      <c r="L21" s="99"/>
      <c r="M21" s="99"/>
      <c r="N21" s="99"/>
      <c r="O21" s="99"/>
      <c r="P21" s="99"/>
      <c r="Q21" s="99"/>
      <c r="R21" s="99"/>
      <c r="S21" s="99"/>
      <c r="T21" s="99"/>
    </row>
    <row r="22" spans="1:20">
      <c r="A22" s="93"/>
      <c r="B22" s="94"/>
      <c r="C22" s="95"/>
      <c r="D22" s="35">
        <v>2009</v>
      </c>
      <c r="E22" s="35">
        <v>2010</v>
      </c>
      <c r="F22" s="35">
        <v>2011</v>
      </c>
      <c r="G22" s="35">
        <v>2012</v>
      </c>
      <c r="H22" s="35">
        <v>2013</v>
      </c>
      <c r="I22" s="35">
        <v>2014</v>
      </c>
      <c r="J22" s="35">
        <v>2015</v>
      </c>
      <c r="K22" s="35">
        <v>2016</v>
      </c>
      <c r="L22" s="35">
        <v>2017</v>
      </c>
      <c r="M22" s="35">
        <v>2018</v>
      </c>
      <c r="N22" s="35">
        <v>2019</v>
      </c>
      <c r="O22" s="35">
        <v>2020</v>
      </c>
      <c r="P22" s="35">
        <v>2021</v>
      </c>
      <c r="Q22" s="35">
        <v>2022</v>
      </c>
      <c r="R22" s="35">
        <v>2023</v>
      </c>
      <c r="S22" s="35">
        <v>2024</v>
      </c>
      <c r="T22" s="35">
        <v>2025</v>
      </c>
    </row>
    <row r="23" spans="1:20">
      <c r="A23" s="96" t="s">
        <v>4</v>
      </c>
      <c r="B23" s="97"/>
      <c r="C23" s="98"/>
      <c r="D23" s="66">
        <v>576883</v>
      </c>
      <c r="E23" s="67">
        <v>1056313</v>
      </c>
      <c r="F23" s="68">
        <v>10952220</v>
      </c>
      <c r="G23" s="69">
        <v>11825703</v>
      </c>
      <c r="H23" s="68">
        <v>12986997</v>
      </c>
      <c r="I23" s="68">
        <v>6566235</v>
      </c>
      <c r="J23" s="68">
        <v>-27183858</v>
      </c>
      <c r="K23" s="68">
        <v>-24287965</v>
      </c>
      <c r="L23" s="70">
        <v>29521338</v>
      </c>
      <c r="M23" s="71">
        <v>13340122</v>
      </c>
      <c r="N23" s="71">
        <v>54588447</v>
      </c>
      <c r="O23" s="71">
        <v>71738396</v>
      </c>
      <c r="P23" s="71">
        <v>115239566</v>
      </c>
      <c r="Q23" s="41">
        <v>168835344</v>
      </c>
      <c r="R23" s="41">
        <v>92314579</v>
      </c>
      <c r="S23" s="41">
        <v>120368546</v>
      </c>
      <c r="T23" s="41">
        <v>201636814</v>
      </c>
    </row>
    <row r="24" spans="1:20" ht="12" customHeight="1">
      <c r="A24" s="83" t="s">
        <v>20</v>
      </c>
      <c r="B24" s="84"/>
      <c r="C24" s="85"/>
      <c r="D24" s="72">
        <v>1776454</v>
      </c>
      <c r="E24" s="73">
        <v>-262028</v>
      </c>
      <c r="F24" s="74">
        <v>5670320</v>
      </c>
      <c r="G24" s="75">
        <v>7321831</v>
      </c>
      <c r="H24" s="74">
        <v>2473874</v>
      </c>
      <c r="I24" s="74">
        <v>647986</v>
      </c>
      <c r="J24" s="74">
        <v>-1237485</v>
      </c>
      <c r="K24" s="74">
        <v>10183991</v>
      </c>
      <c r="L24" s="76">
        <v>10058801</v>
      </c>
      <c r="M24" s="77">
        <v>15570759</v>
      </c>
      <c r="N24" s="77">
        <v>31570208</v>
      </c>
      <c r="O24" s="77">
        <v>45551280</v>
      </c>
      <c r="P24" s="77">
        <v>58931414</v>
      </c>
      <c r="Q24" s="47">
        <v>92977151</v>
      </c>
      <c r="R24" s="47">
        <v>37398747</v>
      </c>
      <c r="S24" s="47">
        <v>45962733</v>
      </c>
      <c r="T24" s="47">
        <v>100838589</v>
      </c>
    </row>
    <row r="25" spans="1:20">
      <c r="A25" s="83" t="s">
        <v>7</v>
      </c>
      <c r="B25" s="84"/>
      <c r="C25" s="85"/>
      <c r="D25" s="44">
        <f>SUM(D26:D29)</f>
        <v>-713170</v>
      </c>
      <c r="E25" s="44">
        <f>SUM(E26:E29)</f>
        <v>38620</v>
      </c>
      <c r="F25" s="78">
        <v>2620</v>
      </c>
      <c r="G25" s="44">
        <f>SUM(G26:G29)</f>
        <v>-18245</v>
      </c>
      <c r="H25" s="74">
        <v>1142722</v>
      </c>
      <c r="I25" s="74">
        <v>2279856</v>
      </c>
      <c r="J25" s="74">
        <v>-7596865</v>
      </c>
      <c r="K25" s="44">
        <f>SUM(K26:K29)</f>
        <v>4241886</v>
      </c>
      <c r="L25" s="44">
        <v>4085469</v>
      </c>
      <c r="M25" s="44">
        <v>-1203340</v>
      </c>
      <c r="N25" s="44">
        <v>1457572</v>
      </c>
      <c r="O25" s="44">
        <v>3445850</v>
      </c>
      <c r="P25" s="44">
        <v>13448367</v>
      </c>
      <c r="Q25" s="47">
        <v>20520394</v>
      </c>
      <c r="R25" s="47">
        <v>13503804</v>
      </c>
      <c r="S25" s="47">
        <v>3428960</v>
      </c>
      <c r="T25" s="47">
        <v>12562956</v>
      </c>
    </row>
    <row r="26" spans="1:20">
      <c r="A26" s="89" t="s">
        <v>21</v>
      </c>
      <c r="B26" s="90"/>
      <c r="C26" s="91"/>
      <c r="D26" s="72">
        <v>-166454</v>
      </c>
      <c r="E26" s="73">
        <v>-169571</v>
      </c>
      <c r="F26" s="74">
        <v>-421475</v>
      </c>
      <c r="G26" s="75">
        <v>-770478</v>
      </c>
      <c r="H26" s="74">
        <v>-57094</v>
      </c>
      <c r="I26" s="74">
        <v>-3267</v>
      </c>
      <c r="J26" s="74">
        <v>-3207348</v>
      </c>
      <c r="K26" s="74">
        <v>-604747</v>
      </c>
      <c r="L26" s="77">
        <v>-1713894</v>
      </c>
      <c r="M26" s="77">
        <v>246394</v>
      </c>
      <c r="N26" s="77">
        <v>408359</v>
      </c>
      <c r="O26" s="77">
        <v>495946</v>
      </c>
      <c r="P26" s="77">
        <v>1206156</v>
      </c>
      <c r="Q26" s="47">
        <v>-982806</v>
      </c>
      <c r="R26" s="47">
        <v>-481039</v>
      </c>
      <c r="S26" s="47">
        <v>-351217</v>
      </c>
      <c r="T26" s="47">
        <v>-2169763</v>
      </c>
    </row>
    <row r="27" spans="1:20" ht="13.5" customHeight="1">
      <c r="A27" s="89" t="s">
        <v>9</v>
      </c>
      <c r="B27" s="90"/>
      <c r="C27" s="91"/>
      <c r="D27" s="72">
        <v>-490239</v>
      </c>
      <c r="E27" s="73">
        <v>233369</v>
      </c>
      <c r="F27" s="74">
        <v>494967</v>
      </c>
      <c r="G27" s="75">
        <v>799392</v>
      </c>
      <c r="H27" s="74">
        <v>1236045</v>
      </c>
      <c r="I27" s="74">
        <v>1328552</v>
      </c>
      <c r="J27" s="74">
        <v>-3820124</v>
      </c>
      <c r="K27" s="74">
        <v>2204130</v>
      </c>
      <c r="L27" s="76">
        <v>4707177</v>
      </c>
      <c r="M27" s="77">
        <v>-1193362</v>
      </c>
      <c r="N27" s="77">
        <v>843473</v>
      </c>
      <c r="O27" s="77">
        <v>-1884649</v>
      </c>
      <c r="P27" s="77">
        <v>7701633</v>
      </c>
      <c r="Q27" s="47">
        <v>16296692</v>
      </c>
      <c r="R27" s="47">
        <v>6999629</v>
      </c>
      <c r="S27" s="47">
        <v>2003811</v>
      </c>
      <c r="T27" s="47">
        <v>13206940</v>
      </c>
    </row>
    <row r="28" spans="1:20" ht="22.5" customHeight="1">
      <c r="A28" s="89" t="s">
        <v>22</v>
      </c>
      <c r="B28" s="90"/>
      <c r="C28" s="91"/>
      <c r="D28" s="72">
        <v>-4348</v>
      </c>
      <c r="E28" s="73">
        <v>-20076</v>
      </c>
      <c r="F28" s="74">
        <v>-15109</v>
      </c>
      <c r="G28" s="75">
        <v>-19859</v>
      </c>
      <c r="H28" s="74">
        <v>-28940</v>
      </c>
      <c r="I28" s="74">
        <v>611392</v>
      </c>
      <c r="J28" s="74">
        <v>-480181</v>
      </c>
      <c r="K28" s="74">
        <v>-134492</v>
      </c>
      <c r="L28" s="76">
        <v>1088161</v>
      </c>
      <c r="M28" s="77">
        <v>-125868</v>
      </c>
      <c r="N28" s="77">
        <v>115096</v>
      </c>
      <c r="O28" s="77">
        <v>4501118</v>
      </c>
      <c r="P28" s="77">
        <v>4468227</v>
      </c>
      <c r="Q28" s="47">
        <v>5107479</v>
      </c>
      <c r="R28" s="47">
        <v>6505097</v>
      </c>
      <c r="S28" s="47">
        <v>639632</v>
      </c>
      <c r="T28" s="47">
        <v>-95357</v>
      </c>
    </row>
    <row r="29" spans="1:20">
      <c r="A29" s="89" t="s">
        <v>23</v>
      </c>
      <c r="B29" s="90"/>
      <c r="C29" s="91"/>
      <c r="D29" s="72">
        <v>-52129</v>
      </c>
      <c r="E29" s="73">
        <v>-5102</v>
      </c>
      <c r="F29" s="74">
        <v>-55763</v>
      </c>
      <c r="G29" s="75">
        <v>-27300</v>
      </c>
      <c r="H29" s="74">
        <v>-7289</v>
      </c>
      <c r="I29" s="74">
        <v>343179</v>
      </c>
      <c r="J29" s="74">
        <v>-89212</v>
      </c>
      <c r="K29" s="74">
        <v>2776995</v>
      </c>
      <c r="L29" s="76">
        <v>4025</v>
      </c>
      <c r="M29" s="77">
        <v>-130504</v>
      </c>
      <c r="N29" s="77">
        <v>90644</v>
      </c>
      <c r="O29" s="77">
        <v>333435</v>
      </c>
      <c r="P29" s="77">
        <v>72351</v>
      </c>
      <c r="Q29" s="47">
        <v>99029</v>
      </c>
      <c r="R29" s="47">
        <v>480117</v>
      </c>
      <c r="S29" s="47">
        <v>1136734</v>
      </c>
      <c r="T29" s="47">
        <v>1621136</v>
      </c>
    </row>
    <row r="30" spans="1:20">
      <c r="A30" s="86" t="s">
        <v>11</v>
      </c>
      <c r="B30" s="87"/>
      <c r="C30" s="88"/>
      <c r="D30" s="72">
        <v>292464</v>
      </c>
      <c r="E30" s="73">
        <v>769766</v>
      </c>
      <c r="F30" s="74">
        <v>1043386</v>
      </c>
      <c r="G30" s="75">
        <v>1499836</v>
      </c>
      <c r="H30" s="74">
        <v>-72888</v>
      </c>
      <c r="I30" s="74">
        <v>2241120</v>
      </c>
      <c r="J30" s="74">
        <v>2616988</v>
      </c>
      <c r="K30" s="74">
        <v>872461</v>
      </c>
      <c r="L30" s="76">
        <v>3196593</v>
      </c>
      <c r="M30" s="77">
        <v>2453687</v>
      </c>
      <c r="N30" s="77">
        <v>6117745</v>
      </c>
      <c r="O30" s="77">
        <v>6449451</v>
      </c>
      <c r="P30" s="77">
        <v>5795747</v>
      </c>
      <c r="Q30" s="47">
        <v>10919819</v>
      </c>
      <c r="R30" s="47">
        <v>8751711</v>
      </c>
      <c r="S30" s="47">
        <v>19345982</v>
      </c>
      <c r="T30" s="47">
        <v>21640560</v>
      </c>
    </row>
    <row r="31" spans="1:20">
      <c r="A31" s="83" t="s">
        <v>24</v>
      </c>
      <c r="B31" s="84"/>
      <c r="C31" s="85"/>
      <c r="D31" s="72">
        <v>-529727</v>
      </c>
      <c r="E31" s="73">
        <v>312598</v>
      </c>
      <c r="F31" s="74">
        <v>4499680</v>
      </c>
      <c r="G31" s="75">
        <v>1266948</v>
      </c>
      <c r="H31" s="74">
        <v>7764988</v>
      </c>
      <c r="I31" s="74">
        <v>1098448</v>
      </c>
      <c r="J31" s="74">
        <v>-8707514</v>
      </c>
      <c r="K31" s="74">
        <v>-35241737</v>
      </c>
      <c r="L31" s="76">
        <v>5574010</v>
      </c>
      <c r="M31" s="77">
        <v>1068395</v>
      </c>
      <c r="N31" s="77">
        <v>14519973</v>
      </c>
      <c r="O31" s="77">
        <v>12145838</v>
      </c>
      <c r="P31" s="77">
        <v>25398230</v>
      </c>
      <c r="Q31" s="47">
        <v>27363055</v>
      </c>
      <c r="R31" s="47">
        <v>16800329</v>
      </c>
      <c r="S31" s="47">
        <v>31840966</v>
      </c>
      <c r="T31" s="47">
        <v>24473252</v>
      </c>
    </row>
    <row r="32" spans="1:20" ht="12" customHeight="1">
      <c r="A32" s="86" t="s">
        <v>25</v>
      </c>
      <c r="B32" s="87"/>
      <c r="C32" s="88"/>
      <c r="D32" s="79">
        <v>-158329</v>
      </c>
      <c r="E32" s="73">
        <v>-151710</v>
      </c>
      <c r="F32" s="74">
        <v>-7670</v>
      </c>
      <c r="G32" s="75">
        <v>224178</v>
      </c>
      <c r="H32" s="74">
        <v>533034</v>
      </c>
      <c r="I32" s="74">
        <v>-1144650</v>
      </c>
      <c r="J32" s="74">
        <v>-11874388</v>
      </c>
      <c r="K32" s="74">
        <v>-5926392</v>
      </c>
      <c r="L32" s="77">
        <v>-4666024</v>
      </c>
      <c r="M32" s="77">
        <v>-5324428</v>
      </c>
      <c r="N32" s="77">
        <v>-2220723</v>
      </c>
      <c r="O32" s="77">
        <v>-511371</v>
      </c>
      <c r="P32" s="77">
        <v>4177146</v>
      </c>
      <c r="Q32" s="47">
        <v>4391015</v>
      </c>
      <c r="R32" s="47">
        <v>2365910</v>
      </c>
      <c r="S32" s="47">
        <v>1826822</v>
      </c>
      <c r="T32" s="47">
        <v>16521040</v>
      </c>
    </row>
    <row r="33" spans="1:20" ht="12" customHeight="1">
      <c r="A33" s="86" t="s">
        <v>26</v>
      </c>
      <c r="B33" s="87"/>
      <c r="C33" s="88"/>
      <c r="D33" s="72">
        <v>-7143</v>
      </c>
      <c r="E33" s="73">
        <v>-77440</v>
      </c>
      <c r="F33" s="74">
        <v>-3650</v>
      </c>
      <c r="G33" s="75">
        <v>-17327</v>
      </c>
      <c r="H33" s="74">
        <v>-96977</v>
      </c>
      <c r="I33" s="74">
        <v>-11638</v>
      </c>
      <c r="J33" s="74">
        <v>127732</v>
      </c>
      <c r="K33" s="74">
        <v>-11232</v>
      </c>
      <c r="L33" s="77">
        <v>-43176</v>
      </c>
      <c r="M33" s="77">
        <v>18578</v>
      </c>
      <c r="N33" s="77">
        <v>-156737</v>
      </c>
      <c r="O33" s="77">
        <v>352746</v>
      </c>
      <c r="P33" s="77">
        <v>485320</v>
      </c>
      <c r="Q33" s="47">
        <v>1068308</v>
      </c>
      <c r="R33" s="47">
        <v>694409</v>
      </c>
      <c r="S33" s="47">
        <v>819484</v>
      </c>
      <c r="T33" s="47">
        <v>1297344</v>
      </c>
    </row>
    <row r="34" spans="1:20">
      <c r="A34" s="83" t="s">
        <v>27</v>
      </c>
      <c r="B34" s="84"/>
      <c r="C34" s="85"/>
      <c r="D34" s="72">
        <v>-46456</v>
      </c>
      <c r="E34" s="73">
        <v>27455</v>
      </c>
      <c r="F34" s="74">
        <v>27279</v>
      </c>
      <c r="G34" s="75">
        <v>463528</v>
      </c>
      <c r="H34" s="74">
        <v>130356</v>
      </c>
      <c r="I34" s="74">
        <v>49707</v>
      </c>
      <c r="J34" s="74">
        <v>235603</v>
      </c>
      <c r="K34" s="74">
        <v>604774</v>
      </c>
      <c r="L34" s="76">
        <v>452755</v>
      </c>
      <c r="M34" s="77">
        <v>398356</v>
      </c>
      <c r="N34" s="77">
        <v>709066</v>
      </c>
      <c r="O34" s="77">
        <v>789377</v>
      </c>
      <c r="P34" s="77">
        <v>1443453</v>
      </c>
      <c r="Q34" s="47">
        <v>1443211</v>
      </c>
      <c r="R34" s="47">
        <v>2233497</v>
      </c>
      <c r="S34" s="47">
        <v>5460607</v>
      </c>
      <c r="T34" s="47">
        <v>2280423</v>
      </c>
    </row>
    <row r="35" spans="1:20" ht="12" customHeight="1">
      <c r="A35" s="83" t="s">
        <v>28</v>
      </c>
      <c r="B35" s="84"/>
      <c r="C35" s="85"/>
      <c r="D35" s="72">
        <v>34322</v>
      </c>
      <c r="E35" s="73">
        <v>40225</v>
      </c>
      <c r="F35" s="74">
        <v>96539</v>
      </c>
      <c r="G35" s="75">
        <v>194194</v>
      </c>
      <c r="H35" s="74">
        <v>191812</v>
      </c>
      <c r="I35" s="74">
        <v>469200</v>
      </c>
      <c r="J35" s="74">
        <v>314570</v>
      </c>
      <c r="K35" s="74">
        <v>350197</v>
      </c>
      <c r="L35" s="76">
        <v>335039</v>
      </c>
      <c r="M35" s="77">
        <v>228061</v>
      </c>
      <c r="N35" s="77">
        <v>394291</v>
      </c>
      <c r="O35" s="77">
        <v>245436</v>
      </c>
      <c r="P35" s="77">
        <v>182605</v>
      </c>
      <c r="Q35" s="47">
        <v>878125</v>
      </c>
      <c r="R35" s="47">
        <v>568079</v>
      </c>
      <c r="S35" s="47">
        <v>776554</v>
      </c>
      <c r="T35" s="47">
        <v>1542233</v>
      </c>
    </row>
    <row r="36" spans="1:20" ht="12" customHeight="1">
      <c r="A36" s="83" t="s">
        <v>29</v>
      </c>
      <c r="B36" s="84"/>
      <c r="C36" s="85"/>
      <c r="D36" s="72">
        <v>-276297</v>
      </c>
      <c r="E36" s="73">
        <v>413658</v>
      </c>
      <c r="F36" s="74">
        <v>-25198</v>
      </c>
      <c r="G36" s="75">
        <v>-53270</v>
      </c>
      <c r="H36" s="74">
        <v>153803</v>
      </c>
      <c r="I36" s="74">
        <v>-401082</v>
      </c>
      <c r="J36" s="74">
        <v>-2513085</v>
      </c>
      <c r="K36" s="74">
        <v>1150794</v>
      </c>
      <c r="L36" s="76">
        <v>9107123</v>
      </c>
      <c r="M36" s="77">
        <v>-943950</v>
      </c>
      <c r="N36" s="77">
        <v>216054</v>
      </c>
      <c r="O36" s="77">
        <v>286253</v>
      </c>
      <c r="P36" s="77">
        <v>993705</v>
      </c>
      <c r="Q36" s="47">
        <v>907065</v>
      </c>
      <c r="R36" s="47">
        <v>5944233</v>
      </c>
      <c r="S36" s="47">
        <v>3031649</v>
      </c>
      <c r="T36" s="47">
        <v>5679575</v>
      </c>
    </row>
    <row r="37" spans="1:20">
      <c r="A37" s="83" t="s">
        <v>30</v>
      </c>
      <c r="B37" s="84"/>
      <c r="C37" s="85"/>
      <c r="D37" s="72">
        <v>269646</v>
      </c>
      <c r="E37" s="73">
        <v>-170821</v>
      </c>
      <c r="F37" s="74">
        <v>-581306</v>
      </c>
      <c r="G37" s="75">
        <v>685086</v>
      </c>
      <c r="H37" s="74">
        <v>229051</v>
      </c>
      <c r="I37" s="74">
        <v>376299</v>
      </c>
      <c r="J37" s="74">
        <v>379938</v>
      </c>
      <c r="K37" s="74">
        <v>486271</v>
      </c>
      <c r="L37" s="76">
        <v>918729</v>
      </c>
      <c r="M37" s="77">
        <v>744352</v>
      </c>
      <c r="N37" s="77">
        <v>821594</v>
      </c>
      <c r="O37" s="77">
        <v>2004482</v>
      </c>
      <c r="P37" s="77">
        <v>2825585</v>
      </c>
      <c r="Q37" s="47">
        <v>6181993</v>
      </c>
      <c r="R37" s="47">
        <v>2240499</v>
      </c>
      <c r="S37" s="47">
        <v>4819667</v>
      </c>
      <c r="T37" s="47">
        <v>6857125</v>
      </c>
    </row>
    <row r="38" spans="1:20">
      <c r="A38" s="83" t="s">
        <v>31</v>
      </c>
      <c r="B38" s="84"/>
      <c r="C38" s="85"/>
      <c r="D38" s="72">
        <v>-61540</v>
      </c>
      <c r="E38" s="73">
        <v>94072</v>
      </c>
      <c r="F38" s="74">
        <v>179096</v>
      </c>
      <c r="G38" s="75">
        <v>168028</v>
      </c>
      <c r="H38" s="74">
        <v>575714</v>
      </c>
      <c r="I38" s="74">
        <v>961555</v>
      </c>
      <c r="J38" s="74">
        <v>1247153</v>
      </c>
      <c r="K38" s="74">
        <v>-709186</v>
      </c>
      <c r="L38" s="76">
        <v>409329</v>
      </c>
      <c r="M38" s="77">
        <v>354481</v>
      </c>
      <c r="N38" s="77">
        <v>967871</v>
      </c>
      <c r="O38" s="77">
        <v>798916</v>
      </c>
      <c r="P38" s="77">
        <v>734284</v>
      </c>
      <c r="Q38" s="47">
        <v>1809158</v>
      </c>
      <c r="R38" s="47">
        <v>344569</v>
      </c>
      <c r="S38" s="47">
        <v>3098091</v>
      </c>
      <c r="T38" s="47">
        <v>4266564</v>
      </c>
    </row>
    <row r="39" spans="1:20">
      <c r="A39" s="83" t="s">
        <v>17</v>
      </c>
      <c r="B39" s="84"/>
      <c r="C39" s="85"/>
      <c r="D39" s="72">
        <v>499</v>
      </c>
      <c r="E39" s="61" t="s">
        <v>0</v>
      </c>
      <c r="F39" s="61" t="s">
        <v>0</v>
      </c>
      <c r="G39" s="61" t="s">
        <v>0</v>
      </c>
      <c r="H39" s="61" t="s">
        <v>0</v>
      </c>
      <c r="I39" s="61" t="s">
        <v>0</v>
      </c>
      <c r="J39" s="61" t="s">
        <v>0</v>
      </c>
      <c r="K39" s="61" t="s">
        <v>0</v>
      </c>
      <c r="L39" s="61" t="s">
        <v>0</v>
      </c>
      <c r="M39" s="61" t="s">
        <v>0</v>
      </c>
      <c r="N39" s="61" t="s">
        <v>0</v>
      </c>
      <c r="O39" s="61" t="s">
        <v>0</v>
      </c>
      <c r="P39" s="61" t="s">
        <v>0</v>
      </c>
      <c r="Q39" s="61" t="s">
        <v>0</v>
      </c>
      <c r="R39" s="80" t="s">
        <v>0</v>
      </c>
      <c r="S39" s="47" t="s">
        <v>0</v>
      </c>
      <c r="T39" s="47" t="s">
        <v>0</v>
      </c>
    </row>
    <row r="40" spans="1:20" ht="12" customHeight="1">
      <c r="A40" s="83" t="s">
        <v>32</v>
      </c>
      <c r="B40" s="84"/>
      <c r="C40" s="85"/>
      <c r="D40" s="72">
        <v>-10682</v>
      </c>
      <c r="E40" s="73">
        <v>9279</v>
      </c>
      <c r="F40" s="74">
        <v>32215</v>
      </c>
      <c r="G40" s="75">
        <v>17544</v>
      </c>
      <c r="H40" s="74">
        <v>-53161</v>
      </c>
      <c r="I40" s="74">
        <v>-46210</v>
      </c>
      <c r="J40" s="74">
        <v>-237496</v>
      </c>
      <c r="K40" s="74">
        <v>-198691</v>
      </c>
      <c r="L40" s="76">
        <v>59667</v>
      </c>
      <c r="M40" s="77">
        <v>-21220</v>
      </c>
      <c r="N40" s="77">
        <v>-24360</v>
      </c>
      <c r="O40" s="77">
        <v>-52456</v>
      </c>
      <c r="P40" s="77">
        <v>632755</v>
      </c>
      <c r="Q40" s="47">
        <v>-20602</v>
      </c>
      <c r="R40" s="47">
        <v>877870</v>
      </c>
      <c r="S40" s="47">
        <v>-178734</v>
      </c>
      <c r="T40" s="47">
        <v>3043553</v>
      </c>
    </row>
    <row r="41" spans="1:20" ht="12" customHeight="1">
      <c r="A41" s="83" t="s">
        <v>33</v>
      </c>
      <c r="B41" s="84"/>
      <c r="C41" s="85"/>
      <c r="D41" s="72">
        <v>6842</v>
      </c>
      <c r="E41" s="73">
        <v>12639</v>
      </c>
      <c r="F41" s="74">
        <v>18909</v>
      </c>
      <c r="G41" s="75">
        <v>73372</v>
      </c>
      <c r="H41" s="74">
        <v>14669</v>
      </c>
      <c r="I41" s="74">
        <v>45644</v>
      </c>
      <c r="J41" s="74">
        <v>60991</v>
      </c>
      <c r="K41" s="74">
        <v>-91100</v>
      </c>
      <c r="L41" s="76">
        <v>33023</v>
      </c>
      <c r="M41" s="77">
        <v>-3609</v>
      </c>
      <c r="N41" s="77">
        <v>215893</v>
      </c>
      <c r="O41" s="77">
        <v>232594</v>
      </c>
      <c r="P41" s="77">
        <v>190955</v>
      </c>
      <c r="Q41" s="47">
        <v>396652</v>
      </c>
      <c r="R41" s="47">
        <v>590922</v>
      </c>
      <c r="S41" s="47">
        <v>135765</v>
      </c>
      <c r="T41" s="47">
        <v>633600</v>
      </c>
    </row>
    <row r="42" spans="1:20">
      <c r="A42" s="54"/>
      <c r="B42" s="54"/>
      <c r="C42" s="54"/>
      <c r="D42" s="54"/>
      <c r="E42" s="54"/>
      <c r="F42" s="54"/>
      <c r="G42" s="54"/>
      <c r="H42" s="54"/>
      <c r="I42" s="54"/>
      <c r="J42" s="54"/>
      <c r="K42" s="54"/>
      <c r="L42" s="54"/>
      <c r="M42" s="54"/>
      <c r="N42" s="54"/>
      <c r="O42" s="54"/>
      <c r="P42" s="54"/>
      <c r="Q42" s="54"/>
      <c r="R42" s="54"/>
    </row>
    <row r="43" spans="1:20">
      <c r="D43" s="51"/>
      <c r="E43" s="51"/>
    </row>
  </sheetData>
  <mergeCells count="23">
    <mergeCell ref="A1:T1"/>
    <mergeCell ref="A22:C22"/>
    <mergeCell ref="A23:C23"/>
    <mergeCell ref="A24:C24"/>
    <mergeCell ref="A25:C25"/>
    <mergeCell ref="A2:L2"/>
    <mergeCell ref="A21:T21"/>
    <mergeCell ref="A26:C26"/>
    <mergeCell ref="A27:C27"/>
    <mergeCell ref="A28:C28"/>
    <mergeCell ref="A29:C29"/>
    <mergeCell ref="A30:C30"/>
    <mergeCell ref="A31:C31"/>
    <mergeCell ref="A38:C38"/>
    <mergeCell ref="A39:C39"/>
    <mergeCell ref="A40:C40"/>
    <mergeCell ref="A41:C41"/>
    <mergeCell ref="A32:C32"/>
    <mergeCell ref="A33:C33"/>
    <mergeCell ref="A34:C34"/>
    <mergeCell ref="A35:C35"/>
    <mergeCell ref="A36:C36"/>
    <mergeCell ref="A37:C37"/>
  </mergeCells>
  <pageMargins left="0.59055118110236227" right="0.59055118110236227" top="0.98425196850393704" bottom="0.98425196850393704" header="0.51181102362204722" footer="0.51181102362204722"/>
  <pageSetup paperSize="9" orientation="landscape" horizontalDpi="120" verticalDpi="14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Metadata</vt:lpstr>
      <vt:lpstr>Conventions</vt:lpstr>
      <vt:lpstr>1998-2025</vt:lpstr>
      <vt:lpstr>1998-2025 По ОКЭД</vt:lpstr>
      <vt:lpstr>'1998-2025 По ОКЭД'!Область_печати</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Айтолла Молдагожин</cp:lastModifiedBy>
  <cp:lastPrinted>2012-09-21T08:44:43Z</cp:lastPrinted>
  <dcterms:created xsi:type="dcterms:W3CDTF">2011-12-09T08:07:59Z</dcterms:created>
  <dcterms:modified xsi:type="dcterms:W3CDTF">2026-08-31T11:03:40Z</dcterms:modified>
</cp:coreProperties>
</file>