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45"/>
  </bookViews>
  <sheets>
    <sheet name="Retail trade volume index" sheetId="3" r:id="rId1"/>
    <sheet name="Purchased in other regions" sheetId="7" r:id="rId2"/>
  </sheets>
  <definedNames>
    <definedName name="_xlnm.Print_Area" localSheetId="1">'Purchased in other regions'!$A$1:$J$100</definedName>
    <definedName name="_xlnm.Print_Area" localSheetId="0">'Retail trade volume index'!$A$1:$N$12</definedName>
  </definedNames>
  <calcPr calcId="124519" fullPrecision="0"/>
</workbook>
</file>

<file path=xl/calcChain.xml><?xml version="1.0" encoding="utf-8"?>
<calcChain xmlns="http://schemas.openxmlformats.org/spreadsheetml/2006/main">
  <c r="J31" i="7"/>
  <c r="J19"/>
  <c r="H19"/>
  <c r="F19"/>
  <c r="D19"/>
  <c r="B11"/>
  <c r="D11" s="1"/>
  <c r="B10"/>
  <c r="D10" s="1"/>
  <c r="B9"/>
  <c r="F9" s="1"/>
  <c r="B8"/>
  <c r="F8" s="1"/>
  <c r="H9" l="1"/>
  <c r="H11"/>
  <c r="D8"/>
  <c r="F11"/>
  <c r="D9"/>
  <c r="H8"/>
  <c r="H10"/>
  <c r="F10"/>
</calcChain>
</file>

<file path=xl/sharedStrings.xml><?xml version="1.0" encoding="utf-8"?>
<sst xmlns="http://schemas.openxmlformats.org/spreadsheetml/2006/main" count="224" uniqueCount="28">
  <si>
    <t>Shymkent city</t>
  </si>
  <si>
    <t>in % to the previous year</t>
  </si>
  <si>
    <t>Retail trade volume index</t>
  </si>
  <si>
    <t>Target indicator</t>
  </si>
  <si>
    <t>including</t>
  </si>
  <si>
    <t>Total,
thousand tenge</t>
  </si>
  <si>
    <t>purchased from legal entities - residents of their region</t>
  </si>
  <si>
    <t>purchased from legal entities residents of another region</t>
  </si>
  <si>
    <t>purchased by import</t>
  </si>
  <si>
    <t>The proportion of goods purchased in other regions to the total volume of goods purchased from residents of another region and non-residents (2016 edition)</t>
  </si>
  <si>
    <t>specific gravity, in %</t>
  </si>
  <si>
    <t>thousand tenge</t>
  </si>
  <si>
    <t xml:space="preserve"> These data were obtained for enterprises with a registered number of employees of more than 50 people who carried out activities in the field of wholesale trade.</t>
  </si>
  <si>
    <t>x</t>
  </si>
  <si>
    <t>-</t>
  </si>
  <si>
    <t>Abay district</t>
  </si>
  <si>
    <t>Enbekshi</t>
  </si>
  <si>
    <t>Karatau</t>
  </si>
  <si>
    <t>Turan</t>
  </si>
  <si>
    <t>The volume of purchased goods by sources (regions) of receipt of goods for 2018*</t>
  </si>
  <si>
    <t>The volume of purchased goods by sources (regions) of receipt of goods for 2019*</t>
  </si>
  <si>
    <t>The volume of purchased goods by sources (regions) of receipt of goods for 2020*</t>
  </si>
  <si>
    <t>The volume of purchased goods by sources (regions) of receipt of goods for 2021*</t>
  </si>
  <si>
    <t>The volume of purchased goods by sources (regions) of receipt of goods for 2022*</t>
  </si>
  <si>
    <t>The volume of purchased goods by sources (regions) of receipt of goods for 2023*</t>
  </si>
  <si>
    <t>The volume of purchased goods by sources (regions) of receipt of goods for 2024*</t>
  </si>
  <si>
    <t>The volume of purchased goods by sources (regions) of receipt of goods for 2025*</t>
  </si>
  <si>
    <t>Al Farabi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</si>
</sst>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##\ ###\ ###\ ##0.0"/>
    <numFmt numFmtId="167" formatCode="###\ ###\ ###\ ##0"/>
    <numFmt numFmtId="168" formatCode="0.0;[Red]0.0"/>
  </numFmts>
  <fonts count="14"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10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8"/>
      <color indexed="1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7" fontId="3" fillId="0" borderId="2" xfId="0" applyNumberFormat="1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Fill="1" applyBorder="1"/>
    <xf numFmtId="3" fontId="2" fillId="0" borderId="2" xfId="0" applyNumberFormat="1" applyFont="1" applyBorder="1" applyAlignment="1"/>
    <xf numFmtId="164" fontId="2" fillId="0" borderId="2" xfId="0" applyNumberFormat="1" applyFont="1" applyBorder="1" applyAlignment="1"/>
    <xf numFmtId="49" fontId="2" fillId="0" borderId="2" xfId="0" applyNumberFormat="1" applyFont="1" applyBorder="1" applyAlignment="1">
      <alignment horizontal="left"/>
    </xf>
    <xf numFmtId="3" fontId="2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/>
    <xf numFmtId="0" fontId="7" fillId="0" borderId="0" xfId="0" applyFont="1"/>
    <xf numFmtId="0" fontId="8" fillId="0" borderId="0" xfId="0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168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right" wrapText="1"/>
    </xf>
    <xf numFmtId="167" fontId="4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8" fontId="2" fillId="0" borderId="0" xfId="0" applyNumberFormat="1" applyFont="1" applyBorder="1" applyAlignment="1">
      <alignment wrapText="1"/>
    </xf>
    <xf numFmtId="168" fontId="2" fillId="0" borderId="2" xfId="0" applyNumberFormat="1" applyFont="1" applyBorder="1" applyAlignment="1">
      <alignment wrapText="1"/>
    </xf>
    <xf numFmtId="164" fontId="2" fillId="0" borderId="0" xfId="0" applyNumberFormat="1" applyFont="1" applyBorder="1"/>
    <xf numFmtId="164" fontId="2" fillId="0" borderId="2" xfId="0" applyNumberFormat="1" applyFont="1" applyBorder="1"/>
    <xf numFmtId="164" fontId="5" fillId="0" borderId="3" xfId="0" applyNumberFormat="1" applyFont="1" applyBorder="1"/>
    <xf numFmtId="167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167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164" fontId="5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164" fontId="2" fillId="0" borderId="1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9" xfId="0" applyNumberFormat="1" applyFont="1" applyBorder="1"/>
    <xf numFmtId="166" fontId="12" fillId="0" borderId="0" xfId="0" applyNumberFormat="1" applyFont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166" fontId="12" fillId="0" borderId="0" xfId="0" applyNumberFormat="1" applyFont="1" applyBorder="1" applyAlignment="1">
      <alignment horizontal="right" wrapText="1"/>
    </xf>
    <xf numFmtId="0" fontId="2" fillId="0" borderId="2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/>
    <xf numFmtId="165" fontId="5" fillId="0" borderId="3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 wrapText="1"/>
    </xf>
    <xf numFmtId="0" fontId="1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BreakPreview" zoomScaleSheetLayoutView="100" workbookViewId="0">
      <selection activeCell="D38" sqref="D38"/>
    </sheetView>
  </sheetViews>
  <sheetFormatPr defaultRowHeight="11.25"/>
  <cols>
    <col min="1" max="1" width="30.7109375" style="13" customWidth="1"/>
    <col min="2" max="14" width="11.7109375" style="13" customWidth="1"/>
    <col min="15" max="16384" width="9.140625" style="13"/>
  </cols>
  <sheetData>
    <row r="1" spans="1:14">
      <c r="I1" s="23"/>
      <c r="K1" s="23"/>
      <c r="L1" s="23"/>
    </row>
    <row r="2" spans="1:14" ht="15.75" customHeight="1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8" t="s">
        <v>1</v>
      </c>
      <c r="M3" s="78"/>
      <c r="N3" s="78"/>
    </row>
    <row r="4" spans="1:14" ht="17.25" customHeight="1">
      <c r="A4" s="28"/>
      <c r="B4" s="29">
        <v>2013</v>
      </c>
      <c r="C4" s="29">
        <v>2014</v>
      </c>
      <c r="D4" s="30">
        <v>2015</v>
      </c>
      <c r="E4" s="30">
        <v>2016</v>
      </c>
      <c r="F4" s="30">
        <v>2017</v>
      </c>
      <c r="G4" s="30">
        <v>2018</v>
      </c>
      <c r="H4" s="30">
        <v>2019</v>
      </c>
      <c r="I4" s="30">
        <v>2020</v>
      </c>
      <c r="J4" s="30">
        <v>2021</v>
      </c>
      <c r="K4" s="30">
        <v>2022</v>
      </c>
      <c r="L4" s="30">
        <v>2023</v>
      </c>
      <c r="M4" s="30">
        <v>2024</v>
      </c>
      <c r="N4" s="30">
        <v>2025</v>
      </c>
    </row>
    <row r="5" spans="1:14" s="95" customFormat="1" ht="12" customHeight="1">
      <c r="A5" s="89" t="s">
        <v>0</v>
      </c>
      <c r="B5" s="90">
        <v>119.4</v>
      </c>
      <c r="C5" s="90">
        <v>109.5</v>
      </c>
      <c r="D5" s="90">
        <v>88.7</v>
      </c>
      <c r="E5" s="90">
        <v>99.5</v>
      </c>
      <c r="F5" s="91">
        <v>100.4</v>
      </c>
      <c r="G5" s="92">
        <v>109.8</v>
      </c>
      <c r="H5" s="92">
        <v>113</v>
      </c>
      <c r="I5" s="92">
        <v>107.4</v>
      </c>
      <c r="J5" s="92">
        <v>111.2</v>
      </c>
      <c r="K5" s="93">
        <v>110.8</v>
      </c>
      <c r="L5" s="93">
        <v>113.1</v>
      </c>
      <c r="M5" s="94">
        <v>118.3</v>
      </c>
      <c r="N5" s="46">
        <v>105.2</v>
      </c>
    </row>
    <row r="6" spans="1:14" s="17" customFormat="1" ht="12.75" customHeight="1">
      <c r="A6" s="39" t="s">
        <v>15</v>
      </c>
      <c r="B6" s="43" t="s">
        <v>14</v>
      </c>
      <c r="C6" s="43" t="s">
        <v>14</v>
      </c>
      <c r="D6" s="43" t="s">
        <v>14</v>
      </c>
      <c r="E6" s="43" t="s">
        <v>14</v>
      </c>
      <c r="F6" s="43" t="s">
        <v>14</v>
      </c>
      <c r="G6" s="11">
        <v>104.3</v>
      </c>
      <c r="H6" s="41">
        <v>137.6</v>
      </c>
      <c r="I6" s="42">
        <v>99</v>
      </c>
      <c r="J6" s="6">
        <v>110.3</v>
      </c>
      <c r="K6" s="6">
        <v>106.8</v>
      </c>
      <c r="L6" s="9">
        <v>106.6</v>
      </c>
      <c r="M6" s="73">
        <v>118.2</v>
      </c>
      <c r="N6" s="75">
        <v>108.3</v>
      </c>
    </row>
    <row r="7" spans="1:14" ht="12.75" customHeight="1">
      <c r="A7" s="39" t="s">
        <v>27</v>
      </c>
      <c r="B7" s="43" t="s">
        <v>14</v>
      </c>
      <c r="C7" s="43" t="s">
        <v>14</v>
      </c>
      <c r="D7" s="43" t="s">
        <v>14</v>
      </c>
      <c r="E7" s="43" t="s">
        <v>14</v>
      </c>
      <c r="F7" s="43" t="s">
        <v>14</v>
      </c>
      <c r="G7" s="11">
        <v>110.2</v>
      </c>
      <c r="H7" s="41">
        <v>87.7</v>
      </c>
      <c r="I7" s="41">
        <v>97.2</v>
      </c>
      <c r="J7" s="6">
        <v>112.8</v>
      </c>
      <c r="K7" s="6">
        <v>114.1</v>
      </c>
      <c r="L7" s="9">
        <v>105.2</v>
      </c>
      <c r="M7" s="73">
        <v>115.6</v>
      </c>
      <c r="N7" s="75">
        <v>101</v>
      </c>
    </row>
    <row r="8" spans="1:14" ht="12.75" customHeight="1">
      <c r="A8" s="39" t="s">
        <v>16</v>
      </c>
      <c r="B8" s="43" t="s">
        <v>14</v>
      </c>
      <c r="C8" s="43" t="s">
        <v>14</v>
      </c>
      <c r="D8" s="43" t="s">
        <v>14</v>
      </c>
      <c r="E8" s="43" t="s">
        <v>14</v>
      </c>
      <c r="F8" s="43" t="s">
        <v>14</v>
      </c>
      <c r="G8" s="11">
        <v>102.8</v>
      </c>
      <c r="H8" s="41">
        <v>121.4</v>
      </c>
      <c r="I8" s="41">
        <v>133.5</v>
      </c>
      <c r="J8" s="6">
        <v>92.3</v>
      </c>
      <c r="K8" s="6">
        <v>115.3</v>
      </c>
      <c r="L8" s="6">
        <v>117.8</v>
      </c>
      <c r="M8" s="73">
        <v>107.9</v>
      </c>
      <c r="N8" s="75">
        <v>94.2</v>
      </c>
    </row>
    <row r="9" spans="1:14" s="17" customFormat="1" ht="12.75" customHeight="1">
      <c r="A9" s="39" t="s">
        <v>17</v>
      </c>
      <c r="B9" s="43" t="s">
        <v>14</v>
      </c>
      <c r="C9" s="43" t="s">
        <v>14</v>
      </c>
      <c r="D9" s="43" t="s">
        <v>14</v>
      </c>
      <c r="E9" s="43" t="s">
        <v>14</v>
      </c>
      <c r="F9" s="43" t="s">
        <v>14</v>
      </c>
      <c r="G9" s="11">
        <v>150.80000000000001</v>
      </c>
      <c r="H9" s="41">
        <v>132.30000000000001</v>
      </c>
      <c r="I9" s="41">
        <v>113.3</v>
      </c>
      <c r="J9" s="6">
        <v>150.9</v>
      </c>
      <c r="K9" s="6">
        <v>106.6</v>
      </c>
      <c r="L9" s="6">
        <v>75.8</v>
      </c>
      <c r="M9" s="75">
        <v>120.7</v>
      </c>
      <c r="N9" s="75">
        <v>144.1</v>
      </c>
    </row>
    <row r="10" spans="1:14" ht="12.75" customHeight="1">
      <c r="A10" s="40" t="s">
        <v>18</v>
      </c>
      <c r="B10" s="44" t="s">
        <v>14</v>
      </c>
      <c r="C10" s="44" t="s">
        <v>14</v>
      </c>
      <c r="D10" s="44" t="s">
        <v>14</v>
      </c>
      <c r="E10" s="44" t="s">
        <v>14</v>
      </c>
      <c r="F10" s="44" t="s">
        <v>14</v>
      </c>
      <c r="G10" s="44" t="s">
        <v>14</v>
      </c>
      <c r="H10" s="44" t="s">
        <v>14</v>
      </c>
      <c r="I10" s="44" t="s">
        <v>14</v>
      </c>
      <c r="J10" s="44" t="s">
        <v>14</v>
      </c>
      <c r="K10" s="44" t="s">
        <v>14</v>
      </c>
      <c r="L10" s="44" t="s">
        <v>14</v>
      </c>
      <c r="M10" s="74">
        <v>154.5</v>
      </c>
      <c r="N10" s="74">
        <v>91.2</v>
      </c>
    </row>
    <row r="11" spans="1:14">
      <c r="A11" s="31"/>
      <c r="B11" s="32"/>
      <c r="C11" s="32"/>
      <c r="D11" s="32"/>
      <c r="E11" s="32"/>
      <c r="F11" s="32"/>
      <c r="G11" s="32"/>
      <c r="H11" s="32"/>
      <c r="I11" s="33"/>
      <c r="J11" s="17"/>
      <c r="K11" s="17"/>
      <c r="L11" s="17"/>
      <c r="M11" s="17"/>
    </row>
    <row r="12" spans="1:14">
      <c r="A12" s="31"/>
      <c r="B12" s="32"/>
      <c r="C12" s="32"/>
      <c r="D12" s="32"/>
      <c r="E12" s="32"/>
      <c r="F12" s="32"/>
      <c r="G12" s="32"/>
      <c r="H12" s="32"/>
      <c r="I12" s="33"/>
      <c r="J12" s="17"/>
      <c r="K12" s="17"/>
      <c r="L12" s="17"/>
      <c r="M12" s="17"/>
    </row>
    <row r="13" spans="1:14">
      <c r="A13" s="31"/>
      <c r="B13" s="32"/>
      <c r="C13" s="32"/>
      <c r="D13" s="32"/>
      <c r="E13" s="32"/>
      <c r="F13" s="32"/>
      <c r="G13" s="32"/>
      <c r="H13" s="32"/>
      <c r="I13" s="33"/>
      <c r="J13" s="17"/>
      <c r="K13" s="17"/>
      <c r="L13" s="17"/>
      <c r="M13" s="17"/>
    </row>
    <row r="14" spans="1:14">
      <c r="A14" s="31"/>
      <c r="B14" s="32"/>
      <c r="C14" s="32"/>
      <c r="D14" s="32"/>
      <c r="E14" s="32"/>
      <c r="F14" s="32"/>
      <c r="G14" s="32"/>
      <c r="H14" s="32"/>
      <c r="I14" s="33"/>
      <c r="J14" s="17"/>
      <c r="K14" s="17"/>
      <c r="L14" s="17"/>
      <c r="M14" s="17"/>
    </row>
    <row r="15" spans="1:14">
      <c r="A15" s="31"/>
      <c r="B15" s="32"/>
      <c r="C15" s="32"/>
      <c r="D15" s="32"/>
      <c r="E15" s="32"/>
      <c r="F15" s="32"/>
      <c r="G15" s="32"/>
      <c r="H15" s="32"/>
      <c r="I15" s="33"/>
      <c r="J15" s="17"/>
      <c r="K15" s="17"/>
      <c r="L15" s="17"/>
      <c r="M15" s="17"/>
    </row>
    <row r="16" spans="1:14">
      <c r="A16" s="31"/>
      <c r="B16" s="33"/>
      <c r="C16" s="33"/>
      <c r="D16" s="33"/>
      <c r="E16" s="33"/>
      <c r="F16" s="33"/>
      <c r="G16" s="33"/>
      <c r="H16" s="33"/>
      <c r="I16" s="33"/>
      <c r="J16" s="17"/>
      <c r="K16" s="17"/>
      <c r="L16" s="17"/>
      <c r="M16" s="17"/>
    </row>
    <row r="17" spans="1:13">
      <c r="A17" s="31"/>
      <c r="B17" s="33"/>
      <c r="C17" s="33"/>
      <c r="D17" s="33"/>
      <c r="E17" s="33"/>
      <c r="F17" s="33"/>
      <c r="G17" s="33"/>
      <c r="H17" s="33"/>
      <c r="I17" s="33"/>
      <c r="J17" s="17"/>
      <c r="K17" s="17"/>
      <c r="L17" s="17"/>
      <c r="M17" s="17"/>
    </row>
    <row r="18" spans="1:13">
      <c r="A18" s="31"/>
      <c r="B18" s="33"/>
      <c r="C18" s="33"/>
      <c r="D18" s="33"/>
      <c r="E18" s="33"/>
      <c r="F18" s="33"/>
      <c r="G18" s="33"/>
      <c r="H18" s="33"/>
      <c r="I18" s="33"/>
      <c r="J18" s="17"/>
      <c r="K18" s="17"/>
      <c r="L18" s="17"/>
      <c r="M18" s="17"/>
    </row>
    <row r="19" spans="1:13">
      <c r="A19" s="31"/>
      <c r="B19" s="33"/>
      <c r="C19" s="33"/>
      <c r="D19" s="33"/>
      <c r="E19" s="33"/>
      <c r="F19" s="33"/>
      <c r="G19" s="33"/>
      <c r="H19" s="33"/>
      <c r="I19" s="33"/>
      <c r="J19" s="17"/>
      <c r="K19" s="17"/>
      <c r="L19" s="17"/>
      <c r="M19" s="17"/>
    </row>
    <row r="20" spans="1:13">
      <c r="A20" s="31"/>
      <c r="B20" s="33"/>
      <c r="C20" s="33"/>
      <c r="D20" s="33"/>
      <c r="E20" s="33"/>
      <c r="F20" s="33"/>
      <c r="G20" s="33"/>
      <c r="H20" s="33"/>
      <c r="I20" s="33"/>
      <c r="J20" s="17"/>
      <c r="K20" s="17"/>
      <c r="L20" s="17"/>
      <c r="M20" s="17"/>
    </row>
    <row r="21" spans="1:13" s="36" customFormat="1">
      <c r="A21" s="16"/>
      <c r="B21" s="34"/>
      <c r="C21" s="34"/>
      <c r="D21" s="34"/>
      <c r="E21" s="34"/>
      <c r="F21" s="35"/>
      <c r="G21" s="33"/>
      <c r="H21" s="33"/>
      <c r="I21" s="33"/>
      <c r="J21" s="17"/>
      <c r="K21" s="17"/>
      <c r="L21" s="17"/>
      <c r="M21" s="17"/>
    </row>
    <row r="22" spans="1:13" s="36" customFormat="1">
      <c r="A22" s="16"/>
      <c r="B22" s="34"/>
      <c r="C22" s="34"/>
      <c r="D22" s="34"/>
      <c r="E22" s="34"/>
      <c r="F22" s="35"/>
      <c r="G22" s="33"/>
      <c r="H22" s="33"/>
      <c r="I22" s="33"/>
      <c r="J22" s="17"/>
      <c r="K22" s="17"/>
      <c r="L22" s="17"/>
      <c r="M22" s="17"/>
    </row>
    <row r="23" spans="1:13">
      <c r="A23" s="31"/>
      <c r="B23" s="33"/>
      <c r="C23" s="33"/>
      <c r="D23" s="33"/>
      <c r="E23" s="33"/>
      <c r="F23" s="33"/>
      <c r="G23" s="33"/>
      <c r="H23" s="33"/>
      <c r="I23" s="33"/>
      <c r="J23" s="37"/>
      <c r="K23" s="37"/>
      <c r="L23" s="37"/>
      <c r="M23" s="37"/>
    </row>
    <row r="24" spans="1:13">
      <c r="A24" s="38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  <c r="M24" s="17"/>
    </row>
    <row r="25" spans="1:13">
      <c r="A25" s="38"/>
      <c r="B25" s="33"/>
      <c r="C25" s="33"/>
      <c r="D25" s="33"/>
      <c r="E25" s="33"/>
      <c r="F25" s="33"/>
      <c r="G25" s="33"/>
      <c r="H25" s="33"/>
      <c r="I25" s="33"/>
      <c r="J25" s="17"/>
      <c r="K25" s="17"/>
      <c r="L25" s="17"/>
      <c r="M25" s="17"/>
    </row>
    <row r="28" spans="1:13">
      <c r="B28" s="34"/>
      <c r="C28" s="34"/>
      <c r="D28" s="34"/>
      <c r="E28" s="34"/>
      <c r="F28" s="35"/>
      <c r="G28" s="35"/>
    </row>
  </sheetData>
  <mergeCells count="2">
    <mergeCell ref="A2:M2"/>
    <mergeCell ref="L3:N3"/>
  </mergeCells>
  <phoneticPr fontId="1" type="noConversion"/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0"/>
  <sheetViews>
    <sheetView view="pageBreakPreview" topLeftCell="A73" zoomScaleSheetLayoutView="100" workbookViewId="0">
      <selection activeCell="F99" sqref="F99"/>
    </sheetView>
  </sheetViews>
  <sheetFormatPr defaultRowHeight="11.25"/>
  <cols>
    <col min="1" max="1" width="20" style="13" customWidth="1"/>
    <col min="2" max="3" width="12.42578125" style="14" customWidth="1"/>
    <col min="4" max="4" width="14.28515625" style="15" customWidth="1"/>
    <col min="5" max="5" width="12.42578125" style="14" customWidth="1"/>
    <col min="6" max="6" width="14.7109375" style="15" customWidth="1"/>
    <col min="7" max="7" width="12.42578125" style="14" customWidth="1"/>
    <col min="8" max="8" width="14.7109375" style="15" customWidth="1"/>
    <col min="9" max="9" width="16.42578125" style="17" customWidth="1"/>
    <col min="10" max="10" width="37.5703125" style="13" customWidth="1"/>
    <col min="11" max="11" width="12.28515625" style="13" bestFit="1" customWidth="1"/>
    <col min="12" max="12" width="17.5703125" style="13" customWidth="1"/>
    <col min="13" max="13" width="12" style="13" bestFit="1" customWidth="1"/>
    <col min="14" max="15" width="9.140625" style="13"/>
    <col min="16" max="16" width="12" style="13" bestFit="1" customWidth="1"/>
    <col min="17" max="16384" width="9.140625" style="13"/>
  </cols>
  <sheetData>
    <row r="1" spans="1:11">
      <c r="B1" s="25"/>
      <c r="C1" s="25"/>
      <c r="D1" s="26"/>
      <c r="E1" s="26"/>
      <c r="F1" s="25"/>
      <c r="G1" s="26"/>
      <c r="H1" s="25"/>
      <c r="I1" s="70"/>
      <c r="J1" s="22"/>
      <c r="K1" s="18"/>
    </row>
    <row r="2" spans="1:11" ht="27.75" customHeight="1">
      <c r="A2" s="77" t="s">
        <v>19</v>
      </c>
      <c r="B2" s="77"/>
      <c r="C2" s="77"/>
      <c r="D2" s="77"/>
      <c r="E2" s="77"/>
      <c r="F2" s="77"/>
      <c r="G2" s="77"/>
      <c r="H2" s="77"/>
      <c r="I2" s="71"/>
      <c r="J2" s="15"/>
    </row>
    <row r="3" spans="1:11">
      <c r="B3" s="19"/>
      <c r="C3" s="19"/>
      <c r="D3" s="20"/>
      <c r="E3" s="19"/>
      <c r="F3" s="20"/>
      <c r="G3" s="19"/>
      <c r="I3" s="71"/>
      <c r="J3" s="15"/>
    </row>
    <row r="4" spans="1:11" ht="12.75" customHeight="1">
      <c r="A4" s="80"/>
      <c r="B4" s="83" t="s">
        <v>5</v>
      </c>
      <c r="C4" s="86" t="s">
        <v>4</v>
      </c>
      <c r="D4" s="87"/>
      <c r="E4" s="87"/>
      <c r="F4" s="87"/>
      <c r="G4" s="87"/>
      <c r="H4" s="87"/>
      <c r="I4" s="72"/>
      <c r="J4" s="66" t="s">
        <v>3</v>
      </c>
    </row>
    <row r="5" spans="1:11" ht="51" customHeight="1">
      <c r="A5" s="81"/>
      <c r="B5" s="84"/>
      <c r="C5" s="88" t="s">
        <v>6</v>
      </c>
      <c r="D5" s="88"/>
      <c r="E5" s="88" t="s">
        <v>7</v>
      </c>
      <c r="F5" s="88"/>
      <c r="G5" s="88" t="s">
        <v>8</v>
      </c>
      <c r="H5" s="86"/>
      <c r="I5" s="72"/>
      <c r="J5" s="67" t="s">
        <v>9</v>
      </c>
    </row>
    <row r="6" spans="1:11" ht="22.5">
      <c r="A6" s="82"/>
      <c r="B6" s="85"/>
      <c r="C6" s="1" t="s">
        <v>11</v>
      </c>
      <c r="D6" s="2" t="s">
        <v>10</v>
      </c>
      <c r="E6" s="1" t="s">
        <v>11</v>
      </c>
      <c r="F6" s="2" t="s">
        <v>10</v>
      </c>
      <c r="G6" s="1" t="s">
        <v>11</v>
      </c>
      <c r="H6" s="65" t="s">
        <v>10</v>
      </c>
      <c r="I6" s="72"/>
      <c r="J6" s="68" t="s">
        <v>10</v>
      </c>
    </row>
    <row r="7" spans="1:11" s="27" customFormat="1">
      <c r="A7" s="55" t="s">
        <v>0</v>
      </c>
      <c r="B7" s="45">
        <v>195800339</v>
      </c>
      <c r="C7" s="45">
        <v>65397413</v>
      </c>
      <c r="D7" s="46">
        <v>33.4</v>
      </c>
      <c r="E7" s="45">
        <v>88107335</v>
      </c>
      <c r="F7" s="46">
        <v>45</v>
      </c>
      <c r="G7" s="45">
        <v>42295591</v>
      </c>
      <c r="H7" s="46">
        <v>21.6</v>
      </c>
      <c r="I7" s="47"/>
      <c r="J7" s="52">
        <v>67.599999999999994</v>
      </c>
      <c r="K7" s="24"/>
    </row>
    <row r="8" spans="1:11">
      <c r="A8" s="39" t="s">
        <v>15</v>
      </c>
      <c r="B8" s="4">
        <f>C8+E8+G8</f>
        <v>60289346</v>
      </c>
      <c r="C8" s="4">
        <v>19127696</v>
      </c>
      <c r="D8" s="6">
        <f>C8/B8*100</f>
        <v>31.7</v>
      </c>
      <c r="E8" s="4">
        <v>11689961</v>
      </c>
      <c r="F8" s="6">
        <f>E8/B8*100</f>
        <v>19.399999999999999</v>
      </c>
      <c r="G8" s="4">
        <v>29471689</v>
      </c>
      <c r="H8" s="48">
        <f>G8/B8*100</f>
        <v>48.9</v>
      </c>
      <c r="I8" s="48"/>
      <c r="J8" s="50"/>
      <c r="K8" s="24"/>
    </row>
    <row r="9" spans="1:11">
      <c r="A9" s="39" t="s">
        <v>27</v>
      </c>
      <c r="B9" s="4">
        <f>C9+E9+G9</f>
        <v>28731214</v>
      </c>
      <c r="C9" s="4">
        <v>1286913</v>
      </c>
      <c r="D9" s="6">
        <f>C9/B9*100</f>
        <v>4.5</v>
      </c>
      <c r="E9" s="4">
        <v>23178841</v>
      </c>
      <c r="F9" s="6">
        <f>E9/B9*100</f>
        <v>80.7</v>
      </c>
      <c r="G9" s="4">
        <v>4265460</v>
      </c>
      <c r="H9" s="48">
        <f>G9/B9*100</f>
        <v>14.8</v>
      </c>
      <c r="I9" s="48"/>
      <c r="J9" s="50"/>
      <c r="K9" s="24"/>
    </row>
    <row r="10" spans="1:11">
      <c r="A10" s="39" t="s">
        <v>16</v>
      </c>
      <c r="B10" s="4">
        <f>C10+E10+G10</f>
        <v>76058996</v>
      </c>
      <c r="C10" s="4">
        <v>27347971</v>
      </c>
      <c r="D10" s="6">
        <f>C10/B10*100</f>
        <v>36</v>
      </c>
      <c r="E10" s="4">
        <v>45602915</v>
      </c>
      <c r="F10" s="6">
        <f>E10/B10*100</f>
        <v>60</v>
      </c>
      <c r="G10" s="4">
        <v>3108110</v>
      </c>
      <c r="H10" s="48">
        <f>G10/B10*100</f>
        <v>4.0999999999999996</v>
      </c>
      <c r="I10" s="48"/>
      <c r="J10" s="50"/>
      <c r="K10" s="24"/>
    </row>
    <row r="11" spans="1:11">
      <c r="A11" s="40" t="s">
        <v>17</v>
      </c>
      <c r="B11" s="5">
        <f>C11+E11+G11</f>
        <v>30720783</v>
      </c>
      <c r="C11" s="5">
        <v>17634833</v>
      </c>
      <c r="D11" s="7">
        <f>C11/B11*100</f>
        <v>57.4</v>
      </c>
      <c r="E11" s="5">
        <v>7635618</v>
      </c>
      <c r="F11" s="7">
        <f>E11/B11*100</f>
        <v>24.9</v>
      </c>
      <c r="G11" s="5">
        <v>5450332</v>
      </c>
      <c r="H11" s="49">
        <f>G11/B11*100</f>
        <v>17.7</v>
      </c>
      <c r="I11" s="48"/>
      <c r="J11" s="51"/>
      <c r="K11" s="24"/>
    </row>
    <row r="12" spans="1:11">
      <c r="A12" s="39"/>
      <c r="B12" s="4"/>
      <c r="C12" s="4"/>
      <c r="D12" s="6"/>
      <c r="E12" s="4"/>
      <c r="F12" s="6"/>
      <c r="G12" s="4"/>
      <c r="H12" s="48"/>
      <c r="I12" s="48"/>
      <c r="J12" s="50"/>
      <c r="K12" s="24"/>
    </row>
    <row r="13" spans="1:11">
      <c r="I13" s="71"/>
      <c r="J13" s="15"/>
    </row>
    <row r="14" spans="1:11" ht="27.75" customHeight="1">
      <c r="A14" s="77" t="s">
        <v>20</v>
      </c>
      <c r="B14" s="77"/>
      <c r="C14" s="77"/>
      <c r="D14" s="77"/>
      <c r="E14" s="77"/>
      <c r="F14" s="77"/>
      <c r="G14" s="77"/>
      <c r="H14" s="77"/>
      <c r="I14" s="71"/>
      <c r="J14" s="15"/>
    </row>
    <row r="15" spans="1:11">
      <c r="B15" s="19"/>
      <c r="C15" s="19"/>
      <c r="D15" s="20"/>
      <c r="E15" s="19"/>
      <c r="F15" s="20"/>
      <c r="G15" s="19"/>
      <c r="I15" s="71"/>
      <c r="J15" s="15"/>
    </row>
    <row r="16" spans="1:11" ht="12.75" customHeight="1">
      <c r="A16" s="80"/>
      <c r="B16" s="83" t="s">
        <v>5</v>
      </c>
      <c r="C16" s="86" t="s">
        <v>4</v>
      </c>
      <c r="D16" s="87"/>
      <c r="E16" s="87"/>
      <c r="F16" s="87"/>
      <c r="G16" s="87"/>
      <c r="H16" s="87"/>
      <c r="I16" s="72"/>
      <c r="J16" s="66" t="s">
        <v>3</v>
      </c>
    </row>
    <row r="17" spans="1:10" ht="51" customHeight="1">
      <c r="A17" s="81"/>
      <c r="B17" s="84"/>
      <c r="C17" s="88" t="s">
        <v>6</v>
      </c>
      <c r="D17" s="88"/>
      <c r="E17" s="88" t="s">
        <v>7</v>
      </c>
      <c r="F17" s="88"/>
      <c r="G17" s="88" t="s">
        <v>8</v>
      </c>
      <c r="H17" s="86"/>
      <c r="I17" s="72"/>
      <c r="J17" s="67" t="s">
        <v>9</v>
      </c>
    </row>
    <row r="18" spans="1:10" ht="22.5">
      <c r="A18" s="82"/>
      <c r="B18" s="85"/>
      <c r="C18" s="1" t="s">
        <v>11</v>
      </c>
      <c r="D18" s="2" t="s">
        <v>10</v>
      </c>
      <c r="E18" s="1" t="s">
        <v>11</v>
      </c>
      <c r="F18" s="2" t="s">
        <v>10</v>
      </c>
      <c r="G18" s="1" t="s">
        <v>11</v>
      </c>
      <c r="H18" s="65" t="s">
        <v>10</v>
      </c>
      <c r="I18" s="72"/>
      <c r="J18" s="68" t="s">
        <v>10</v>
      </c>
    </row>
    <row r="19" spans="1:10" s="27" customFormat="1">
      <c r="A19" s="55" t="s">
        <v>0</v>
      </c>
      <c r="B19" s="53">
        <v>184167419</v>
      </c>
      <c r="C19" s="53">
        <v>61913125</v>
      </c>
      <c r="D19" s="54">
        <f>C19/B19*100</f>
        <v>33.6</v>
      </c>
      <c r="E19" s="53">
        <v>79226890</v>
      </c>
      <c r="F19" s="54">
        <f>E19/B19*100</f>
        <v>43</v>
      </c>
      <c r="G19" s="53">
        <v>43027404</v>
      </c>
      <c r="H19" s="54">
        <f>G19/B19*100</f>
        <v>23.4</v>
      </c>
      <c r="I19" s="54"/>
      <c r="J19" s="52">
        <f>E19/(G19+E19)*100</f>
        <v>64.8</v>
      </c>
    </row>
    <row r="20" spans="1:10">
      <c r="A20" s="39" t="s">
        <v>15</v>
      </c>
      <c r="B20" s="4">
        <v>64848356</v>
      </c>
      <c r="C20" s="4">
        <v>20320570</v>
      </c>
      <c r="D20" s="6">
        <v>31.3</v>
      </c>
      <c r="E20" s="4">
        <v>11762135</v>
      </c>
      <c r="F20" s="6">
        <v>18.100000000000001</v>
      </c>
      <c r="G20" s="4">
        <v>32765651</v>
      </c>
      <c r="H20" s="6">
        <v>50.5</v>
      </c>
      <c r="I20" s="6"/>
      <c r="J20" s="50"/>
    </row>
    <row r="21" spans="1:10">
      <c r="A21" s="39" t="s">
        <v>27</v>
      </c>
      <c r="B21" s="4">
        <v>40085147</v>
      </c>
      <c r="C21" s="4">
        <v>9317954</v>
      </c>
      <c r="D21" s="6">
        <v>23.2</v>
      </c>
      <c r="E21" s="4">
        <v>29694517</v>
      </c>
      <c r="F21" s="6">
        <v>74.099999999999994</v>
      </c>
      <c r="G21" s="4">
        <v>1072676</v>
      </c>
      <c r="H21" s="6">
        <v>2.7</v>
      </c>
      <c r="I21" s="6"/>
      <c r="J21" s="50"/>
    </row>
    <row r="22" spans="1:10">
      <c r="A22" s="39" t="s">
        <v>16</v>
      </c>
      <c r="B22" s="4">
        <v>53350548</v>
      </c>
      <c r="C22" s="4">
        <v>16063383</v>
      </c>
      <c r="D22" s="6">
        <v>30.1</v>
      </c>
      <c r="E22" s="4">
        <v>35762237</v>
      </c>
      <c r="F22" s="6">
        <v>67</v>
      </c>
      <c r="G22" s="4">
        <v>1524928</v>
      </c>
      <c r="H22" s="6">
        <v>2.9</v>
      </c>
      <c r="I22" s="6"/>
      <c r="J22" s="50"/>
    </row>
    <row r="23" spans="1:10">
      <c r="A23" s="40" t="s">
        <v>17</v>
      </c>
      <c r="B23" s="5">
        <v>25883368</v>
      </c>
      <c r="C23" s="5">
        <v>16211218</v>
      </c>
      <c r="D23" s="7">
        <v>62.6</v>
      </c>
      <c r="E23" s="5">
        <v>2008001</v>
      </c>
      <c r="F23" s="7">
        <v>7.8</v>
      </c>
      <c r="G23" s="5">
        <v>7664149</v>
      </c>
      <c r="H23" s="7">
        <v>29.6</v>
      </c>
      <c r="I23" s="6"/>
      <c r="J23" s="51"/>
    </row>
    <row r="26" spans="1:10" ht="27" customHeight="1">
      <c r="A26" s="77" t="s">
        <v>21</v>
      </c>
      <c r="B26" s="77"/>
      <c r="C26" s="77"/>
      <c r="D26" s="77"/>
      <c r="E26" s="77"/>
      <c r="F26" s="77"/>
      <c r="G26" s="77"/>
      <c r="H26" s="77"/>
      <c r="I26" s="71"/>
      <c r="J26" s="15"/>
    </row>
    <row r="27" spans="1:10">
      <c r="B27" s="19"/>
      <c r="C27" s="19"/>
      <c r="D27" s="20"/>
      <c r="E27" s="19"/>
      <c r="F27" s="20"/>
      <c r="G27" s="19"/>
      <c r="I27" s="71"/>
      <c r="J27" s="15"/>
    </row>
    <row r="28" spans="1:10" ht="12.75" customHeight="1">
      <c r="A28" s="80"/>
      <c r="B28" s="83" t="s">
        <v>5</v>
      </c>
      <c r="C28" s="86" t="s">
        <v>4</v>
      </c>
      <c r="D28" s="87"/>
      <c r="E28" s="87"/>
      <c r="F28" s="87"/>
      <c r="G28" s="87"/>
      <c r="H28" s="87"/>
      <c r="I28" s="72"/>
      <c r="J28" s="66" t="s">
        <v>3</v>
      </c>
    </row>
    <row r="29" spans="1:10" ht="51" customHeight="1">
      <c r="A29" s="81"/>
      <c r="B29" s="84"/>
      <c r="C29" s="88" t="s">
        <v>6</v>
      </c>
      <c r="D29" s="88"/>
      <c r="E29" s="88" t="s">
        <v>7</v>
      </c>
      <c r="F29" s="88"/>
      <c r="G29" s="88" t="s">
        <v>8</v>
      </c>
      <c r="H29" s="86"/>
      <c r="I29" s="72"/>
      <c r="J29" s="67" t="s">
        <v>9</v>
      </c>
    </row>
    <row r="30" spans="1:10" ht="22.5">
      <c r="A30" s="82"/>
      <c r="B30" s="85"/>
      <c r="C30" s="1" t="s">
        <v>11</v>
      </c>
      <c r="D30" s="2" t="s">
        <v>10</v>
      </c>
      <c r="E30" s="1" t="s">
        <v>11</v>
      </c>
      <c r="F30" s="2" t="s">
        <v>10</v>
      </c>
      <c r="G30" s="1" t="s">
        <v>11</v>
      </c>
      <c r="H30" s="65" t="s">
        <v>10</v>
      </c>
      <c r="I30" s="72"/>
      <c r="J30" s="68" t="s">
        <v>10</v>
      </c>
    </row>
    <row r="31" spans="1:10">
      <c r="A31" s="55" t="s">
        <v>0</v>
      </c>
      <c r="B31" s="53">
        <v>227546186</v>
      </c>
      <c r="C31" s="53">
        <v>60552130</v>
      </c>
      <c r="D31" s="47">
        <v>26.6</v>
      </c>
      <c r="E31" s="53">
        <v>97037565</v>
      </c>
      <c r="F31" s="47">
        <v>42.6</v>
      </c>
      <c r="G31" s="53">
        <v>69956491</v>
      </c>
      <c r="H31" s="47">
        <v>30.7</v>
      </c>
      <c r="I31" s="47"/>
      <c r="J31" s="52">
        <f>E31/(G31+E31)*100</f>
        <v>58.1</v>
      </c>
    </row>
    <row r="32" spans="1:10">
      <c r="A32" s="39" t="s">
        <v>15</v>
      </c>
      <c r="B32" s="4">
        <v>88019422</v>
      </c>
      <c r="C32" s="4">
        <v>24648631</v>
      </c>
      <c r="D32" s="6">
        <v>28</v>
      </c>
      <c r="E32" s="4">
        <v>14989227</v>
      </c>
      <c r="F32" s="6">
        <v>17</v>
      </c>
      <c r="G32" s="4">
        <v>48381564</v>
      </c>
      <c r="H32" s="6">
        <v>55</v>
      </c>
      <c r="I32" s="6"/>
      <c r="J32" s="50"/>
    </row>
    <row r="33" spans="1:10">
      <c r="A33" s="39" t="s">
        <v>27</v>
      </c>
      <c r="B33" s="4">
        <v>41191972</v>
      </c>
      <c r="C33" s="12" t="s">
        <v>14</v>
      </c>
      <c r="D33" s="12" t="s">
        <v>14</v>
      </c>
      <c r="E33" s="12" t="s">
        <v>13</v>
      </c>
      <c r="F33" s="6">
        <v>87.8</v>
      </c>
      <c r="G33" s="12" t="s">
        <v>13</v>
      </c>
      <c r="H33" s="6">
        <v>12.2</v>
      </c>
      <c r="I33" s="6"/>
      <c r="J33" s="50"/>
    </row>
    <row r="34" spans="1:10">
      <c r="A34" s="39" t="s">
        <v>16</v>
      </c>
      <c r="B34" s="4">
        <v>58953993</v>
      </c>
      <c r="C34" s="4">
        <v>19430542</v>
      </c>
      <c r="D34" s="6">
        <v>33</v>
      </c>
      <c r="E34" s="4">
        <v>37583301</v>
      </c>
      <c r="F34" s="6">
        <v>63.8</v>
      </c>
      <c r="G34" s="4">
        <v>1940150</v>
      </c>
      <c r="H34" s="6">
        <v>3.3</v>
      </c>
      <c r="I34" s="6"/>
      <c r="J34" s="50"/>
    </row>
    <row r="35" spans="1:10">
      <c r="A35" s="40" t="s">
        <v>17</v>
      </c>
      <c r="B35" s="5">
        <v>39380799</v>
      </c>
      <c r="C35" s="5">
        <v>16472957</v>
      </c>
      <c r="D35" s="7">
        <v>41.8</v>
      </c>
      <c r="E35" s="56" t="s">
        <v>13</v>
      </c>
      <c r="F35" s="7">
        <v>21.1</v>
      </c>
      <c r="G35" s="56" t="s">
        <v>13</v>
      </c>
      <c r="H35" s="7">
        <v>37.1</v>
      </c>
      <c r="I35" s="6"/>
      <c r="J35" s="51"/>
    </row>
    <row r="37" spans="1:10">
      <c r="D37" s="14"/>
      <c r="F37" s="14"/>
      <c r="H37" s="14"/>
    </row>
    <row r="38" spans="1:10" ht="24" customHeight="1">
      <c r="A38" s="77" t="s">
        <v>22</v>
      </c>
      <c r="B38" s="77"/>
      <c r="C38" s="77"/>
      <c r="D38" s="77"/>
      <c r="E38" s="77"/>
      <c r="F38" s="77"/>
      <c r="G38" s="77"/>
      <c r="H38" s="77"/>
      <c r="I38" s="71"/>
      <c r="J38" s="15"/>
    </row>
    <row r="39" spans="1:10">
      <c r="B39" s="19"/>
      <c r="C39" s="19"/>
      <c r="D39" s="20"/>
      <c r="E39" s="19"/>
      <c r="F39" s="20"/>
      <c r="G39" s="19"/>
      <c r="I39" s="71"/>
      <c r="J39" s="15"/>
    </row>
    <row r="40" spans="1:10">
      <c r="A40" s="80"/>
      <c r="B40" s="83" t="s">
        <v>5</v>
      </c>
      <c r="C40" s="86" t="s">
        <v>4</v>
      </c>
      <c r="D40" s="87"/>
      <c r="E40" s="87"/>
      <c r="F40" s="87"/>
      <c r="G40" s="87"/>
      <c r="H40" s="87"/>
      <c r="I40" s="72"/>
      <c r="J40" s="66" t="s">
        <v>3</v>
      </c>
    </row>
    <row r="41" spans="1:10" ht="45">
      <c r="A41" s="81"/>
      <c r="B41" s="84"/>
      <c r="C41" s="88" t="s">
        <v>6</v>
      </c>
      <c r="D41" s="88"/>
      <c r="E41" s="88" t="s">
        <v>7</v>
      </c>
      <c r="F41" s="88"/>
      <c r="G41" s="88" t="s">
        <v>8</v>
      </c>
      <c r="H41" s="86"/>
      <c r="I41" s="72"/>
      <c r="J41" s="67" t="s">
        <v>9</v>
      </c>
    </row>
    <row r="42" spans="1:10" ht="22.5">
      <c r="A42" s="82"/>
      <c r="B42" s="85"/>
      <c r="C42" s="1" t="s">
        <v>11</v>
      </c>
      <c r="D42" s="2" t="s">
        <v>10</v>
      </c>
      <c r="E42" s="1" t="s">
        <v>11</v>
      </c>
      <c r="F42" s="2" t="s">
        <v>10</v>
      </c>
      <c r="G42" s="1" t="s">
        <v>11</v>
      </c>
      <c r="H42" s="65" t="s">
        <v>10</v>
      </c>
      <c r="I42" s="72"/>
      <c r="J42" s="68" t="s">
        <v>10</v>
      </c>
    </row>
    <row r="43" spans="1:10">
      <c r="A43" s="55" t="s">
        <v>0</v>
      </c>
      <c r="B43" s="45">
        <v>182343103</v>
      </c>
      <c r="C43" s="45">
        <v>44024358</v>
      </c>
      <c r="D43" s="46">
        <v>24.1</v>
      </c>
      <c r="E43" s="45">
        <v>85450292</v>
      </c>
      <c r="F43" s="46">
        <v>46.9</v>
      </c>
      <c r="G43" s="45">
        <v>52868453</v>
      </c>
      <c r="H43" s="46">
        <v>29</v>
      </c>
      <c r="I43" s="47"/>
      <c r="J43" s="52">
        <v>61.8</v>
      </c>
    </row>
    <row r="44" spans="1:10">
      <c r="A44" s="39" t="s">
        <v>15</v>
      </c>
      <c r="B44" s="3">
        <v>59200223</v>
      </c>
      <c r="C44" s="3">
        <v>20938364</v>
      </c>
      <c r="D44" s="6"/>
      <c r="E44" s="4">
        <v>11643909</v>
      </c>
      <c r="F44" s="6"/>
      <c r="G44" s="3">
        <v>26617950</v>
      </c>
      <c r="H44" s="6"/>
      <c r="I44" s="6"/>
      <c r="J44" s="50"/>
    </row>
    <row r="45" spans="1:10">
      <c r="A45" s="39" t="s">
        <v>27</v>
      </c>
      <c r="B45" s="8" t="s">
        <v>14</v>
      </c>
      <c r="C45" s="8" t="s">
        <v>14</v>
      </c>
      <c r="D45" s="12"/>
      <c r="E45" s="12" t="s">
        <v>14</v>
      </c>
      <c r="F45" s="6"/>
      <c r="G45" s="8" t="s">
        <v>14</v>
      </c>
      <c r="H45" s="6"/>
      <c r="I45" s="6"/>
      <c r="J45" s="50"/>
    </row>
    <row r="46" spans="1:10">
      <c r="A46" s="39" t="s">
        <v>16</v>
      </c>
      <c r="B46" s="3">
        <v>79084044</v>
      </c>
      <c r="C46" s="3">
        <v>17120336</v>
      </c>
      <c r="D46" s="6"/>
      <c r="E46" s="4">
        <v>60713420</v>
      </c>
      <c r="F46" s="6"/>
      <c r="G46" s="3">
        <v>1250288</v>
      </c>
      <c r="H46" s="6"/>
      <c r="I46" s="6"/>
      <c r="J46" s="50"/>
    </row>
    <row r="47" spans="1:10">
      <c r="A47" s="40" t="s">
        <v>17</v>
      </c>
      <c r="B47" s="5">
        <v>44058836</v>
      </c>
      <c r="C47" s="5">
        <v>5965658</v>
      </c>
      <c r="D47" s="7"/>
      <c r="E47" s="5">
        <v>13092963</v>
      </c>
      <c r="F47" s="7"/>
      <c r="G47" s="5">
        <v>25000215</v>
      </c>
      <c r="H47" s="7"/>
      <c r="I47" s="6"/>
      <c r="J47" s="51"/>
    </row>
    <row r="48" spans="1:10">
      <c r="A48" s="39"/>
      <c r="B48" s="4"/>
      <c r="C48" s="4"/>
      <c r="D48" s="6"/>
      <c r="E48" s="4"/>
      <c r="F48" s="6"/>
      <c r="G48" s="4"/>
      <c r="H48" s="6"/>
      <c r="I48" s="6"/>
      <c r="J48" s="50"/>
    </row>
    <row r="50" spans="1:12" ht="27.75" customHeight="1">
      <c r="A50" s="77" t="s">
        <v>23</v>
      </c>
      <c r="B50" s="77"/>
      <c r="C50" s="77"/>
      <c r="D50" s="77"/>
      <c r="E50" s="77"/>
      <c r="F50" s="77"/>
      <c r="G50" s="77"/>
      <c r="H50" s="77"/>
      <c r="I50" s="71"/>
      <c r="J50" s="15"/>
    </row>
    <row r="51" spans="1:12">
      <c r="B51" s="19"/>
      <c r="C51" s="19"/>
      <c r="D51" s="20"/>
      <c r="E51" s="19"/>
      <c r="F51" s="20"/>
      <c r="G51" s="19"/>
      <c r="I51" s="71"/>
      <c r="J51" s="15"/>
    </row>
    <row r="52" spans="1:12" ht="12.75" customHeight="1">
      <c r="A52" s="80"/>
      <c r="B52" s="83" t="s">
        <v>5</v>
      </c>
      <c r="C52" s="86" t="s">
        <v>4</v>
      </c>
      <c r="D52" s="87"/>
      <c r="E52" s="87"/>
      <c r="F52" s="87"/>
      <c r="G52" s="87"/>
      <c r="H52" s="87"/>
      <c r="I52" s="72"/>
      <c r="J52" s="66" t="s">
        <v>3</v>
      </c>
    </row>
    <row r="53" spans="1:12" ht="51" customHeight="1">
      <c r="A53" s="81"/>
      <c r="B53" s="84"/>
      <c r="C53" s="88" t="s">
        <v>6</v>
      </c>
      <c r="D53" s="88"/>
      <c r="E53" s="88" t="s">
        <v>7</v>
      </c>
      <c r="F53" s="88"/>
      <c r="G53" s="88" t="s">
        <v>8</v>
      </c>
      <c r="H53" s="86"/>
      <c r="I53" s="72"/>
      <c r="J53" s="67" t="s">
        <v>9</v>
      </c>
    </row>
    <row r="54" spans="1:12" ht="22.5">
      <c r="A54" s="82"/>
      <c r="B54" s="85"/>
      <c r="C54" s="1" t="s">
        <v>11</v>
      </c>
      <c r="D54" s="2" t="s">
        <v>10</v>
      </c>
      <c r="E54" s="1" t="s">
        <v>11</v>
      </c>
      <c r="F54" s="2" t="s">
        <v>10</v>
      </c>
      <c r="G54" s="1" t="s">
        <v>11</v>
      </c>
      <c r="H54" s="65" t="s">
        <v>10</v>
      </c>
      <c r="I54" s="72"/>
      <c r="J54" s="68" t="s">
        <v>10</v>
      </c>
    </row>
    <row r="55" spans="1:12" s="58" customFormat="1">
      <c r="A55" s="55" t="s">
        <v>0</v>
      </c>
      <c r="B55" s="53">
        <v>133835041</v>
      </c>
      <c r="C55" s="53">
        <v>84826778</v>
      </c>
      <c r="D55" s="47">
        <v>63.4</v>
      </c>
      <c r="E55" s="53">
        <v>37827101</v>
      </c>
      <c r="F55" s="47">
        <v>28.3</v>
      </c>
      <c r="G55" s="53">
        <v>11181162</v>
      </c>
      <c r="H55" s="47">
        <v>8.4</v>
      </c>
      <c r="I55" s="57"/>
      <c r="J55" s="52">
        <v>77.2</v>
      </c>
      <c r="L55" s="59"/>
    </row>
    <row r="56" spans="1:12">
      <c r="A56" s="39" t="s">
        <v>15</v>
      </c>
      <c r="B56" s="3">
        <v>36757842</v>
      </c>
      <c r="C56" s="3">
        <v>10796692</v>
      </c>
      <c r="D56" s="9">
        <v>29.4</v>
      </c>
      <c r="E56" s="3">
        <v>17449886</v>
      </c>
      <c r="F56" s="9">
        <v>47.5</v>
      </c>
      <c r="G56" s="3">
        <v>8511264</v>
      </c>
      <c r="H56" s="9">
        <v>23.2</v>
      </c>
      <c r="I56" s="6"/>
      <c r="J56" s="50"/>
      <c r="L56" s="10"/>
    </row>
    <row r="57" spans="1:12">
      <c r="A57" s="39" t="s">
        <v>27</v>
      </c>
      <c r="B57" s="8" t="s">
        <v>14</v>
      </c>
      <c r="C57" s="8" t="s">
        <v>14</v>
      </c>
      <c r="D57" s="8" t="s">
        <v>14</v>
      </c>
      <c r="E57" s="12" t="s">
        <v>14</v>
      </c>
      <c r="F57" s="12" t="s">
        <v>14</v>
      </c>
      <c r="G57" s="8" t="s">
        <v>14</v>
      </c>
      <c r="H57" s="6"/>
      <c r="I57" s="6"/>
      <c r="J57" s="50"/>
      <c r="L57" s="10"/>
    </row>
    <row r="58" spans="1:12">
      <c r="A58" s="39" t="s">
        <v>16</v>
      </c>
      <c r="B58" s="3">
        <v>72701267</v>
      </c>
      <c r="C58" s="3">
        <v>61151839</v>
      </c>
      <c r="D58" s="9">
        <v>84.1</v>
      </c>
      <c r="E58" s="3">
        <v>10123312</v>
      </c>
      <c r="F58" s="9">
        <v>13.9</v>
      </c>
      <c r="G58" s="3">
        <v>1426116</v>
      </c>
      <c r="H58" s="9">
        <v>2</v>
      </c>
      <c r="I58" s="6"/>
      <c r="J58" s="50"/>
      <c r="L58" s="10"/>
    </row>
    <row r="59" spans="1:12">
      <c r="A59" s="40" t="s">
        <v>17</v>
      </c>
      <c r="B59" s="5">
        <v>24375932</v>
      </c>
      <c r="C59" s="5">
        <v>12878247</v>
      </c>
      <c r="D59" s="7">
        <v>52.8</v>
      </c>
      <c r="E59" s="5">
        <v>10253903</v>
      </c>
      <c r="F59" s="7">
        <v>42.1</v>
      </c>
      <c r="G59" s="5">
        <v>1243782</v>
      </c>
      <c r="H59" s="7">
        <v>5.0999999999999996</v>
      </c>
      <c r="I59" s="6"/>
      <c r="J59" s="51"/>
      <c r="L59" s="10"/>
    </row>
    <row r="61" spans="1:12">
      <c r="D61" s="14"/>
      <c r="F61" s="14"/>
      <c r="H61" s="14"/>
    </row>
    <row r="62" spans="1:12" ht="20.25" customHeight="1">
      <c r="A62" s="77" t="s">
        <v>24</v>
      </c>
      <c r="B62" s="77"/>
      <c r="C62" s="77"/>
      <c r="D62" s="77"/>
      <c r="E62" s="77"/>
      <c r="F62" s="77"/>
      <c r="G62" s="77"/>
      <c r="H62" s="77"/>
    </row>
    <row r="63" spans="1:12">
      <c r="B63" s="19"/>
      <c r="C63" s="19"/>
      <c r="D63" s="20"/>
      <c r="E63" s="19"/>
      <c r="F63" s="20"/>
      <c r="G63" s="19"/>
      <c r="I63" s="71"/>
      <c r="J63" s="15"/>
    </row>
    <row r="64" spans="1:12">
      <c r="A64" s="80"/>
      <c r="B64" s="83" t="s">
        <v>5</v>
      </c>
      <c r="C64" s="86" t="s">
        <v>4</v>
      </c>
      <c r="D64" s="87"/>
      <c r="E64" s="87"/>
      <c r="F64" s="87"/>
      <c r="G64" s="87"/>
      <c r="H64" s="87"/>
      <c r="I64" s="72"/>
      <c r="J64" s="66" t="s">
        <v>3</v>
      </c>
    </row>
    <row r="65" spans="1:10" ht="45">
      <c r="A65" s="81"/>
      <c r="B65" s="84"/>
      <c r="C65" s="88" t="s">
        <v>6</v>
      </c>
      <c r="D65" s="88"/>
      <c r="E65" s="88" t="s">
        <v>7</v>
      </c>
      <c r="F65" s="88"/>
      <c r="G65" s="88" t="s">
        <v>8</v>
      </c>
      <c r="H65" s="86"/>
      <c r="I65" s="72"/>
      <c r="J65" s="67" t="s">
        <v>9</v>
      </c>
    </row>
    <row r="66" spans="1:10" ht="22.5">
      <c r="A66" s="82"/>
      <c r="B66" s="85"/>
      <c r="C66" s="1" t="s">
        <v>11</v>
      </c>
      <c r="D66" s="2" t="s">
        <v>10</v>
      </c>
      <c r="E66" s="1" t="s">
        <v>11</v>
      </c>
      <c r="F66" s="2" t="s">
        <v>10</v>
      </c>
      <c r="G66" s="1" t="s">
        <v>11</v>
      </c>
      <c r="H66" s="65" t="s">
        <v>10</v>
      </c>
      <c r="I66" s="72"/>
      <c r="J66" s="69" t="s">
        <v>10</v>
      </c>
    </row>
    <row r="67" spans="1:10">
      <c r="A67" s="55" t="s">
        <v>0</v>
      </c>
      <c r="B67" s="53">
        <v>280582809</v>
      </c>
      <c r="C67" s="53">
        <v>94558309</v>
      </c>
      <c r="D67" s="47">
        <v>33.700000000000003</v>
      </c>
      <c r="E67" s="53">
        <v>129370029</v>
      </c>
      <c r="F67" s="47">
        <v>46.1</v>
      </c>
      <c r="G67" s="60">
        <v>56654471</v>
      </c>
      <c r="H67" s="61">
        <v>20.2</v>
      </c>
      <c r="I67" s="57"/>
      <c r="J67" s="62">
        <v>69.5</v>
      </c>
    </row>
    <row r="68" spans="1:10">
      <c r="A68" s="39" t="s">
        <v>15</v>
      </c>
      <c r="B68" s="3">
        <v>40735078</v>
      </c>
      <c r="C68" s="3">
        <v>14735296</v>
      </c>
      <c r="D68" s="9">
        <v>36.200000000000003</v>
      </c>
      <c r="E68" s="3">
        <v>21679605</v>
      </c>
      <c r="F68" s="9">
        <v>53.2</v>
      </c>
      <c r="G68" s="3">
        <v>4320177</v>
      </c>
      <c r="H68" s="9">
        <v>10.6</v>
      </c>
      <c r="I68" s="6"/>
      <c r="J68" s="63"/>
    </row>
    <row r="69" spans="1:10">
      <c r="A69" s="39" t="s">
        <v>27</v>
      </c>
      <c r="B69" s="3">
        <v>3134080</v>
      </c>
      <c r="C69" s="8" t="s">
        <v>13</v>
      </c>
      <c r="D69" s="9">
        <v>66.099999999999994</v>
      </c>
      <c r="E69" s="8" t="s">
        <v>14</v>
      </c>
      <c r="F69" s="8" t="s">
        <v>14</v>
      </c>
      <c r="G69" s="3">
        <v>1061013</v>
      </c>
      <c r="H69" s="9">
        <v>33.9</v>
      </c>
      <c r="I69" s="6"/>
      <c r="J69" s="63"/>
    </row>
    <row r="70" spans="1:10">
      <c r="A70" s="39" t="s">
        <v>16</v>
      </c>
      <c r="B70" s="3">
        <v>160400614</v>
      </c>
      <c r="C70" s="3">
        <v>51142334</v>
      </c>
      <c r="D70" s="9">
        <v>31.9</v>
      </c>
      <c r="E70" s="3">
        <v>98848625</v>
      </c>
      <c r="F70" s="9">
        <v>61.6</v>
      </c>
      <c r="G70" s="3">
        <v>10409655</v>
      </c>
      <c r="H70" s="9">
        <v>6.5</v>
      </c>
      <c r="I70" s="6"/>
      <c r="J70" s="63"/>
    </row>
    <row r="71" spans="1:10">
      <c r="A71" s="39" t="s">
        <v>17</v>
      </c>
      <c r="B71" s="3">
        <v>34610285</v>
      </c>
      <c r="C71" s="8" t="s">
        <v>13</v>
      </c>
      <c r="D71" s="9">
        <v>69.7</v>
      </c>
      <c r="E71" s="3">
        <v>8143133</v>
      </c>
      <c r="F71" s="9">
        <v>23.5</v>
      </c>
      <c r="G71" s="8" t="s">
        <v>13</v>
      </c>
      <c r="H71" s="9">
        <v>6.8</v>
      </c>
      <c r="I71" s="6"/>
      <c r="J71" s="63"/>
    </row>
    <row r="72" spans="1:10">
      <c r="A72" s="21" t="s">
        <v>18</v>
      </c>
      <c r="B72" s="5">
        <v>41702752</v>
      </c>
      <c r="C72" s="5">
        <v>2477215</v>
      </c>
      <c r="D72" s="7">
        <v>5.9</v>
      </c>
      <c r="E72" s="5">
        <v>698666</v>
      </c>
      <c r="F72" s="7">
        <v>1.7</v>
      </c>
      <c r="G72" s="5">
        <v>38526871</v>
      </c>
      <c r="H72" s="7">
        <v>92.4</v>
      </c>
      <c r="I72" s="50"/>
      <c r="J72" s="64"/>
    </row>
    <row r="73" spans="1:10">
      <c r="A73" s="16"/>
      <c r="B73" s="4"/>
      <c r="C73" s="4"/>
      <c r="D73" s="6"/>
      <c r="E73" s="4"/>
      <c r="F73" s="6"/>
      <c r="G73" s="4"/>
      <c r="H73" s="6"/>
      <c r="I73" s="50"/>
      <c r="J73" s="17"/>
    </row>
    <row r="75" spans="1:10" ht="20.25" customHeight="1">
      <c r="A75" s="77" t="s">
        <v>25</v>
      </c>
      <c r="B75" s="77"/>
      <c r="C75" s="77"/>
      <c r="D75" s="77"/>
      <c r="E75" s="77"/>
      <c r="F75" s="77"/>
      <c r="G75" s="77"/>
      <c r="H75" s="77"/>
    </row>
    <row r="76" spans="1:10">
      <c r="B76" s="19"/>
      <c r="C76" s="19"/>
      <c r="D76" s="20"/>
      <c r="E76" s="19"/>
      <c r="F76" s="20"/>
      <c r="G76" s="19"/>
      <c r="I76" s="71"/>
      <c r="J76" s="15"/>
    </row>
    <row r="77" spans="1:10">
      <c r="A77" s="80"/>
      <c r="B77" s="83" t="s">
        <v>5</v>
      </c>
      <c r="C77" s="86" t="s">
        <v>4</v>
      </c>
      <c r="D77" s="87"/>
      <c r="E77" s="87"/>
      <c r="F77" s="87"/>
      <c r="G77" s="87"/>
      <c r="H77" s="87"/>
      <c r="I77" s="72"/>
      <c r="J77" s="66" t="s">
        <v>3</v>
      </c>
    </row>
    <row r="78" spans="1:10" ht="45">
      <c r="A78" s="81"/>
      <c r="B78" s="84"/>
      <c r="C78" s="88" t="s">
        <v>6</v>
      </c>
      <c r="D78" s="88"/>
      <c r="E78" s="88" t="s">
        <v>7</v>
      </c>
      <c r="F78" s="88"/>
      <c r="G78" s="88" t="s">
        <v>8</v>
      </c>
      <c r="H78" s="86"/>
      <c r="I78" s="72"/>
      <c r="J78" s="67" t="s">
        <v>9</v>
      </c>
    </row>
    <row r="79" spans="1:10" ht="22.5">
      <c r="A79" s="82"/>
      <c r="B79" s="85"/>
      <c r="C79" s="1" t="s">
        <v>11</v>
      </c>
      <c r="D79" s="2" t="s">
        <v>10</v>
      </c>
      <c r="E79" s="1" t="s">
        <v>11</v>
      </c>
      <c r="F79" s="2" t="s">
        <v>10</v>
      </c>
      <c r="G79" s="1" t="s">
        <v>11</v>
      </c>
      <c r="H79" s="65" t="s">
        <v>10</v>
      </c>
      <c r="I79" s="72"/>
      <c r="J79" s="69" t="s">
        <v>10</v>
      </c>
    </row>
    <row r="80" spans="1:10">
      <c r="A80" s="55" t="s">
        <v>0</v>
      </c>
      <c r="B80" s="53"/>
      <c r="C80" s="53"/>
      <c r="D80" s="47"/>
      <c r="E80" s="53"/>
      <c r="F80" s="47"/>
      <c r="G80" s="60"/>
      <c r="H80" s="61"/>
      <c r="I80" s="57"/>
      <c r="J80" s="62"/>
    </row>
    <row r="81" spans="1:10">
      <c r="A81" s="39" t="s">
        <v>15</v>
      </c>
      <c r="B81" s="3"/>
      <c r="C81" s="3"/>
      <c r="D81" s="9"/>
      <c r="E81" s="3"/>
      <c r="F81" s="9"/>
      <c r="G81" s="3"/>
      <c r="H81" s="9"/>
      <c r="I81" s="6"/>
      <c r="J81" s="63"/>
    </row>
    <row r="82" spans="1:10">
      <c r="A82" s="39" t="s">
        <v>27</v>
      </c>
      <c r="B82" s="3"/>
      <c r="C82" s="8"/>
      <c r="D82" s="9"/>
      <c r="E82" s="8"/>
      <c r="F82" s="8"/>
      <c r="G82" s="3"/>
      <c r="H82" s="9"/>
      <c r="I82" s="6"/>
      <c r="J82" s="63"/>
    </row>
    <row r="83" spans="1:10">
      <c r="A83" s="39" t="s">
        <v>16</v>
      </c>
      <c r="B83" s="3"/>
      <c r="C83" s="3"/>
      <c r="D83" s="9"/>
      <c r="E83" s="3"/>
      <c r="F83" s="9"/>
      <c r="G83" s="3"/>
      <c r="H83" s="9"/>
      <c r="I83" s="6"/>
      <c r="J83" s="63"/>
    </row>
    <row r="84" spans="1:10">
      <c r="A84" s="39" t="s">
        <v>17</v>
      </c>
      <c r="B84" s="3"/>
      <c r="C84" s="8"/>
      <c r="D84" s="9"/>
      <c r="E84" s="3"/>
      <c r="F84" s="9"/>
      <c r="G84" s="8"/>
      <c r="H84" s="9"/>
      <c r="I84" s="6"/>
      <c r="J84" s="63"/>
    </row>
    <row r="85" spans="1:10">
      <c r="A85" s="21" t="s">
        <v>18</v>
      </c>
      <c r="B85" s="5"/>
      <c r="C85" s="5"/>
      <c r="D85" s="7"/>
      <c r="E85" s="5"/>
      <c r="F85" s="7"/>
      <c r="G85" s="5"/>
      <c r="H85" s="7"/>
      <c r="I85" s="50"/>
      <c r="J85" s="64"/>
    </row>
    <row r="87" spans="1:10" ht="20.25" customHeight="1">
      <c r="A87" s="77" t="s">
        <v>26</v>
      </c>
      <c r="B87" s="77"/>
      <c r="C87" s="77"/>
      <c r="D87" s="77"/>
      <c r="E87" s="77"/>
      <c r="F87" s="77"/>
      <c r="G87" s="77"/>
      <c r="H87" s="77"/>
    </row>
    <row r="88" spans="1:10">
      <c r="B88" s="19"/>
      <c r="C88" s="19"/>
      <c r="D88" s="20"/>
      <c r="E88" s="19"/>
      <c r="F88" s="20"/>
      <c r="G88" s="19"/>
      <c r="I88" s="71"/>
      <c r="J88" s="15"/>
    </row>
    <row r="89" spans="1:10">
      <c r="A89" s="80"/>
      <c r="B89" s="83" t="s">
        <v>5</v>
      </c>
      <c r="C89" s="86" t="s">
        <v>4</v>
      </c>
      <c r="D89" s="87"/>
      <c r="E89" s="87"/>
      <c r="F89" s="87"/>
      <c r="G89" s="87"/>
      <c r="H89" s="87"/>
      <c r="I89" s="72"/>
      <c r="J89" s="66" t="s">
        <v>3</v>
      </c>
    </row>
    <row r="90" spans="1:10" ht="45">
      <c r="A90" s="81"/>
      <c r="B90" s="84"/>
      <c r="C90" s="88" t="s">
        <v>6</v>
      </c>
      <c r="D90" s="88"/>
      <c r="E90" s="88" t="s">
        <v>7</v>
      </c>
      <c r="F90" s="88"/>
      <c r="G90" s="88" t="s">
        <v>8</v>
      </c>
      <c r="H90" s="86"/>
      <c r="I90" s="72"/>
      <c r="J90" s="67" t="s">
        <v>9</v>
      </c>
    </row>
    <row r="91" spans="1:10" ht="22.5">
      <c r="A91" s="82"/>
      <c r="B91" s="85"/>
      <c r="C91" s="1" t="s">
        <v>11</v>
      </c>
      <c r="D91" s="2" t="s">
        <v>10</v>
      </c>
      <c r="E91" s="1" t="s">
        <v>11</v>
      </c>
      <c r="F91" s="2" t="s">
        <v>10</v>
      </c>
      <c r="G91" s="1" t="s">
        <v>11</v>
      </c>
      <c r="H91" s="65" t="s">
        <v>10</v>
      </c>
      <c r="I91" s="72"/>
      <c r="J91" s="69" t="s">
        <v>10</v>
      </c>
    </row>
    <row r="92" spans="1:10">
      <c r="A92" s="55" t="s">
        <v>0</v>
      </c>
      <c r="B92" s="53"/>
      <c r="C92" s="53"/>
      <c r="D92" s="47"/>
      <c r="E92" s="53"/>
      <c r="F92" s="47"/>
      <c r="G92" s="60"/>
      <c r="H92" s="61"/>
      <c r="I92" s="57"/>
      <c r="J92" s="62"/>
    </row>
    <row r="93" spans="1:10">
      <c r="A93" s="39" t="s">
        <v>15</v>
      </c>
      <c r="B93" s="3"/>
      <c r="C93" s="3"/>
      <c r="D93" s="9"/>
      <c r="E93" s="3"/>
      <c r="F93" s="9"/>
      <c r="G93" s="3"/>
      <c r="H93" s="9"/>
      <c r="I93" s="6"/>
      <c r="J93" s="63"/>
    </row>
    <row r="94" spans="1:10">
      <c r="A94" s="39" t="s">
        <v>27</v>
      </c>
      <c r="B94" s="3"/>
      <c r="C94" s="8"/>
      <c r="D94" s="9"/>
      <c r="E94" s="8"/>
      <c r="F94" s="8"/>
      <c r="G94" s="3"/>
      <c r="H94" s="9"/>
      <c r="I94" s="6"/>
      <c r="J94" s="63"/>
    </row>
    <row r="95" spans="1:10">
      <c r="A95" s="39" t="s">
        <v>16</v>
      </c>
      <c r="B95" s="3"/>
      <c r="C95" s="3"/>
      <c r="D95" s="9"/>
      <c r="E95" s="3"/>
      <c r="F95" s="9"/>
      <c r="G95" s="3"/>
      <c r="H95" s="9"/>
      <c r="I95" s="6"/>
      <c r="J95" s="63"/>
    </row>
    <row r="96" spans="1:10">
      <c r="A96" s="39" t="s">
        <v>17</v>
      </c>
      <c r="B96" s="3"/>
      <c r="C96" s="8"/>
      <c r="D96" s="9"/>
      <c r="E96" s="3"/>
      <c r="F96" s="9"/>
      <c r="G96" s="8"/>
      <c r="H96" s="9"/>
      <c r="I96" s="6"/>
      <c r="J96" s="63"/>
    </row>
    <row r="97" spans="1:10">
      <c r="A97" s="21" t="s">
        <v>18</v>
      </c>
      <c r="B97" s="5"/>
      <c r="C97" s="5"/>
      <c r="D97" s="7"/>
      <c r="E97" s="5"/>
      <c r="F97" s="7"/>
      <c r="G97" s="5"/>
      <c r="H97" s="7"/>
      <c r="I97" s="50"/>
      <c r="J97" s="64"/>
    </row>
    <row r="100" spans="1:10" ht="21" customHeight="1">
      <c r="A100" s="79" t="s">
        <v>12</v>
      </c>
      <c r="B100" s="79"/>
      <c r="C100" s="79"/>
      <c r="D100" s="79"/>
      <c r="E100" s="79"/>
      <c r="F100" s="79"/>
      <c r="G100" s="79"/>
      <c r="H100" s="79"/>
      <c r="I100" s="79"/>
    </row>
  </sheetData>
  <mergeCells count="57">
    <mergeCell ref="A2:H2"/>
    <mergeCell ref="A4:A6"/>
    <mergeCell ref="B4:B6"/>
    <mergeCell ref="C4:H4"/>
    <mergeCell ref="C5:D5"/>
    <mergeCell ref="E5:F5"/>
    <mergeCell ref="G5:H5"/>
    <mergeCell ref="A14:H14"/>
    <mergeCell ref="A16:A18"/>
    <mergeCell ref="C53:D53"/>
    <mergeCell ref="E53:F53"/>
    <mergeCell ref="G53:H53"/>
    <mergeCell ref="B16:B18"/>
    <mergeCell ref="C16:H16"/>
    <mergeCell ref="C17:D17"/>
    <mergeCell ref="E17:F17"/>
    <mergeCell ref="G17:H17"/>
    <mergeCell ref="A26:H26"/>
    <mergeCell ref="A28:A30"/>
    <mergeCell ref="B28:B30"/>
    <mergeCell ref="C28:H28"/>
    <mergeCell ref="C29:D29"/>
    <mergeCell ref="A64:A66"/>
    <mergeCell ref="B64:B66"/>
    <mergeCell ref="C64:H64"/>
    <mergeCell ref="C65:D65"/>
    <mergeCell ref="E65:F65"/>
    <mergeCell ref="G65:H65"/>
    <mergeCell ref="A50:H50"/>
    <mergeCell ref="A52:A54"/>
    <mergeCell ref="B52:B54"/>
    <mergeCell ref="C52:H52"/>
    <mergeCell ref="A62:H62"/>
    <mergeCell ref="G29:H29"/>
    <mergeCell ref="A38:H38"/>
    <mergeCell ref="A40:A42"/>
    <mergeCell ref="B40:B42"/>
    <mergeCell ref="C40:H40"/>
    <mergeCell ref="C41:D41"/>
    <mergeCell ref="E41:F41"/>
    <mergeCell ref="G41:H41"/>
    <mergeCell ref="E29:F29"/>
    <mergeCell ref="A75:H75"/>
    <mergeCell ref="A77:A79"/>
    <mergeCell ref="B77:B79"/>
    <mergeCell ref="C77:H77"/>
    <mergeCell ref="C78:D78"/>
    <mergeCell ref="E78:F78"/>
    <mergeCell ref="G78:H78"/>
    <mergeCell ref="A100:I100"/>
    <mergeCell ref="A87:H87"/>
    <mergeCell ref="A89:A91"/>
    <mergeCell ref="B89:B91"/>
    <mergeCell ref="C89:H89"/>
    <mergeCell ref="C90:D90"/>
    <mergeCell ref="E90:F90"/>
    <mergeCell ref="G90:H9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6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Retail trade volume index</vt:lpstr>
      <vt:lpstr>Purchased in other regions</vt:lpstr>
      <vt:lpstr>'Purchased in other regions'!Область_печати</vt:lpstr>
      <vt:lpstr>'Retail trade volume index'!Область_печати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B.Duisenov</cp:lastModifiedBy>
  <cp:lastPrinted>2019-07-26T11:33:29Z</cp:lastPrinted>
  <dcterms:created xsi:type="dcterms:W3CDTF">2006-03-01T04:36:51Z</dcterms:created>
  <dcterms:modified xsi:type="dcterms:W3CDTF">2026-07-08T07:57:05Z</dcterms:modified>
</cp:coreProperties>
</file>