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452" yWindow="36" windowWidth="18600" windowHeight="9612" activeTab="2"/>
  </bookViews>
  <sheets>
    <sheet name="Metadata163501" sheetId="2" r:id="rId1"/>
    <sheet name="Metadata163502" sheetId="3" r:id="rId2"/>
    <sheet name="Metadata163503" sheetId="4" r:id="rId3"/>
    <sheet name="Metadata163504" sheetId="5" r:id="rId4"/>
    <sheet name="Metadata163505" sheetId="6" r:id="rId5"/>
    <sheet name="Metadata163506" sheetId="7" r:id="rId6"/>
    <sheet name="Metadata163507" sheetId="8" r:id="rId7"/>
    <sheet name="Metadata163508" sheetId="9" r:id="rId8"/>
    <sheet name="Indicator" sheetId="1" r:id="rId9"/>
  </sheets>
  <calcPr calcId="124519"/>
</workbook>
</file>

<file path=xl/calcChain.xml><?xml version="1.0" encoding="utf-8"?>
<calcChain xmlns="http://schemas.openxmlformats.org/spreadsheetml/2006/main">
  <c r="M6" i="1"/>
  <c r="M7"/>
  <c r="M16"/>
  <c r="M17"/>
  <c r="M18"/>
  <c r="M19"/>
  <c r="M20"/>
  <c r="M21"/>
  <c r="M22"/>
  <c r="M23"/>
  <c r="M24"/>
  <c r="M27"/>
  <c r="M28"/>
  <c r="M29"/>
  <c r="M30"/>
  <c r="M33"/>
  <c r="M34"/>
  <c r="M5"/>
  <c r="J5"/>
  <c r="G23"/>
  <c r="G24"/>
  <c r="G25"/>
  <c r="G26"/>
  <c r="G27"/>
  <c r="G28"/>
  <c r="G29"/>
  <c r="G30"/>
  <c r="G31"/>
  <c r="G32"/>
  <c r="G33"/>
  <c r="G34"/>
  <c r="G5"/>
  <c r="D6"/>
  <c r="D7"/>
  <c r="D8"/>
  <c r="D19"/>
  <c r="D20"/>
  <c r="D21"/>
  <c r="D22"/>
  <c r="D23"/>
  <c r="D24"/>
  <c r="D25"/>
  <c r="D26"/>
  <c r="D27"/>
  <c r="D28"/>
  <c r="D29"/>
  <c r="D30"/>
  <c r="D31"/>
  <c r="D32"/>
  <c r="D33"/>
  <c r="D34"/>
  <c r="D5"/>
</calcChain>
</file>

<file path=xl/sharedStrings.xml><?xml version="1.0" encoding="utf-8"?>
<sst xmlns="http://schemas.openxmlformats.org/spreadsheetml/2006/main" count="521" uniqueCount="71">
  <si>
    <t>-</t>
  </si>
  <si>
    <t>…</t>
  </si>
  <si>
    <t xml:space="preserve"> Preschool organizations</t>
  </si>
  <si>
    <t>General education schools</t>
  </si>
  <si>
    <t xml:space="preserve"> Hospitals</t>
  </si>
  <si>
    <t>Аmbulatory polyclinic organizations</t>
  </si>
  <si>
    <t xml:space="preserve">  number of objects, units</t>
  </si>
  <si>
    <t xml:space="preserve">  student seats</t>
  </si>
  <si>
    <t xml:space="preserve"> seats</t>
  </si>
  <si>
    <t xml:space="preserve"> beds</t>
  </si>
  <si>
    <t xml:space="preserve"> visits per shift</t>
  </si>
  <si>
    <t>as a percentage of the previous year</t>
  </si>
  <si>
    <t>Dynamics of commissioning of social facilities</t>
  </si>
  <si>
    <t>"..."  no data available</t>
  </si>
  <si>
    <t>Statistical indicator code</t>
  </si>
  <si>
    <t>Name of the statistical indicator</t>
  </si>
  <si>
    <t>Number of secondary schools put into operation</t>
  </si>
  <si>
    <t>Unit of measurement</t>
  </si>
  <si>
    <t>units</t>
  </si>
  <si>
    <t>Short name of CSP</t>
  </si>
  <si>
    <t>Period of the indicator</t>
  </si>
  <si>
    <t>Defination of the indicator</t>
  </si>
  <si>
    <t>Total number of secondary schools put into operation</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</si>
  <si>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</si>
  <si>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</si>
  <si>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</si>
  <si>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</si>
  <si>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</si>
  <si>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</si>
  <si>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Note</t>
  </si>
  <si>
    <t xml:space="preserve">Turkistan region and the city of Shymkent(a city of republican significance) were established in 2018; Abai, Zhetysu and Ulytau regions were established in 2022. </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</si>
  <si>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</si>
  <si>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</si>
  <si>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</si>
  <si>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</si>
  <si>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</si>
  <si>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</si>
  <si>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</si>
  <si>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</si>
  <si>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</si>
  <si>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</si>
  <si>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</si>
  <si>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</si>
  <si>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Number of student places in commissioned educational schools</t>
  </si>
  <si>
    <t>student seats</t>
  </si>
  <si>
    <t>Total number of student places in educational schools that have been put into operation</t>
  </si>
  <si>
    <t>Number of preschool organizations put into operation</t>
  </si>
  <si>
    <t>Total number of preschool institutions put into operation</t>
  </si>
  <si>
    <t>Number of places in commissioned preschool organizations</t>
  </si>
  <si>
    <t>places</t>
  </si>
  <si>
    <t>Total number of places in commissioned preschool institutions</t>
  </si>
  <si>
    <t>Number of hospitals put into operation</t>
  </si>
  <si>
    <t>Total number of hospitals put into operation</t>
  </si>
  <si>
    <t>Number of beds in commissioned hospitalsn</t>
  </si>
  <si>
    <t>beds</t>
  </si>
  <si>
    <t>Number of beds in commissioned hospitals</t>
  </si>
  <si>
    <t>Total number of beds in commissioned hospitals</t>
  </si>
  <si>
    <t>Number of outpatient clinics put into operation</t>
  </si>
  <si>
    <t>Total number of outpatient clinics put into operation</t>
  </si>
  <si>
    <t>Number of visits per shift in commissioned outpatient clinics</t>
  </si>
  <si>
    <t>visits per shift</t>
  </si>
  <si>
    <t>Total number of visits per shift in commissioned outpatient clinics</t>
  </si>
  <si>
    <t>Since 1991</t>
  </si>
  <si>
    <t>https://stat.gov.kz/en/region/akmola/spreadsheets/?industry=28263&amp;year=&amp;name=85302&amp;period=year&amp;type=</t>
  </si>
  <si>
    <t>https://taldau.stat.gov.kz/en/NewIndex/GetIndex/701885</t>
  </si>
  <si>
    <t>03.07.2026 y.</t>
  </si>
  <si>
    <t>05.07.2027 y.</t>
  </si>
  <si>
    <t>Construction,investment statistics and structural statistics department</t>
  </si>
  <si>
    <t xml:space="preserve"> L.Turuzhanova 
</t>
  </si>
  <si>
    <t xml:space="preserve"> +7 7162 40-19-57</t>
  </si>
  <si>
    <t>l.turuzhanova@aspire.gov.kz</t>
  </si>
</sst>
</file>

<file path=xl/styles.xml><?xml version="1.0" encoding="utf-8"?>
<styleSheet xmlns="http://schemas.openxmlformats.org/spreadsheetml/2006/main">
  <numFmts count="4">
    <numFmt numFmtId="164" formatCode="###\ ###\ ###\ ###\ ##0"/>
    <numFmt numFmtId="165" formatCode="0.0"/>
    <numFmt numFmtId="166" formatCode="###\ ###\ ###\ ##0"/>
    <numFmt numFmtId="167" formatCode="#,##0.0"/>
  </numFmts>
  <fonts count="19">
    <font>
      <sz val="10"/>
      <name val="Arial Cyr"/>
      <charset val="204"/>
    </font>
    <font>
      <sz val="11"/>
      <color theme="1"/>
      <name val="Calibri"/>
      <family val="2"/>
      <charset val="204"/>
      <scheme val="minor"/>
    </font>
    <font>
      <b/>
      <sz val="10"/>
      <name val="Roboto"/>
      <charset val="204"/>
    </font>
    <font>
      <sz val="10"/>
      <name val="Roboto"/>
      <charset val="204"/>
    </font>
    <font>
      <sz val="10"/>
      <color indexed="8"/>
      <name val="Roboto"/>
      <charset val="204"/>
    </font>
    <font>
      <i/>
      <sz val="10"/>
      <name val="Roboto"/>
      <charset val="204"/>
    </font>
    <font>
      <sz val="10"/>
      <color indexed="8"/>
      <name val="Roboto"/>
      <charset val="204"/>
    </font>
    <font>
      <sz val="10"/>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u/>
      <sz val="10"/>
      <color rgb="FF0033CC"/>
      <name val="Roboto"/>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3" fillId="0" borderId="0" applyNumberFormat="0" applyFill="0" applyBorder="0" applyAlignment="0" applyProtection="0">
      <alignment vertical="top"/>
      <protection locked="0"/>
    </xf>
    <xf numFmtId="0" fontId="16" fillId="0" borderId="0"/>
    <xf numFmtId="0" fontId="8" fillId="0" borderId="0"/>
    <xf numFmtId="0" fontId="17" fillId="0" borderId="0"/>
    <xf numFmtId="0" fontId="1" fillId="0" borderId="0"/>
  </cellStyleXfs>
  <cellXfs count="69">
    <xf numFmtId="0" fontId="0" fillId="0" borderId="0" xfId="0"/>
    <xf numFmtId="0" fontId="3" fillId="0" borderId="0" xfId="0" applyFont="1"/>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3" fillId="0" borderId="2" xfId="0" applyFont="1" applyBorder="1" applyAlignment="1">
      <alignment horizontal="left" vertical="top" wrapText="1"/>
    </xf>
    <xf numFmtId="3" fontId="3" fillId="0" borderId="1" xfId="0" applyNumberFormat="1" applyFont="1" applyBorder="1" applyAlignment="1">
      <alignment horizontal="right" wrapText="1"/>
    </xf>
    <xf numFmtId="3" fontId="3" fillId="0" borderId="2" xfId="0" applyNumberFormat="1" applyFont="1" applyFill="1" applyBorder="1" applyAlignment="1">
      <alignment horizontal="right" vertical="top" wrapText="1"/>
    </xf>
    <xf numFmtId="0" fontId="3" fillId="0" borderId="2" xfId="0" applyFont="1" applyBorder="1" applyAlignment="1">
      <alignment horizontal="right" vertical="top" wrapText="1"/>
    </xf>
    <xf numFmtId="3" fontId="3" fillId="0" borderId="2" xfId="0" applyNumberFormat="1" applyFont="1" applyBorder="1" applyAlignment="1">
      <alignment horizontal="right" vertical="top" wrapText="1"/>
    </xf>
    <xf numFmtId="0" fontId="3" fillId="0" borderId="1" xfId="0" applyFont="1" applyBorder="1"/>
    <xf numFmtId="165" fontId="3" fillId="0" borderId="2" xfId="0" applyNumberFormat="1" applyFont="1" applyBorder="1" applyAlignment="1">
      <alignment horizontal="right" vertical="top" wrapText="1"/>
    </xf>
    <xf numFmtId="0" fontId="3" fillId="0" borderId="1" xfId="0" applyFont="1" applyBorder="1" applyAlignment="1">
      <alignment horizontal="left" vertical="top" wrapText="1"/>
    </xf>
    <xf numFmtId="3" fontId="3" fillId="0" borderId="1" xfId="0" applyNumberFormat="1" applyFont="1" applyFill="1" applyBorder="1" applyAlignment="1">
      <alignment horizontal="right" vertical="top" wrapText="1"/>
    </xf>
    <xf numFmtId="167" fontId="3" fillId="0" borderId="1" xfId="0" applyNumberFormat="1" applyFont="1" applyBorder="1" applyAlignment="1">
      <alignment horizontal="right" vertical="top" wrapText="1"/>
    </xf>
    <xf numFmtId="3"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0" fontId="3" fillId="0" borderId="1" xfId="0" applyFont="1" applyFill="1" applyBorder="1" applyAlignment="1">
      <alignment horizontal="left" vertical="top" wrapText="1"/>
    </xf>
    <xf numFmtId="3" fontId="3" fillId="0" borderId="1" xfId="0" applyNumberFormat="1" applyFont="1" applyFill="1" applyBorder="1" applyAlignment="1">
      <alignment horizontal="right" wrapText="1"/>
    </xf>
    <xf numFmtId="167" fontId="3" fillId="0" borderId="1" xfId="0" applyNumberFormat="1" applyFont="1" applyFill="1" applyBorder="1" applyAlignment="1">
      <alignment horizontal="right" vertical="top" wrapText="1"/>
    </xf>
    <xf numFmtId="165" fontId="3" fillId="0" borderId="1" xfId="0" applyNumberFormat="1" applyFont="1" applyFill="1" applyBorder="1" applyAlignment="1">
      <alignment horizontal="right" vertical="top" wrapText="1"/>
    </xf>
    <xf numFmtId="0" fontId="3" fillId="0" borderId="0" xfId="0" applyFont="1" applyFill="1"/>
    <xf numFmtId="0" fontId="3" fillId="0" borderId="1" xfId="0" applyFont="1" applyFill="1" applyBorder="1" applyAlignment="1">
      <alignment horizontal="left" wrapText="1"/>
    </xf>
    <xf numFmtId="3" fontId="3" fillId="0" borderId="1" xfId="0" applyNumberFormat="1" applyFont="1" applyFill="1" applyBorder="1" applyAlignment="1">
      <alignment horizontal="right"/>
    </xf>
    <xf numFmtId="0" fontId="3" fillId="0" borderId="1" xfId="0" applyFont="1" applyFill="1" applyBorder="1" applyAlignment="1">
      <alignment horizontal="left"/>
    </xf>
    <xf numFmtId="3" fontId="3" fillId="0" borderId="1" xfId="0" applyNumberFormat="1" applyFont="1" applyFill="1" applyBorder="1"/>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right"/>
    </xf>
    <xf numFmtId="166" fontId="4" fillId="0" borderId="1" xfId="0" applyNumberFormat="1" applyFont="1" applyFill="1" applyBorder="1" applyAlignment="1">
      <alignment horizontal="right" wrapText="1"/>
    </xf>
    <xf numFmtId="166" fontId="4" fillId="0" borderId="1" xfId="0" applyNumberFormat="1" applyFont="1" applyFill="1" applyBorder="1" applyAlignment="1">
      <alignment wrapText="1"/>
    </xf>
    <xf numFmtId="166" fontId="3" fillId="0" borderId="1" xfId="0" applyNumberFormat="1" applyFont="1" applyFill="1" applyBorder="1" applyAlignment="1">
      <alignment horizontal="right" wrapText="1"/>
    </xf>
    <xf numFmtId="0" fontId="5" fillId="0" borderId="0" xfId="0" applyFont="1"/>
    <xf numFmtId="0" fontId="2" fillId="0" borderId="0" xfId="0" applyFont="1" applyFill="1"/>
    <xf numFmtId="0" fontId="2" fillId="0" borderId="0" xfId="0" applyFont="1"/>
    <xf numFmtId="0" fontId="3" fillId="0" borderId="1" xfId="0" applyFont="1" applyFill="1" applyBorder="1"/>
    <xf numFmtId="166" fontId="4" fillId="0" borderId="1" xfId="0" applyNumberFormat="1" applyFont="1" applyBorder="1" applyAlignment="1">
      <alignment horizontal="right" wrapText="1"/>
    </xf>
    <xf numFmtId="0" fontId="4" fillId="0" borderId="1" xfId="0" applyFont="1" applyBorder="1" applyAlignment="1">
      <alignment horizontal="right" wrapText="1"/>
    </xf>
    <xf numFmtId="166" fontId="6" fillId="0" borderId="1" xfId="0" applyNumberFormat="1" applyFont="1" applyBorder="1" applyAlignment="1">
      <alignment horizontal="right" wrapText="1"/>
    </xf>
    <xf numFmtId="0" fontId="7" fillId="0" borderId="1" xfId="0" applyFont="1" applyFill="1" applyBorder="1"/>
    <xf numFmtId="165" fontId="7" fillId="0" borderId="1" xfId="0" applyNumberFormat="1" applyFont="1" applyFill="1" applyBorder="1" applyAlignment="1">
      <alignment horizontal="right" vertical="top" wrapText="1"/>
    </xf>
    <xf numFmtId="0" fontId="6" fillId="0" borderId="1" xfId="0" applyFont="1" applyBorder="1" applyAlignment="1">
      <alignment horizontal="right" wrapText="1"/>
    </xf>
    <xf numFmtId="167" fontId="7" fillId="0" borderId="1" xfId="0" applyNumberFormat="1" applyFont="1" applyFill="1" applyBorder="1" applyAlignment="1">
      <alignment horizontal="right" vertical="top"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1" xfId="0" applyFont="1" applyFill="1" applyBorder="1" applyAlignment="1">
      <alignmen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9" fillId="0" borderId="1" xfId="0" applyFont="1" applyBorder="1" applyAlignment="1">
      <alignment horizontal="center" vertical="top"/>
    </xf>
    <xf numFmtId="0" fontId="10" fillId="0" borderId="1" xfId="0" applyFont="1" applyBorder="1" applyAlignment="1">
      <alignment vertical="top"/>
    </xf>
    <xf numFmtId="0" fontId="11" fillId="0" borderId="1" xfId="0" applyFont="1" applyBorder="1" applyAlignment="1">
      <alignment horizontal="left" vertical="top"/>
    </xf>
    <xf numFmtId="0" fontId="12" fillId="0" borderId="0" xfId="0" applyFont="1"/>
    <xf numFmtId="0" fontId="11" fillId="0" borderId="1" xfId="0" applyFont="1" applyBorder="1" applyAlignment="1">
      <alignment vertical="top"/>
    </xf>
    <xf numFmtId="0" fontId="10" fillId="0" borderId="1" xfId="0" applyFont="1" applyBorder="1" applyAlignment="1">
      <alignment horizontal="left" vertical="top"/>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2" fillId="0" borderId="0" xfId="0" applyFont="1" applyAlignment="1">
      <alignment vertical="center"/>
    </xf>
    <xf numFmtId="0" fontId="13" fillId="0" borderId="1" xfId="1" applyBorder="1" applyAlignment="1" applyProtection="1">
      <alignment vertical="top" wrapText="1"/>
    </xf>
    <xf numFmtId="0" fontId="10" fillId="0" borderId="1" xfId="0" applyFont="1" applyBorder="1" applyAlignment="1">
      <alignment horizontal="left" vertical="center" readingOrder="1"/>
    </xf>
    <xf numFmtId="0" fontId="13" fillId="0" borderId="1" xfId="1" applyBorder="1" applyAlignment="1" applyProtection="1">
      <alignment horizontal="left" vertical="top"/>
    </xf>
    <xf numFmtId="14" fontId="11" fillId="0" borderId="1" xfId="0" applyNumberFormat="1" applyFont="1" applyBorder="1" applyAlignment="1">
      <alignment horizontal="left" vertical="top"/>
    </xf>
    <xf numFmtId="0" fontId="0" fillId="0" borderId="0" xfId="0" applyAlignment="1">
      <alignment vertical="center"/>
    </xf>
    <xf numFmtId="0" fontId="14" fillId="0" borderId="0" xfId="0" applyFont="1" applyAlignment="1">
      <alignment vertical="center"/>
    </xf>
    <xf numFmtId="0" fontId="15" fillId="0" borderId="0" xfId="0" applyFont="1" applyAlignment="1">
      <alignment vertical="top"/>
    </xf>
    <xf numFmtId="0" fontId="15" fillId="0" borderId="0" xfId="0" applyFont="1" applyAlignment="1">
      <alignment wrapText="1"/>
    </xf>
    <xf numFmtId="0" fontId="15" fillId="0" borderId="0" xfId="0" applyFont="1"/>
    <xf numFmtId="0" fontId="3" fillId="0" borderId="1" xfId="0" applyFont="1" applyBorder="1" applyAlignment="1">
      <alignment vertical="center" wrapText="1"/>
    </xf>
    <xf numFmtId="0" fontId="11" fillId="0" borderId="1" xfId="3" applyFont="1" applyBorder="1" applyAlignment="1">
      <alignment vertical="center" wrapText="1"/>
    </xf>
    <xf numFmtId="0" fontId="3" fillId="0" borderId="1" xfId="3" applyFont="1" applyFill="1" applyBorder="1" applyAlignment="1">
      <alignment vertical="center"/>
    </xf>
    <xf numFmtId="0" fontId="18" fillId="2" borderId="1" xfId="1" applyFont="1" applyFill="1" applyBorder="1" applyAlignment="1" applyProtection="1">
      <alignment vertical="center"/>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l.turuzhanova@aspire.gov.kz"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3.bin"/><Relationship Id="rId4" Type="http://schemas.openxmlformats.org/officeDocument/2006/relationships/hyperlink" Target="mailto:l.turuzhanova@aspire.gov.kz"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4.bin"/><Relationship Id="rId4" Type="http://schemas.openxmlformats.org/officeDocument/2006/relationships/hyperlink" Target="mailto:l.turuzhanova@aspire.gov.kz"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5.bin"/><Relationship Id="rId4" Type="http://schemas.openxmlformats.org/officeDocument/2006/relationships/hyperlink" Target="mailto:l.turuzhanova@aspire.gov.kz"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6.bin"/><Relationship Id="rId4" Type="http://schemas.openxmlformats.org/officeDocument/2006/relationships/hyperlink" Target="mailto:l.turuzhanova@aspire.gov.kz"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7.bin"/><Relationship Id="rId4" Type="http://schemas.openxmlformats.org/officeDocument/2006/relationships/hyperlink" Target="mailto:l.turuzhanova@aspire.gov.kz"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8.bin"/><Relationship Id="rId4" Type="http://schemas.openxmlformats.org/officeDocument/2006/relationships/hyperlink" Target="mailto:l.turuzhanova@aspire.gov.kz"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14" sqref="B14:B21"/>
    </sheetView>
  </sheetViews>
  <sheetFormatPr defaultRowHeight="13.2"/>
  <cols>
    <col min="1" max="1" width="42.33203125" style="64" customWidth="1"/>
    <col min="2" max="2" width="97.6640625" style="64" customWidth="1"/>
  </cols>
  <sheetData>
    <row r="1" spans="1:13">
      <c r="A1" s="47"/>
      <c r="B1" s="47"/>
    </row>
    <row r="2" spans="1:13" s="50" customFormat="1" ht="20.100000000000001" customHeight="1">
      <c r="A2" s="48" t="s">
        <v>14</v>
      </c>
      <c r="B2" s="49">
        <v>163501</v>
      </c>
    </row>
    <row r="3" spans="1:13" s="50" customFormat="1" ht="20.100000000000001" customHeight="1">
      <c r="A3" s="48" t="s">
        <v>15</v>
      </c>
      <c r="B3" s="49" t="s">
        <v>16</v>
      </c>
    </row>
    <row r="4" spans="1:13" s="50" customFormat="1" ht="20.100000000000001" customHeight="1">
      <c r="A4" s="48" t="s">
        <v>17</v>
      </c>
      <c r="B4" s="51" t="s">
        <v>18</v>
      </c>
    </row>
    <row r="5" spans="1:13" s="50" customFormat="1" ht="27" customHeight="1">
      <c r="A5" s="52" t="s">
        <v>19</v>
      </c>
      <c r="B5" s="49" t="s">
        <v>16</v>
      </c>
    </row>
    <row r="6" spans="1:13" s="50" customFormat="1" ht="24" customHeight="1">
      <c r="A6" s="52" t="s">
        <v>20</v>
      </c>
      <c r="B6" s="49" t="s">
        <v>62</v>
      </c>
    </row>
    <row r="7" spans="1:13" s="50" customFormat="1" ht="20.25" customHeight="1">
      <c r="A7" s="48" t="s">
        <v>21</v>
      </c>
      <c r="B7" s="53" t="s">
        <v>22</v>
      </c>
    </row>
    <row r="8" spans="1:13" s="50" customFormat="1" ht="24" customHeight="1">
      <c r="A8" s="48" t="s">
        <v>23</v>
      </c>
      <c r="B8" s="49" t="s">
        <v>24</v>
      </c>
    </row>
    <row r="9" spans="1:13" s="50" customFormat="1" ht="45" customHeight="1">
      <c r="A9" s="48" t="s">
        <v>25</v>
      </c>
      <c r="B9" s="53" t="s">
        <v>26</v>
      </c>
    </row>
    <row r="10" spans="1:13" s="50" customFormat="1" ht="57.75" customHeight="1">
      <c r="A10" s="48" t="s">
        <v>27</v>
      </c>
      <c r="B10" s="53" t="s">
        <v>28</v>
      </c>
    </row>
    <row r="11" spans="1:13" s="50" customFormat="1" ht="34.5" customHeight="1">
      <c r="A11" s="48" t="s">
        <v>29</v>
      </c>
      <c r="B11" s="54"/>
      <c r="M11" s="55"/>
    </row>
    <row r="12" spans="1:13" s="50" customFormat="1" ht="23.25" customHeight="1">
      <c r="A12" s="48" t="s">
        <v>31</v>
      </c>
      <c r="B12" s="56" t="s">
        <v>32</v>
      </c>
      <c r="M12" s="55"/>
    </row>
    <row r="13" spans="1:13" s="50" customFormat="1" ht="20.100000000000001" customHeight="1">
      <c r="A13" s="57" t="s">
        <v>33</v>
      </c>
      <c r="B13" s="58" t="s">
        <v>34</v>
      </c>
      <c r="M13" s="55"/>
    </row>
    <row r="14" spans="1:13" s="50" customFormat="1" ht="20.100000000000001" customHeight="1">
      <c r="A14" s="57" t="s">
        <v>35</v>
      </c>
      <c r="B14" s="58" t="s">
        <v>63</v>
      </c>
      <c r="M14" s="55"/>
    </row>
    <row r="15" spans="1:13" s="50" customFormat="1" ht="23.25" customHeight="1">
      <c r="A15" s="57" t="s">
        <v>36</v>
      </c>
      <c r="B15" s="58" t="s">
        <v>64</v>
      </c>
      <c r="M15" s="55"/>
    </row>
    <row r="16" spans="1:13" ht="20.100000000000001" customHeight="1">
      <c r="A16" s="48" t="s">
        <v>37</v>
      </c>
      <c r="B16" s="59" t="s">
        <v>65</v>
      </c>
      <c r="M16" s="60"/>
    </row>
    <row r="17" spans="1:13" ht="18.75" customHeight="1">
      <c r="A17" s="48" t="s">
        <v>38</v>
      </c>
      <c r="B17" s="59" t="s">
        <v>66</v>
      </c>
      <c r="M17" s="61"/>
    </row>
    <row r="18" spans="1:13" ht="22.5" customHeight="1">
      <c r="A18" s="48" t="s">
        <v>39</v>
      </c>
      <c r="B18" s="65" t="s">
        <v>67</v>
      </c>
      <c r="M18" s="60"/>
    </row>
    <row r="19" spans="1:13" ht="20.100000000000001" customHeight="1">
      <c r="A19" s="48" t="s">
        <v>40</v>
      </c>
      <c r="B19" s="66" t="s">
        <v>68</v>
      </c>
      <c r="M19" s="61"/>
    </row>
    <row r="20" spans="1:13" ht="20.100000000000001" customHeight="1">
      <c r="A20" s="48" t="s">
        <v>41</v>
      </c>
      <c r="B20" s="67" t="s">
        <v>69</v>
      </c>
      <c r="M20" s="60"/>
    </row>
    <row r="21" spans="1:13" ht="20.100000000000001" customHeight="1">
      <c r="A21" s="48" t="s">
        <v>42</v>
      </c>
      <c r="B21" s="68" t="s">
        <v>70</v>
      </c>
      <c r="M21" s="61"/>
    </row>
    <row r="22" spans="1:13">
      <c r="A22" s="62"/>
      <c r="B22" s="63"/>
    </row>
    <row r="23" spans="1:13">
      <c r="M23" s="61"/>
    </row>
    <row r="24" spans="1:13">
      <c r="M24" s="60"/>
    </row>
    <row r="25" spans="1:13">
      <c r="M25" s="61"/>
    </row>
    <row r="26" spans="1:13">
      <c r="M26" s="60"/>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4" sqref="B14:B21"/>
    </sheetView>
  </sheetViews>
  <sheetFormatPr defaultRowHeight="13.2"/>
  <cols>
    <col min="1" max="1" width="42.33203125" style="64" customWidth="1"/>
    <col min="2" max="2" width="97.6640625" style="64" customWidth="1"/>
  </cols>
  <sheetData>
    <row r="1" spans="1:13">
      <c r="A1" s="47"/>
      <c r="B1" s="47"/>
    </row>
    <row r="2" spans="1:13" s="50" customFormat="1" ht="20.100000000000001" customHeight="1">
      <c r="A2" s="48" t="s">
        <v>14</v>
      </c>
      <c r="B2" s="49">
        <v>163502</v>
      </c>
    </row>
    <row r="3" spans="1:13" s="50" customFormat="1" ht="20.100000000000001" customHeight="1">
      <c r="A3" s="48" t="s">
        <v>15</v>
      </c>
      <c r="B3" s="49" t="s">
        <v>43</v>
      </c>
    </row>
    <row r="4" spans="1:13" s="50" customFormat="1" ht="20.100000000000001" customHeight="1">
      <c r="A4" s="48" t="s">
        <v>17</v>
      </c>
      <c r="B4" s="51" t="s">
        <v>44</v>
      </c>
    </row>
    <row r="5" spans="1:13" s="50" customFormat="1" ht="27" customHeight="1">
      <c r="A5" s="52" t="s">
        <v>19</v>
      </c>
      <c r="B5" s="49" t="s">
        <v>43</v>
      </c>
    </row>
    <row r="6" spans="1:13" s="50" customFormat="1" ht="24" customHeight="1">
      <c r="A6" s="52" t="s">
        <v>20</v>
      </c>
      <c r="B6" s="49" t="s">
        <v>62</v>
      </c>
    </row>
    <row r="7" spans="1:13" s="50" customFormat="1" ht="20.25" customHeight="1">
      <c r="A7" s="48" t="s">
        <v>21</v>
      </c>
      <c r="B7" s="53" t="s">
        <v>45</v>
      </c>
    </row>
    <row r="8" spans="1:13" s="50" customFormat="1" ht="24" customHeight="1">
      <c r="A8" s="48" t="s">
        <v>23</v>
      </c>
      <c r="B8" s="49" t="s">
        <v>24</v>
      </c>
    </row>
    <row r="9" spans="1:13" s="50" customFormat="1" ht="45" customHeight="1">
      <c r="A9" s="48" t="s">
        <v>25</v>
      </c>
      <c r="B9" s="53" t="s">
        <v>26</v>
      </c>
    </row>
    <row r="10" spans="1:13" s="50" customFormat="1" ht="57.75" customHeight="1">
      <c r="A10" s="48" t="s">
        <v>27</v>
      </c>
      <c r="B10" s="53" t="s">
        <v>28</v>
      </c>
    </row>
    <row r="11" spans="1:13" s="50" customFormat="1" ht="34.5" customHeight="1">
      <c r="A11" s="48" t="s">
        <v>29</v>
      </c>
      <c r="B11" s="54"/>
      <c r="M11" s="55"/>
    </row>
    <row r="12" spans="1:13" s="50" customFormat="1" ht="23.25" customHeight="1">
      <c r="A12" s="48" t="s">
        <v>31</v>
      </c>
      <c r="B12" s="56" t="s">
        <v>32</v>
      </c>
      <c r="M12" s="55"/>
    </row>
    <row r="13" spans="1:13" s="50" customFormat="1" ht="20.100000000000001" customHeight="1">
      <c r="A13" s="57" t="s">
        <v>33</v>
      </c>
      <c r="B13" s="58" t="s">
        <v>34</v>
      </c>
      <c r="M13" s="55"/>
    </row>
    <row r="14" spans="1:13" s="50" customFormat="1" ht="20.100000000000001" customHeight="1">
      <c r="A14" s="57" t="s">
        <v>35</v>
      </c>
      <c r="B14" s="58" t="s">
        <v>63</v>
      </c>
      <c r="M14" s="55"/>
    </row>
    <row r="15" spans="1:13" s="50" customFormat="1" ht="23.25" customHeight="1">
      <c r="A15" s="57" t="s">
        <v>36</v>
      </c>
      <c r="B15" s="58" t="s">
        <v>64</v>
      </c>
      <c r="M15" s="55"/>
    </row>
    <row r="16" spans="1:13" ht="20.100000000000001" customHeight="1">
      <c r="A16" s="48" t="s">
        <v>37</v>
      </c>
      <c r="B16" s="59" t="s">
        <v>65</v>
      </c>
      <c r="M16" s="60"/>
    </row>
    <row r="17" spans="1:13" ht="18.75" customHeight="1">
      <c r="A17" s="48" t="s">
        <v>38</v>
      </c>
      <c r="B17" s="59" t="s">
        <v>66</v>
      </c>
      <c r="M17" s="61"/>
    </row>
    <row r="18" spans="1:13" ht="22.5" customHeight="1">
      <c r="A18" s="48" t="s">
        <v>39</v>
      </c>
      <c r="B18" s="65" t="s">
        <v>67</v>
      </c>
      <c r="M18" s="60"/>
    </row>
    <row r="19" spans="1:13" ht="20.100000000000001" customHeight="1">
      <c r="A19" s="48" t="s">
        <v>40</v>
      </c>
      <c r="B19" s="66" t="s">
        <v>68</v>
      </c>
      <c r="M19" s="61"/>
    </row>
    <row r="20" spans="1:13" ht="20.100000000000001" customHeight="1">
      <c r="A20" s="48" t="s">
        <v>41</v>
      </c>
      <c r="B20" s="67" t="s">
        <v>69</v>
      </c>
      <c r="M20" s="60"/>
    </row>
    <row r="21" spans="1:13" ht="20.100000000000001" customHeight="1">
      <c r="A21" s="48" t="s">
        <v>42</v>
      </c>
      <c r="B21" s="68" t="s">
        <v>70</v>
      </c>
      <c r="M21" s="61"/>
    </row>
    <row r="22" spans="1:13">
      <c r="A22" s="62"/>
      <c r="B22" s="63"/>
    </row>
    <row r="23" spans="1:13">
      <c r="M23" s="61"/>
    </row>
    <row r="24" spans="1:13">
      <c r="M24" s="60"/>
    </row>
    <row r="25" spans="1:13">
      <c r="M25" s="61"/>
    </row>
    <row r="26" spans="1:13">
      <c r="M26" s="60"/>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3.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B14" sqref="B14:B21"/>
    </sheetView>
  </sheetViews>
  <sheetFormatPr defaultRowHeight="13.2"/>
  <cols>
    <col min="1" max="1" width="42.33203125" style="64" customWidth="1"/>
    <col min="2" max="2" width="97.6640625" style="64" customWidth="1"/>
  </cols>
  <sheetData>
    <row r="1" spans="1:13">
      <c r="A1" s="47"/>
      <c r="B1" s="47"/>
    </row>
    <row r="2" spans="1:13" s="50" customFormat="1" ht="20.100000000000001" customHeight="1">
      <c r="A2" s="48" t="s">
        <v>14</v>
      </c>
      <c r="B2" s="49">
        <v>163503</v>
      </c>
    </row>
    <row r="3" spans="1:13" s="50" customFormat="1" ht="20.100000000000001" customHeight="1">
      <c r="A3" s="48" t="s">
        <v>15</v>
      </c>
      <c r="B3" s="49" t="s">
        <v>46</v>
      </c>
    </row>
    <row r="4" spans="1:13" s="50" customFormat="1" ht="20.100000000000001" customHeight="1">
      <c r="A4" s="48" t="s">
        <v>17</v>
      </c>
      <c r="B4" s="51" t="s">
        <v>18</v>
      </c>
    </row>
    <row r="5" spans="1:13" s="50" customFormat="1" ht="27" customHeight="1">
      <c r="A5" s="52" t="s">
        <v>19</v>
      </c>
      <c r="B5" s="49" t="s">
        <v>46</v>
      </c>
    </row>
    <row r="6" spans="1:13" s="50" customFormat="1" ht="24" customHeight="1">
      <c r="A6" s="52" t="s">
        <v>20</v>
      </c>
      <c r="B6" s="49" t="s">
        <v>62</v>
      </c>
    </row>
    <row r="7" spans="1:13" s="50" customFormat="1" ht="20.25" customHeight="1">
      <c r="A7" s="48" t="s">
        <v>21</v>
      </c>
      <c r="B7" s="53" t="s">
        <v>47</v>
      </c>
    </row>
    <row r="8" spans="1:13" s="50" customFormat="1" ht="24" customHeight="1">
      <c r="A8" s="48" t="s">
        <v>23</v>
      </c>
      <c r="B8" s="49" t="s">
        <v>24</v>
      </c>
    </row>
    <row r="9" spans="1:13" s="50" customFormat="1" ht="45" customHeight="1">
      <c r="A9" s="48" t="s">
        <v>25</v>
      </c>
      <c r="B9" s="53" t="s">
        <v>26</v>
      </c>
    </row>
    <row r="10" spans="1:13" s="50" customFormat="1" ht="57.75" customHeight="1">
      <c r="A10" s="48" t="s">
        <v>27</v>
      </c>
      <c r="B10" s="53" t="s">
        <v>28</v>
      </c>
    </row>
    <row r="11" spans="1:13" s="50" customFormat="1" ht="34.5" customHeight="1">
      <c r="A11" s="48" t="s">
        <v>29</v>
      </c>
      <c r="B11" s="54"/>
      <c r="M11" s="55"/>
    </row>
    <row r="12" spans="1:13" s="50" customFormat="1" ht="23.25" customHeight="1">
      <c r="A12" s="48" t="s">
        <v>31</v>
      </c>
      <c r="B12" s="56" t="s">
        <v>32</v>
      </c>
      <c r="M12" s="55"/>
    </row>
    <row r="13" spans="1:13" s="50" customFormat="1" ht="20.100000000000001" customHeight="1">
      <c r="A13" s="57" t="s">
        <v>33</v>
      </c>
      <c r="B13" s="58" t="s">
        <v>34</v>
      </c>
      <c r="M13" s="55"/>
    </row>
    <row r="14" spans="1:13" s="50" customFormat="1" ht="20.100000000000001" customHeight="1">
      <c r="A14" s="57" t="s">
        <v>35</v>
      </c>
      <c r="B14" s="58" t="s">
        <v>63</v>
      </c>
      <c r="M14" s="55"/>
    </row>
    <row r="15" spans="1:13" s="50" customFormat="1" ht="23.25" customHeight="1">
      <c r="A15" s="57" t="s">
        <v>36</v>
      </c>
      <c r="B15" s="58" t="s">
        <v>64</v>
      </c>
      <c r="M15" s="55"/>
    </row>
    <row r="16" spans="1:13" ht="20.100000000000001" customHeight="1">
      <c r="A16" s="48" t="s">
        <v>37</v>
      </c>
      <c r="B16" s="59" t="s">
        <v>65</v>
      </c>
      <c r="M16" s="60"/>
    </row>
    <row r="17" spans="1:13" ht="18.75" customHeight="1">
      <c r="A17" s="48" t="s">
        <v>38</v>
      </c>
      <c r="B17" s="59" t="s">
        <v>66</v>
      </c>
      <c r="M17" s="61"/>
    </row>
    <row r="18" spans="1:13" ht="22.5" customHeight="1">
      <c r="A18" s="48" t="s">
        <v>39</v>
      </c>
      <c r="B18" s="65" t="s">
        <v>67</v>
      </c>
      <c r="M18" s="60"/>
    </row>
    <row r="19" spans="1:13" ht="20.100000000000001" customHeight="1">
      <c r="A19" s="48" t="s">
        <v>40</v>
      </c>
      <c r="B19" s="66" t="s">
        <v>68</v>
      </c>
      <c r="M19" s="61"/>
    </row>
    <row r="20" spans="1:13" ht="20.100000000000001" customHeight="1">
      <c r="A20" s="48" t="s">
        <v>41</v>
      </c>
      <c r="B20" s="67" t="s">
        <v>69</v>
      </c>
      <c r="M20" s="60"/>
    </row>
    <row r="21" spans="1:13" ht="20.100000000000001" customHeight="1">
      <c r="A21" s="48" t="s">
        <v>42</v>
      </c>
      <c r="B21" s="68" t="s">
        <v>70</v>
      </c>
      <c r="M21" s="61"/>
    </row>
    <row r="22" spans="1:13">
      <c r="A22" s="62"/>
      <c r="B22" s="63"/>
    </row>
    <row r="23" spans="1:13">
      <c r="M23" s="61"/>
    </row>
    <row r="24" spans="1:13">
      <c r="M24" s="60"/>
    </row>
    <row r="25" spans="1:13">
      <c r="M25" s="61"/>
    </row>
    <row r="26" spans="1:13">
      <c r="M26" s="60"/>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4.xml><?xml version="1.0" encoding="utf-8"?>
<worksheet xmlns="http://schemas.openxmlformats.org/spreadsheetml/2006/main" xmlns:r="http://schemas.openxmlformats.org/officeDocument/2006/relationships">
  <dimension ref="A1:M26"/>
  <sheetViews>
    <sheetView zoomScale="84" zoomScaleNormal="84" workbookViewId="0">
      <selection activeCell="B14" sqref="B14:B21"/>
    </sheetView>
  </sheetViews>
  <sheetFormatPr defaultRowHeight="13.2"/>
  <cols>
    <col min="1" max="1" width="42.33203125" style="64" customWidth="1"/>
    <col min="2" max="2" width="97.6640625" style="64" customWidth="1"/>
  </cols>
  <sheetData>
    <row r="1" spans="1:13">
      <c r="A1" s="47"/>
      <c r="B1" s="47"/>
    </row>
    <row r="2" spans="1:13" s="50" customFormat="1" ht="20.100000000000001" customHeight="1">
      <c r="A2" s="48" t="s">
        <v>14</v>
      </c>
      <c r="B2" s="49">
        <v>163504</v>
      </c>
    </row>
    <row r="3" spans="1:13" s="50" customFormat="1" ht="20.100000000000001" customHeight="1">
      <c r="A3" s="48" t="s">
        <v>15</v>
      </c>
      <c r="B3" s="49" t="s">
        <v>48</v>
      </c>
    </row>
    <row r="4" spans="1:13" s="50" customFormat="1" ht="20.100000000000001" customHeight="1">
      <c r="A4" s="48" t="s">
        <v>17</v>
      </c>
      <c r="B4" s="51" t="s">
        <v>49</v>
      </c>
    </row>
    <row r="5" spans="1:13" s="50" customFormat="1" ht="27" customHeight="1">
      <c r="A5" s="52" t="s">
        <v>19</v>
      </c>
      <c r="B5" s="49" t="s">
        <v>48</v>
      </c>
    </row>
    <row r="6" spans="1:13" s="50" customFormat="1" ht="24" customHeight="1">
      <c r="A6" s="52" t="s">
        <v>20</v>
      </c>
      <c r="B6" s="49" t="s">
        <v>62</v>
      </c>
    </row>
    <row r="7" spans="1:13" s="50" customFormat="1" ht="20.25" customHeight="1">
      <c r="A7" s="48" t="s">
        <v>21</v>
      </c>
      <c r="B7" s="53" t="s">
        <v>50</v>
      </c>
    </row>
    <row r="8" spans="1:13" s="50" customFormat="1" ht="24" customHeight="1">
      <c r="A8" s="48" t="s">
        <v>23</v>
      </c>
      <c r="B8" s="49" t="s">
        <v>24</v>
      </c>
    </row>
    <row r="9" spans="1:13" s="50" customFormat="1" ht="45" customHeight="1">
      <c r="A9" s="48" t="s">
        <v>25</v>
      </c>
      <c r="B9" s="53" t="s">
        <v>26</v>
      </c>
    </row>
    <row r="10" spans="1:13" s="50" customFormat="1" ht="57.75" customHeight="1">
      <c r="A10" s="48" t="s">
        <v>27</v>
      </c>
      <c r="B10" s="53" t="s">
        <v>28</v>
      </c>
    </row>
    <row r="11" spans="1:13" s="50" customFormat="1" ht="34.5" customHeight="1">
      <c r="A11" s="48" t="s">
        <v>29</v>
      </c>
      <c r="B11" s="54"/>
      <c r="M11" s="55"/>
    </row>
    <row r="12" spans="1:13" s="50" customFormat="1" ht="23.25" customHeight="1">
      <c r="A12" s="48" t="s">
        <v>31</v>
      </c>
      <c r="B12" s="56" t="s">
        <v>32</v>
      </c>
      <c r="M12" s="55"/>
    </row>
    <row r="13" spans="1:13" s="50" customFormat="1" ht="20.100000000000001" customHeight="1">
      <c r="A13" s="57" t="s">
        <v>33</v>
      </c>
      <c r="B13" s="58" t="s">
        <v>34</v>
      </c>
      <c r="M13" s="55"/>
    </row>
    <row r="14" spans="1:13" s="50" customFormat="1" ht="20.100000000000001" customHeight="1">
      <c r="A14" s="57" t="s">
        <v>35</v>
      </c>
      <c r="B14" s="58" t="s">
        <v>63</v>
      </c>
      <c r="M14" s="55"/>
    </row>
    <row r="15" spans="1:13" s="50" customFormat="1" ht="23.25" customHeight="1">
      <c r="A15" s="57" t="s">
        <v>36</v>
      </c>
      <c r="B15" s="58" t="s">
        <v>64</v>
      </c>
      <c r="M15" s="55"/>
    </row>
    <row r="16" spans="1:13" ht="20.100000000000001" customHeight="1">
      <c r="A16" s="48" t="s">
        <v>37</v>
      </c>
      <c r="B16" s="59" t="s">
        <v>65</v>
      </c>
      <c r="M16" s="60"/>
    </row>
    <row r="17" spans="1:13" ht="18.75" customHeight="1">
      <c r="A17" s="48" t="s">
        <v>38</v>
      </c>
      <c r="B17" s="59" t="s">
        <v>66</v>
      </c>
      <c r="M17" s="61"/>
    </row>
    <row r="18" spans="1:13" ht="22.5" customHeight="1">
      <c r="A18" s="48" t="s">
        <v>39</v>
      </c>
      <c r="B18" s="65" t="s">
        <v>67</v>
      </c>
      <c r="M18" s="60"/>
    </row>
    <row r="19" spans="1:13" ht="20.100000000000001" customHeight="1">
      <c r="A19" s="48" t="s">
        <v>40</v>
      </c>
      <c r="B19" s="66" t="s">
        <v>68</v>
      </c>
      <c r="M19" s="61"/>
    </row>
    <row r="20" spans="1:13" ht="20.100000000000001" customHeight="1">
      <c r="A20" s="48" t="s">
        <v>41</v>
      </c>
      <c r="B20" s="67" t="s">
        <v>69</v>
      </c>
      <c r="M20" s="60"/>
    </row>
    <row r="21" spans="1:13" ht="20.100000000000001" customHeight="1">
      <c r="A21" s="48" t="s">
        <v>42</v>
      </c>
      <c r="B21" s="68" t="s">
        <v>70</v>
      </c>
      <c r="M21" s="61"/>
    </row>
    <row r="22" spans="1:13">
      <c r="A22" s="62"/>
      <c r="B22" s="63"/>
    </row>
    <row r="23" spans="1:13">
      <c r="M23" s="61"/>
    </row>
    <row r="24" spans="1:13">
      <c r="M24" s="60"/>
    </row>
    <row r="25" spans="1:13">
      <c r="M25" s="61"/>
    </row>
    <row r="26" spans="1:13">
      <c r="M26" s="60"/>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5.xml><?xml version="1.0" encoding="utf-8"?>
<worksheet xmlns="http://schemas.openxmlformats.org/spreadsheetml/2006/main" xmlns:r="http://schemas.openxmlformats.org/officeDocument/2006/relationships">
  <dimension ref="A1:M26"/>
  <sheetViews>
    <sheetView zoomScale="84" zoomScaleNormal="84" workbookViewId="0">
      <selection activeCell="B14" sqref="B14:B21"/>
    </sheetView>
  </sheetViews>
  <sheetFormatPr defaultRowHeight="13.2"/>
  <cols>
    <col min="1" max="1" width="42.33203125" style="64" customWidth="1"/>
    <col min="2" max="2" width="97.6640625" style="64" customWidth="1"/>
  </cols>
  <sheetData>
    <row r="1" spans="1:13">
      <c r="A1" s="47"/>
      <c r="B1" s="47"/>
    </row>
    <row r="2" spans="1:13" s="50" customFormat="1" ht="20.100000000000001" customHeight="1">
      <c r="A2" s="48" t="s">
        <v>14</v>
      </c>
      <c r="B2" s="49">
        <v>163505</v>
      </c>
    </row>
    <row r="3" spans="1:13" s="50" customFormat="1" ht="20.100000000000001" customHeight="1">
      <c r="A3" s="48" t="s">
        <v>15</v>
      </c>
      <c r="B3" s="49" t="s">
        <v>51</v>
      </c>
    </row>
    <row r="4" spans="1:13" s="50" customFormat="1" ht="20.100000000000001" customHeight="1">
      <c r="A4" s="48" t="s">
        <v>17</v>
      </c>
      <c r="B4" s="51" t="s">
        <v>18</v>
      </c>
    </row>
    <row r="5" spans="1:13" s="50" customFormat="1" ht="27" customHeight="1">
      <c r="A5" s="52" t="s">
        <v>19</v>
      </c>
      <c r="B5" s="49" t="s">
        <v>51</v>
      </c>
    </row>
    <row r="6" spans="1:13" s="50" customFormat="1" ht="24" customHeight="1">
      <c r="A6" s="52" t="s">
        <v>20</v>
      </c>
      <c r="B6" s="49" t="s">
        <v>62</v>
      </c>
    </row>
    <row r="7" spans="1:13" s="50" customFormat="1" ht="20.25" customHeight="1">
      <c r="A7" s="48" t="s">
        <v>21</v>
      </c>
      <c r="B7" s="53" t="s">
        <v>52</v>
      </c>
    </row>
    <row r="8" spans="1:13" s="50" customFormat="1" ht="24" customHeight="1">
      <c r="A8" s="48" t="s">
        <v>23</v>
      </c>
      <c r="B8" s="49" t="s">
        <v>24</v>
      </c>
    </row>
    <row r="9" spans="1:13" s="50" customFormat="1" ht="45" customHeight="1">
      <c r="A9" s="48" t="s">
        <v>25</v>
      </c>
      <c r="B9" s="53" t="s">
        <v>26</v>
      </c>
    </row>
    <row r="10" spans="1:13" s="50" customFormat="1" ht="57.75" customHeight="1">
      <c r="A10" s="48" t="s">
        <v>27</v>
      </c>
      <c r="B10" s="53" t="s">
        <v>28</v>
      </c>
    </row>
    <row r="11" spans="1:13" s="50" customFormat="1" ht="34.5" customHeight="1">
      <c r="A11" s="48" t="s">
        <v>29</v>
      </c>
      <c r="B11" s="54" t="s">
        <v>30</v>
      </c>
      <c r="M11" s="55"/>
    </row>
    <row r="12" spans="1:13" s="50" customFormat="1" ht="23.25" customHeight="1">
      <c r="A12" s="48" t="s">
        <v>31</v>
      </c>
      <c r="B12" s="56" t="s">
        <v>32</v>
      </c>
      <c r="M12" s="55"/>
    </row>
    <row r="13" spans="1:13" s="50" customFormat="1" ht="20.100000000000001" customHeight="1">
      <c r="A13" s="57" t="s">
        <v>33</v>
      </c>
      <c r="B13" s="58" t="s">
        <v>34</v>
      </c>
      <c r="M13" s="55"/>
    </row>
    <row r="14" spans="1:13" s="50" customFormat="1" ht="20.100000000000001" customHeight="1">
      <c r="A14" s="57" t="s">
        <v>35</v>
      </c>
      <c r="B14" s="58" t="s">
        <v>63</v>
      </c>
      <c r="M14" s="55"/>
    </row>
    <row r="15" spans="1:13" s="50" customFormat="1" ht="23.25" customHeight="1">
      <c r="A15" s="57" t="s">
        <v>36</v>
      </c>
      <c r="B15" s="58" t="s">
        <v>64</v>
      </c>
      <c r="M15" s="55"/>
    </row>
    <row r="16" spans="1:13" ht="20.100000000000001" customHeight="1">
      <c r="A16" s="48" t="s">
        <v>37</v>
      </c>
      <c r="B16" s="59" t="s">
        <v>65</v>
      </c>
      <c r="M16" s="60"/>
    </row>
    <row r="17" spans="1:13" ht="18.75" customHeight="1">
      <c r="A17" s="48" t="s">
        <v>38</v>
      </c>
      <c r="B17" s="59" t="s">
        <v>66</v>
      </c>
      <c r="M17" s="61"/>
    </row>
    <row r="18" spans="1:13" ht="22.5" customHeight="1">
      <c r="A18" s="48" t="s">
        <v>39</v>
      </c>
      <c r="B18" s="65" t="s">
        <v>67</v>
      </c>
      <c r="M18" s="60"/>
    </row>
    <row r="19" spans="1:13" ht="20.100000000000001" customHeight="1">
      <c r="A19" s="48" t="s">
        <v>40</v>
      </c>
      <c r="B19" s="66" t="s">
        <v>68</v>
      </c>
      <c r="M19" s="61"/>
    </row>
    <row r="20" spans="1:13" ht="20.100000000000001" customHeight="1">
      <c r="A20" s="48" t="s">
        <v>41</v>
      </c>
      <c r="B20" s="67" t="s">
        <v>69</v>
      </c>
      <c r="M20" s="60"/>
    </row>
    <row r="21" spans="1:13" ht="20.100000000000001" customHeight="1">
      <c r="A21" s="48" t="s">
        <v>42</v>
      </c>
      <c r="B21" s="68" t="s">
        <v>70</v>
      </c>
      <c r="M21" s="61"/>
    </row>
    <row r="22" spans="1:13">
      <c r="A22" s="62"/>
      <c r="B22" s="63"/>
    </row>
    <row r="23" spans="1:13">
      <c r="M23" s="61"/>
    </row>
    <row r="24" spans="1:13">
      <c r="M24" s="60"/>
    </row>
    <row r="25" spans="1:13">
      <c r="M25" s="61"/>
    </row>
    <row r="26" spans="1:13">
      <c r="M26" s="60"/>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6.xml><?xml version="1.0" encoding="utf-8"?>
<worksheet xmlns="http://schemas.openxmlformats.org/spreadsheetml/2006/main" xmlns:r="http://schemas.openxmlformats.org/officeDocument/2006/relationships">
  <dimension ref="A1:M26"/>
  <sheetViews>
    <sheetView zoomScale="84" zoomScaleNormal="84" workbookViewId="0">
      <selection activeCell="B14" sqref="B14:B21"/>
    </sheetView>
  </sheetViews>
  <sheetFormatPr defaultRowHeight="13.2"/>
  <cols>
    <col min="1" max="1" width="42.33203125" style="64" customWidth="1"/>
    <col min="2" max="2" width="97.6640625" style="64" customWidth="1"/>
  </cols>
  <sheetData>
    <row r="1" spans="1:13">
      <c r="A1" s="47"/>
      <c r="B1" s="47"/>
    </row>
    <row r="2" spans="1:13" s="50" customFormat="1" ht="20.100000000000001" customHeight="1">
      <c r="A2" s="48" t="s">
        <v>14</v>
      </c>
      <c r="B2" s="49">
        <v>163506</v>
      </c>
    </row>
    <row r="3" spans="1:13" s="50" customFormat="1" ht="20.100000000000001" customHeight="1">
      <c r="A3" s="48" t="s">
        <v>15</v>
      </c>
      <c r="B3" s="49" t="s">
        <v>53</v>
      </c>
    </row>
    <row r="4" spans="1:13" s="50" customFormat="1" ht="20.100000000000001" customHeight="1">
      <c r="A4" s="48" t="s">
        <v>17</v>
      </c>
      <c r="B4" s="51" t="s">
        <v>54</v>
      </c>
    </row>
    <row r="5" spans="1:13" s="50" customFormat="1" ht="27" customHeight="1">
      <c r="A5" s="52" t="s">
        <v>19</v>
      </c>
      <c r="B5" s="49" t="s">
        <v>55</v>
      </c>
    </row>
    <row r="6" spans="1:13" s="50" customFormat="1" ht="24" customHeight="1">
      <c r="A6" s="52" t="s">
        <v>20</v>
      </c>
      <c r="B6" s="49" t="s">
        <v>62</v>
      </c>
    </row>
    <row r="7" spans="1:13" s="50" customFormat="1" ht="20.25" customHeight="1">
      <c r="A7" s="48" t="s">
        <v>21</v>
      </c>
      <c r="B7" s="53" t="s">
        <v>56</v>
      </c>
    </row>
    <row r="8" spans="1:13" s="50" customFormat="1" ht="24" customHeight="1">
      <c r="A8" s="48" t="s">
        <v>23</v>
      </c>
      <c r="B8" s="49" t="s">
        <v>24</v>
      </c>
    </row>
    <row r="9" spans="1:13" s="50" customFormat="1" ht="45" customHeight="1">
      <c r="A9" s="48" t="s">
        <v>25</v>
      </c>
      <c r="B9" s="53" t="s">
        <v>26</v>
      </c>
    </row>
    <row r="10" spans="1:13" s="50" customFormat="1" ht="57.75" customHeight="1">
      <c r="A10" s="48" t="s">
        <v>27</v>
      </c>
      <c r="B10" s="53" t="s">
        <v>28</v>
      </c>
    </row>
    <row r="11" spans="1:13" s="50" customFormat="1" ht="34.5" customHeight="1">
      <c r="A11" s="48" t="s">
        <v>29</v>
      </c>
      <c r="B11" s="54"/>
      <c r="M11" s="55"/>
    </row>
    <row r="12" spans="1:13" s="50" customFormat="1" ht="23.25" customHeight="1">
      <c r="A12" s="48" t="s">
        <v>31</v>
      </c>
      <c r="B12" s="56" t="s">
        <v>32</v>
      </c>
      <c r="M12" s="55"/>
    </row>
    <row r="13" spans="1:13" s="50" customFormat="1" ht="20.100000000000001" customHeight="1">
      <c r="A13" s="57" t="s">
        <v>33</v>
      </c>
      <c r="B13" s="58" t="s">
        <v>34</v>
      </c>
      <c r="M13" s="55"/>
    </row>
    <row r="14" spans="1:13" s="50" customFormat="1" ht="20.100000000000001" customHeight="1">
      <c r="A14" s="57" t="s">
        <v>35</v>
      </c>
      <c r="B14" s="58" t="s">
        <v>63</v>
      </c>
      <c r="M14" s="55"/>
    </row>
    <row r="15" spans="1:13" s="50" customFormat="1" ht="23.25" customHeight="1">
      <c r="A15" s="57" t="s">
        <v>36</v>
      </c>
      <c r="B15" s="58" t="s">
        <v>64</v>
      </c>
      <c r="M15" s="55"/>
    </row>
    <row r="16" spans="1:13" ht="20.100000000000001" customHeight="1">
      <c r="A16" s="48" t="s">
        <v>37</v>
      </c>
      <c r="B16" s="59" t="s">
        <v>65</v>
      </c>
      <c r="M16" s="60"/>
    </row>
    <row r="17" spans="1:13" ht="18.75" customHeight="1">
      <c r="A17" s="48" t="s">
        <v>38</v>
      </c>
      <c r="B17" s="59" t="s">
        <v>66</v>
      </c>
      <c r="M17" s="61"/>
    </row>
    <row r="18" spans="1:13" ht="22.5" customHeight="1">
      <c r="A18" s="48" t="s">
        <v>39</v>
      </c>
      <c r="B18" s="65" t="s">
        <v>67</v>
      </c>
      <c r="M18" s="60"/>
    </row>
    <row r="19" spans="1:13" ht="20.100000000000001" customHeight="1">
      <c r="A19" s="48" t="s">
        <v>40</v>
      </c>
      <c r="B19" s="66" t="s">
        <v>68</v>
      </c>
      <c r="M19" s="61"/>
    </row>
    <row r="20" spans="1:13" ht="20.100000000000001" customHeight="1">
      <c r="A20" s="48" t="s">
        <v>41</v>
      </c>
      <c r="B20" s="67" t="s">
        <v>69</v>
      </c>
      <c r="M20" s="60"/>
    </row>
    <row r="21" spans="1:13" ht="20.100000000000001" customHeight="1">
      <c r="A21" s="48" t="s">
        <v>42</v>
      </c>
      <c r="B21" s="68" t="s">
        <v>70</v>
      </c>
      <c r="M21" s="61"/>
    </row>
    <row r="22" spans="1:13">
      <c r="A22" s="62"/>
      <c r="B22" s="63"/>
    </row>
    <row r="23" spans="1:13">
      <c r="M23" s="61"/>
    </row>
    <row r="24" spans="1:13">
      <c r="M24" s="60"/>
    </row>
    <row r="25" spans="1:13">
      <c r="M25" s="61"/>
    </row>
    <row r="26" spans="1:13">
      <c r="M26" s="60"/>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7.xml><?xml version="1.0" encoding="utf-8"?>
<worksheet xmlns="http://schemas.openxmlformats.org/spreadsheetml/2006/main" xmlns:r="http://schemas.openxmlformats.org/officeDocument/2006/relationships">
  <dimension ref="A1:M26"/>
  <sheetViews>
    <sheetView zoomScale="84" zoomScaleNormal="84" workbookViewId="0">
      <selection activeCell="B14" sqref="B14:B21"/>
    </sheetView>
  </sheetViews>
  <sheetFormatPr defaultRowHeight="13.2"/>
  <cols>
    <col min="1" max="1" width="42.33203125" style="64" customWidth="1"/>
    <col min="2" max="2" width="97.6640625" style="64" customWidth="1"/>
  </cols>
  <sheetData>
    <row r="1" spans="1:13">
      <c r="A1" s="47"/>
      <c r="B1" s="47"/>
    </row>
    <row r="2" spans="1:13" s="50" customFormat="1" ht="20.100000000000001" customHeight="1">
      <c r="A2" s="48" t="s">
        <v>14</v>
      </c>
      <c r="B2" s="49">
        <v>163507</v>
      </c>
    </row>
    <row r="3" spans="1:13" s="50" customFormat="1" ht="20.100000000000001" customHeight="1">
      <c r="A3" s="48" t="s">
        <v>15</v>
      </c>
      <c r="B3" s="49" t="s">
        <v>57</v>
      </c>
    </row>
    <row r="4" spans="1:13" s="50" customFormat="1" ht="20.100000000000001" customHeight="1">
      <c r="A4" s="48" t="s">
        <v>17</v>
      </c>
      <c r="B4" s="51" t="s">
        <v>18</v>
      </c>
    </row>
    <row r="5" spans="1:13" s="50" customFormat="1" ht="27" customHeight="1">
      <c r="A5" s="52" t="s">
        <v>19</v>
      </c>
      <c r="B5" s="49" t="s">
        <v>57</v>
      </c>
    </row>
    <row r="6" spans="1:13" s="50" customFormat="1" ht="24" customHeight="1">
      <c r="A6" s="52" t="s">
        <v>20</v>
      </c>
      <c r="B6" s="49" t="s">
        <v>62</v>
      </c>
    </row>
    <row r="7" spans="1:13" s="50" customFormat="1" ht="20.25" customHeight="1">
      <c r="A7" s="48" t="s">
        <v>21</v>
      </c>
      <c r="B7" s="53" t="s">
        <v>58</v>
      </c>
    </row>
    <row r="8" spans="1:13" s="50" customFormat="1" ht="24" customHeight="1">
      <c r="A8" s="48" t="s">
        <v>23</v>
      </c>
      <c r="B8" s="49" t="s">
        <v>24</v>
      </c>
    </row>
    <row r="9" spans="1:13" s="50" customFormat="1" ht="45" customHeight="1">
      <c r="A9" s="48" t="s">
        <v>25</v>
      </c>
      <c r="B9" s="53" t="s">
        <v>26</v>
      </c>
    </row>
    <row r="10" spans="1:13" s="50" customFormat="1" ht="57.75" customHeight="1">
      <c r="A10" s="48" t="s">
        <v>27</v>
      </c>
      <c r="B10" s="53" t="s">
        <v>28</v>
      </c>
    </row>
    <row r="11" spans="1:13" s="50" customFormat="1" ht="34.5" customHeight="1">
      <c r="A11" s="48" t="s">
        <v>29</v>
      </c>
      <c r="B11" s="54"/>
      <c r="M11" s="55"/>
    </row>
    <row r="12" spans="1:13" s="50" customFormat="1" ht="23.25" customHeight="1">
      <c r="A12" s="48" t="s">
        <v>31</v>
      </c>
      <c r="B12" s="56" t="s">
        <v>32</v>
      </c>
      <c r="M12" s="55"/>
    </row>
    <row r="13" spans="1:13" s="50" customFormat="1" ht="20.100000000000001" customHeight="1">
      <c r="A13" s="57" t="s">
        <v>33</v>
      </c>
      <c r="B13" s="58" t="s">
        <v>34</v>
      </c>
      <c r="M13" s="55"/>
    </row>
    <row r="14" spans="1:13" s="50" customFormat="1" ht="20.100000000000001" customHeight="1">
      <c r="A14" s="57" t="s">
        <v>35</v>
      </c>
      <c r="B14" s="58" t="s">
        <v>63</v>
      </c>
      <c r="M14" s="55"/>
    </row>
    <row r="15" spans="1:13" s="50" customFormat="1" ht="23.25" customHeight="1">
      <c r="A15" s="57" t="s">
        <v>36</v>
      </c>
      <c r="B15" s="58" t="s">
        <v>64</v>
      </c>
      <c r="M15" s="55"/>
    </row>
    <row r="16" spans="1:13" ht="20.100000000000001" customHeight="1">
      <c r="A16" s="48" t="s">
        <v>37</v>
      </c>
      <c r="B16" s="59" t="s">
        <v>65</v>
      </c>
      <c r="M16" s="60"/>
    </row>
    <row r="17" spans="1:13" ht="18.75" customHeight="1">
      <c r="A17" s="48" t="s">
        <v>38</v>
      </c>
      <c r="B17" s="59" t="s">
        <v>66</v>
      </c>
      <c r="M17" s="61"/>
    </row>
    <row r="18" spans="1:13" ht="22.5" customHeight="1">
      <c r="A18" s="48" t="s">
        <v>39</v>
      </c>
      <c r="B18" s="65" t="s">
        <v>67</v>
      </c>
      <c r="M18" s="60"/>
    </row>
    <row r="19" spans="1:13" ht="20.100000000000001" customHeight="1">
      <c r="A19" s="48" t="s">
        <v>40</v>
      </c>
      <c r="B19" s="66" t="s">
        <v>68</v>
      </c>
      <c r="M19" s="61"/>
    </row>
    <row r="20" spans="1:13" ht="20.100000000000001" customHeight="1">
      <c r="A20" s="48" t="s">
        <v>41</v>
      </c>
      <c r="B20" s="67" t="s">
        <v>69</v>
      </c>
      <c r="M20" s="60"/>
    </row>
    <row r="21" spans="1:13" ht="20.100000000000001" customHeight="1">
      <c r="A21" s="48" t="s">
        <v>42</v>
      </c>
      <c r="B21" s="68" t="s">
        <v>70</v>
      </c>
      <c r="M21" s="61"/>
    </row>
    <row r="22" spans="1:13">
      <c r="A22" s="62"/>
      <c r="B22" s="63"/>
    </row>
    <row r="23" spans="1:13">
      <c r="M23" s="61"/>
    </row>
    <row r="24" spans="1:13">
      <c r="M24" s="60"/>
    </row>
    <row r="25" spans="1:13">
      <c r="M25" s="61"/>
    </row>
    <row r="26" spans="1:13">
      <c r="M26" s="60"/>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8.xml><?xml version="1.0" encoding="utf-8"?>
<worksheet xmlns="http://schemas.openxmlformats.org/spreadsheetml/2006/main" xmlns:r="http://schemas.openxmlformats.org/officeDocument/2006/relationships">
  <dimension ref="A1:M26"/>
  <sheetViews>
    <sheetView zoomScale="84" zoomScaleNormal="84" workbookViewId="0">
      <selection activeCell="A10" sqref="A10"/>
    </sheetView>
  </sheetViews>
  <sheetFormatPr defaultRowHeight="13.2"/>
  <cols>
    <col min="1" max="1" width="42.33203125" style="64" customWidth="1"/>
    <col min="2" max="2" width="97.6640625" style="64" customWidth="1"/>
  </cols>
  <sheetData>
    <row r="1" spans="1:13">
      <c r="A1" s="47"/>
      <c r="B1" s="47"/>
    </row>
    <row r="2" spans="1:13" s="50" customFormat="1" ht="20.100000000000001" customHeight="1">
      <c r="A2" s="48" t="s">
        <v>14</v>
      </c>
      <c r="B2" s="49">
        <v>163508</v>
      </c>
    </row>
    <row r="3" spans="1:13" s="50" customFormat="1" ht="20.100000000000001" customHeight="1">
      <c r="A3" s="48" t="s">
        <v>15</v>
      </c>
      <c r="B3" s="49" t="s">
        <v>59</v>
      </c>
    </row>
    <row r="4" spans="1:13" s="50" customFormat="1" ht="20.100000000000001" customHeight="1">
      <c r="A4" s="48" t="s">
        <v>17</v>
      </c>
      <c r="B4" s="51" t="s">
        <v>60</v>
      </c>
    </row>
    <row r="5" spans="1:13" s="50" customFormat="1" ht="27" customHeight="1">
      <c r="A5" s="52" t="s">
        <v>19</v>
      </c>
      <c r="B5" s="49" t="s">
        <v>59</v>
      </c>
    </row>
    <row r="6" spans="1:13" s="50" customFormat="1" ht="20.399999999999999" customHeight="1">
      <c r="A6" s="52" t="s">
        <v>20</v>
      </c>
      <c r="B6" s="49" t="s">
        <v>62</v>
      </c>
    </row>
    <row r="7" spans="1:13" s="50" customFormat="1" ht="20.25" customHeight="1">
      <c r="A7" s="48" t="s">
        <v>21</v>
      </c>
      <c r="B7" s="53" t="s">
        <v>61</v>
      </c>
    </row>
    <row r="8" spans="1:13" s="50" customFormat="1" ht="24" customHeight="1">
      <c r="A8" s="48" t="s">
        <v>23</v>
      </c>
      <c r="B8" s="49" t="s">
        <v>24</v>
      </c>
    </row>
    <row r="9" spans="1:13" s="50" customFormat="1" ht="31.2" customHeight="1">
      <c r="A9" s="48" t="s">
        <v>25</v>
      </c>
      <c r="B9" s="53" t="s">
        <v>26</v>
      </c>
    </row>
    <row r="10" spans="1:13" s="50" customFormat="1" ht="57.75" customHeight="1">
      <c r="A10" s="48" t="s">
        <v>27</v>
      </c>
      <c r="B10" s="53" t="s">
        <v>28</v>
      </c>
    </row>
    <row r="11" spans="1:13" s="50" customFormat="1" ht="19.2" customHeight="1">
      <c r="A11" s="48" t="s">
        <v>29</v>
      </c>
      <c r="B11" s="54"/>
      <c r="M11" s="55"/>
    </row>
    <row r="12" spans="1:13" s="50" customFormat="1" ht="23.25" customHeight="1">
      <c r="A12" s="48" t="s">
        <v>31</v>
      </c>
      <c r="B12" s="56" t="s">
        <v>32</v>
      </c>
      <c r="M12" s="55"/>
    </row>
    <row r="13" spans="1:13" s="50" customFormat="1" ht="20.100000000000001" customHeight="1">
      <c r="A13" s="57" t="s">
        <v>33</v>
      </c>
      <c r="B13" s="58" t="s">
        <v>34</v>
      </c>
      <c r="M13" s="55"/>
    </row>
    <row r="14" spans="1:13" s="50" customFormat="1" ht="20.100000000000001" customHeight="1">
      <c r="A14" s="57" t="s">
        <v>35</v>
      </c>
      <c r="B14" s="58" t="s">
        <v>63</v>
      </c>
      <c r="M14" s="55"/>
    </row>
    <row r="15" spans="1:13" s="50" customFormat="1" ht="23.25" customHeight="1">
      <c r="A15" s="57" t="s">
        <v>36</v>
      </c>
      <c r="B15" s="58" t="s">
        <v>64</v>
      </c>
      <c r="M15" s="55"/>
    </row>
    <row r="16" spans="1:13" ht="20.100000000000001" customHeight="1">
      <c r="A16" s="48" t="s">
        <v>37</v>
      </c>
      <c r="B16" s="59" t="s">
        <v>65</v>
      </c>
      <c r="M16" s="60"/>
    </row>
    <row r="17" spans="1:13" ht="18.75" customHeight="1">
      <c r="A17" s="48" t="s">
        <v>38</v>
      </c>
      <c r="B17" s="59" t="s">
        <v>66</v>
      </c>
      <c r="M17" s="61"/>
    </row>
    <row r="18" spans="1:13" ht="22.5" customHeight="1">
      <c r="A18" s="48" t="s">
        <v>39</v>
      </c>
      <c r="B18" s="65" t="s">
        <v>67</v>
      </c>
      <c r="M18" s="60"/>
    </row>
    <row r="19" spans="1:13" ht="20.100000000000001" customHeight="1">
      <c r="A19" s="48" t="s">
        <v>40</v>
      </c>
      <c r="B19" s="66" t="s">
        <v>68</v>
      </c>
      <c r="M19" s="61"/>
    </row>
    <row r="20" spans="1:13" ht="20.100000000000001" customHeight="1">
      <c r="A20" s="48" t="s">
        <v>41</v>
      </c>
      <c r="B20" s="67" t="s">
        <v>69</v>
      </c>
      <c r="M20" s="60"/>
    </row>
    <row r="21" spans="1:13" ht="20.100000000000001" customHeight="1">
      <c r="A21" s="48" t="s">
        <v>42</v>
      </c>
      <c r="B21" s="68" t="s">
        <v>70</v>
      </c>
      <c r="M21" s="61"/>
    </row>
    <row r="22" spans="1:13">
      <c r="A22" s="62"/>
      <c r="B22" s="63"/>
    </row>
    <row r="23" spans="1:13">
      <c r="M23" s="61"/>
    </row>
    <row r="24" spans="1:13">
      <c r="M24" s="60"/>
    </row>
    <row r="25" spans="1:13">
      <c r="M25" s="61"/>
    </row>
    <row r="26" spans="1:13">
      <c r="M26" s="60"/>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9.xml><?xml version="1.0" encoding="utf-8"?>
<worksheet xmlns="http://schemas.openxmlformats.org/spreadsheetml/2006/main" xmlns:r="http://schemas.openxmlformats.org/officeDocument/2006/relationships">
  <dimension ref="A1:M39"/>
  <sheetViews>
    <sheetView workbookViewId="0">
      <pane xSplit="1" ySplit="3" topLeftCell="B4" activePane="bottomRight" state="frozen"/>
      <selection pane="topRight" activeCell="B1" sqref="B1"/>
      <selection pane="bottomLeft" activeCell="A4" sqref="A4"/>
      <selection pane="bottomRight" activeCell="A14" sqref="A14:M14"/>
    </sheetView>
  </sheetViews>
  <sheetFormatPr defaultColWidth="9.109375" defaultRowHeight="13.2"/>
  <cols>
    <col min="1" max="1" width="14.44140625" style="1" customWidth="1"/>
    <col min="2" max="2" width="15" style="1" customWidth="1"/>
    <col min="3" max="3" width="15.88671875" style="1" customWidth="1"/>
    <col min="4" max="4" width="14" style="1" customWidth="1"/>
    <col min="5" max="6" width="13.6640625" style="1" customWidth="1"/>
    <col min="7" max="7" width="14.5546875" style="1" customWidth="1"/>
    <col min="8" max="8" width="13.6640625" style="1" customWidth="1"/>
    <col min="9" max="9" width="14.44140625" style="1" customWidth="1"/>
    <col min="10" max="10" width="15.109375" style="1" customWidth="1"/>
    <col min="11" max="11" width="14.33203125" style="1" customWidth="1"/>
    <col min="12" max="12" width="15.5546875" style="1" customWidth="1"/>
    <col min="13" max="13" width="14.33203125" style="1" customWidth="1"/>
    <col min="14" max="16384" width="9.109375" style="1"/>
  </cols>
  <sheetData>
    <row r="1" spans="1:13" ht="21" customHeight="1">
      <c r="A1" s="42" t="s">
        <v>12</v>
      </c>
      <c r="B1" s="42"/>
      <c r="C1" s="43"/>
      <c r="D1" s="43"/>
      <c r="E1" s="43"/>
      <c r="F1" s="43"/>
      <c r="G1" s="43"/>
      <c r="H1" s="43"/>
      <c r="I1" s="43"/>
      <c r="J1" s="43"/>
      <c r="K1" s="43"/>
      <c r="L1" s="43"/>
      <c r="M1" s="43"/>
    </row>
    <row r="2" spans="1:13" ht="26.25" customHeight="1">
      <c r="A2" s="44"/>
      <c r="B2" s="45" t="s">
        <v>3</v>
      </c>
      <c r="C2" s="45"/>
      <c r="D2" s="45"/>
      <c r="E2" s="45" t="s">
        <v>2</v>
      </c>
      <c r="F2" s="45"/>
      <c r="G2" s="45"/>
      <c r="H2" s="45" t="s">
        <v>4</v>
      </c>
      <c r="I2" s="45"/>
      <c r="J2" s="45"/>
      <c r="K2" s="46" t="s">
        <v>5</v>
      </c>
      <c r="L2" s="46"/>
      <c r="M2" s="46"/>
    </row>
    <row r="3" spans="1:13" ht="39" customHeight="1">
      <c r="A3" s="44"/>
      <c r="B3" s="2" t="s">
        <v>6</v>
      </c>
      <c r="C3" s="3" t="s">
        <v>7</v>
      </c>
      <c r="D3" s="4" t="s">
        <v>11</v>
      </c>
      <c r="E3" s="2" t="s">
        <v>6</v>
      </c>
      <c r="F3" s="3" t="s">
        <v>8</v>
      </c>
      <c r="G3" s="4" t="s">
        <v>11</v>
      </c>
      <c r="H3" s="2" t="s">
        <v>6</v>
      </c>
      <c r="I3" s="3" t="s">
        <v>9</v>
      </c>
      <c r="J3" s="4" t="s">
        <v>11</v>
      </c>
      <c r="K3" s="2" t="s">
        <v>6</v>
      </c>
      <c r="L3" s="3" t="s">
        <v>10</v>
      </c>
      <c r="M3" s="4" t="s">
        <v>11</v>
      </c>
    </row>
    <row r="4" spans="1:13">
      <c r="A4" s="5">
        <v>1991</v>
      </c>
      <c r="B4" s="6" t="s">
        <v>1</v>
      </c>
      <c r="C4" s="7">
        <v>4496</v>
      </c>
      <c r="D4" s="8"/>
      <c r="E4" s="6" t="s">
        <v>1</v>
      </c>
      <c r="F4" s="9">
        <v>1605</v>
      </c>
      <c r="G4" s="10"/>
      <c r="H4" s="6" t="s">
        <v>1</v>
      </c>
      <c r="I4" s="9">
        <v>130</v>
      </c>
      <c r="J4" s="11"/>
      <c r="K4" s="6" t="s">
        <v>1</v>
      </c>
      <c r="L4" s="9">
        <v>1525</v>
      </c>
      <c r="M4" s="8"/>
    </row>
    <row r="5" spans="1:13">
      <c r="A5" s="12">
        <v>1992</v>
      </c>
      <c r="B5" s="6" t="s">
        <v>1</v>
      </c>
      <c r="C5" s="13">
        <v>2008</v>
      </c>
      <c r="D5" s="14">
        <f>SUM(C5/C4%)</f>
        <v>44.661921708185055</v>
      </c>
      <c r="E5" s="6" t="s">
        <v>1</v>
      </c>
      <c r="F5" s="15">
        <v>470</v>
      </c>
      <c r="G5" s="16">
        <f>SUM(F5/F4%)</f>
        <v>29.283489096573206</v>
      </c>
      <c r="H5" s="6" t="s">
        <v>1</v>
      </c>
      <c r="I5" s="15">
        <v>495</v>
      </c>
      <c r="J5" s="16">
        <f>SUM(I5/I4%)</f>
        <v>380.76923076923077</v>
      </c>
      <c r="K5" s="6" t="s">
        <v>1</v>
      </c>
      <c r="L5" s="15">
        <v>180</v>
      </c>
      <c r="M5" s="14">
        <f>SUM(L5/L4)</f>
        <v>0.11803278688524591</v>
      </c>
    </row>
    <row r="6" spans="1:13">
      <c r="A6" s="12">
        <v>1993</v>
      </c>
      <c r="B6" s="6" t="s">
        <v>1</v>
      </c>
      <c r="C6" s="13">
        <v>2058</v>
      </c>
      <c r="D6" s="14">
        <f t="shared" ref="D6:D34" si="0">SUM(C6/C5%)</f>
        <v>102.49003984063746</v>
      </c>
      <c r="E6" s="6" t="s">
        <v>1</v>
      </c>
      <c r="F6" s="15" t="s">
        <v>0</v>
      </c>
      <c r="G6" s="16" t="s">
        <v>0</v>
      </c>
      <c r="H6" s="6" t="s">
        <v>1</v>
      </c>
      <c r="I6" s="15" t="s">
        <v>0</v>
      </c>
      <c r="J6" s="16" t="s">
        <v>0</v>
      </c>
      <c r="K6" s="6" t="s">
        <v>1</v>
      </c>
      <c r="L6" s="15">
        <v>70</v>
      </c>
      <c r="M6" s="14">
        <f t="shared" ref="M6:M34" si="1">SUM(L6/L5)</f>
        <v>0.3888888888888889</v>
      </c>
    </row>
    <row r="7" spans="1:13">
      <c r="A7" s="12">
        <v>1994</v>
      </c>
      <c r="B7" s="6" t="s">
        <v>1</v>
      </c>
      <c r="C7" s="13">
        <v>396</v>
      </c>
      <c r="D7" s="14">
        <f t="shared" si="0"/>
        <v>19.241982507288633</v>
      </c>
      <c r="E7" s="6" t="s">
        <v>1</v>
      </c>
      <c r="F7" s="15">
        <v>280</v>
      </c>
      <c r="G7" s="16" t="s">
        <v>0</v>
      </c>
      <c r="H7" s="6" t="s">
        <v>1</v>
      </c>
      <c r="I7" s="15" t="s">
        <v>0</v>
      </c>
      <c r="J7" s="16" t="s">
        <v>0</v>
      </c>
      <c r="K7" s="6" t="s">
        <v>1</v>
      </c>
      <c r="L7" s="15">
        <v>40</v>
      </c>
      <c r="M7" s="14">
        <f t="shared" si="1"/>
        <v>0.5714285714285714</v>
      </c>
    </row>
    <row r="8" spans="1:13">
      <c r="A8" s="12">
        <v>1995</v>
      </c>
      <c r="B8" s="6" t="s">
        <v>1</v>
      </c>
      <c r="C8" s="13">
        <v>240</v>
      </c>
      <c r="D8" s="14">
        <f t="shared" si="0"/>
        <v>60.606060606060609</v>
      </c>
      <c r="E8" s="6" t="s">
        <v>1</v>
      </c>
      <c r="F8" s="15" t="s">
        <v>0</v>
      </c>
      <c r="G8" s="16" t="s">
        <v>0</v>
      </c>
      <c r="H8" s="6" t="s">
        <v>1</v>
      </c>
      <c r="I8" s="15" t="s">
        <v>0</v>
      </c>
      <c r="J8" s="16" t="s">
        <v>0</v>
      </c>
      <c r="K8" s="6" t="s">
        <v>1</v>
      </c>
      <c r="L8" s="15" t="s">
        <v>0</v>
      </c>
      <c r="M8" s="14" t="s">
        <v>0</v>
      </c>
    </row>
    <row r="9" spans="1:13">
      <c r="A9" s="12">
        <v>1996</v>
      </c>
      <c r="B9" s="6" t="s">
        <v>1</v>
      </c>
      <c r="C9" s="13" t="s">
        <v>0</v>
      </c>
      <c r="D9" s="14" t="s">
        <v>0</v>
      </c>
      <c r="E9" s="6" t="s">
        <v>1</v>
      </c>
      <c r="F9" s="15" t="s">
        <v>0</v>
      </c>
      <c r="G9" s="16" t="s">
        <v>0</v>
      </c>
      <c r="H9" s="6" t="s">
        <v>1</v>
      </c>
      <c r="I9" s="15" t="s">
        <v>0</v>
      </c>
      <c r="J9" s="16" t="s">
        <v>0</v>
      </c>
      <c r="K9" s="6" t="s">
        <v>1</v>
      </c>
      <c r="L9" s="15" t="s">
        <v>0</v>
      </c>
      <c r="M9" s="14" t="s">
        <v>0</v>
      </c>
    </row>
    <row r="10" spans="1:13">
      <c r="A10" s="12">
        <v>1997</v>
      </c>
      <c r="B10" s="6" t="s">
        <v>1</v>
      </c>
      <c r="C10" s="13" t="s">
        <v>0</v>
      </c>
      <c r="D10" s="14" t="s">
        <v>0</v>
      </c>
      <c r="E10" s="6" t="s">
        <v>1</v>
      </c>
      <c r="F10" s="15" t="s">
        <v>0</v>
      </c>
      <c r="G10" s="16" t="s">
        <v>0</v>
      </c>
      <c r="H10" s="6" t="s">
        <v>1</v>
      </c>
      <c r="I10" s="15" t="s">
        <v>0</v>
      </c>
      <c r="J10" s="16" t="s">
        <v>0</v>
      </c>
      <c r="K10" s="6" t="s">
        <v>1</v>
      </c>
      <c r="L10" s="15">
        <v>250</v>
      </c>
      <c r="M10" s="14" t="s">
        <v>0</v>
      </c>
    </row>
    <row r="11" spans="1:13">
      <c r="A11" s="12">
        <v>1998</v>
      </c>
      <c r="B11" s="6" t="s">
        <v>0</v>
      </c>
      <c r="C11" s="6" t="s">
        <v>0</v>
      </c>
      <c r="D11" s="6" t="s">
        <v>0</v>
      </c>
      <c r="E11" s="6" t="s">
        <v>0</v>
      </c>
      <c r="F11" s="6" t="s">
        <v>0</v>
      </c>
      <c r="G11" s="6" t="s">
        <v>0</v>
      </c>
      <c r="H11" s="6" t="s">
        <v>0</v>
      </c>
      <c r="I11" s="6" t="s">
        <v>0</v>
      </c>
      <c r="J11" s="6" t="s">
        <v>0</v>
      </c>
      <c r="K11" s="6" t="s">
        <v>0</v>
      </c>
      <c r="L11" s="6" t="s">
        <v>0</v>
      </c>
      <c r="M11" s="6" t="s">
        <v>0</v>
      </c>
    </row>
    <row r="12" spans="1:13">
      <c r="A12" s="12">
        <v>1999</v>
      </c>
      <c r="B12" s="6" t="s">
        <v>0</v>
      </c>
      <c r="C12" s="6" t="s">
        <v>0</v>
      </c>
      <c r="D12" s="6" t="s">
        <v>0</v>
      </c>
      <c r="E12" s="6" t="s">
        <v>0</v>
      </c>
      <c r="F12" s="6" t="s">
        <v>0</v>
      </c>
      <c r="G12" s="6" t="s">
        <v>0</v>
      </c>
      <c r="H12" s="6" t="s">
        <v>0</v>
      </c>
      <c r="I12" s="6" t="s">
        <v>0</v>
      </c>
      <c r="J12" s="6" t="s">
        <v>0</v>
      </c>
      <c r="K12" s="6" t="s">
        <v>0</v>
      </c>
      <c r="L12" s="6" t="s">
        <v>0</v>
      </c>
      <c r="M12" s="6" t="s">
        <v>0</v>
      </c>
    </row>
    <row r="13" spans="1:13" s="21" customFormat="1">
      <c r="A13" s="17">
        <v>2000</v>
      </c>
      <c r="B13" s="18">
        <v>1</v>
      </c>
      <c r="C13" s="13">
        <v>120</v>
      </c>
      <c r="D13" s="19" t="s">
        <v>0</v>
      </c>
      <c r="E13" s="18" t="s">
        <v>0</v>
      </c>
      <c r="F13" s="13" t="s">
        <v>0</v>
      </c>
      <c r="G13" s="20" t="s">
        <v>0</v>
      </c>
      <c r="H13" s="18" t="s">
        <v>0</v>
      </c>
      <c r="I13" s="13" t="s">
        <v>0</v>
      </c>
      <c r="J13" s="20" t="s">
        <v>0</v>
      </c>
      <c r="K13" s="18" t="s">
        <v>0</v>
      </c>
      <c r="L13" s="13" t="s">
        <v>0</v>
      </c>
      <c r="M13" s="19" t="s">
        <v>0</v>
      </c>
    </row>
    <row r="14" spans="1:13" s="21" customFormat="1">
      <c r="A14" s="17">
        <v>2001</v>
      </c>
      <c r="B14" s="18" t="s">
        <v>0</v>
      </c>
      <c r="C14" s="13" t="s">
        <v>0</v>
      </c>
      <c r="D14" s="19" t="s">
        <v>0</v>
      </c>
      <c r="E14" s="18">
        <v>1</v>
      </c>
      <c r="F14" s="13">
        <v>50</v>
      </c>
      <c r="G14" s="20" t="s">
        <v>0</v>
      </c>
      <c r="H14" s="18" t="s">
        <v>0</v>
      </c>
      <c r="I14" s="13" t="s">
        <v>0</v>
      </c>
      <c r="J14" s="20" t="s">
        <v>0</v>
      </c>
      <c r="K14" s="18" t="s">
        <v>0</v>
      </c>
      <c r="L14" s="13" t="s">
        <v>0</v>
      </c>
      <c r="M14" s="19" t="s">
        <v>0</v>
      </c>
    </row>
    <row r="15" spans="1:13" s="21" customFormat="1">
      <c r="A15" s="17">
        <v>2002</v>
      </c>
      <c r="B15" s="18" t="s">
        <v>0</v>
      </c>
      <c r="C15" s="13" t="s">
        <v>0</v>
      </c>
      <c r="D15" s="19" t="s">
        <v>0</v>
      </c>
      <c r="E15" s="18" t="s">
        <v>0</v>
      </c>
      <c r="F15" s="13" t="s">
        <v>0</v>
      </c>
      <c r="G15" s="20" t="s">
        <v>0</v>
      </c>
      <c r="H15" s="18">
        <v>2</v>
      </c>
      <c r="I15" s="13">
        <v>50</v>
      </c>
      <c r="J15" s="20" t="s">
        <v>0</v>
      </c>
      <c r="K15" s="18">
        <v>1</v>
      </c>
      <c r="L15" s="13">
        <v>14</v>
      </c>
      <c r="M15" s="19" t="s">
        <v>0</v>
      </c>
    </row>
    <row r="16" spans="1:13" s="21" customFormat="1">
      <c r="A16" s="17">
        <v>2003</v>
      </c>
      <c r="B16" s="18" t="s">
        <v>0</v>
      </c>
      <c r="C16" s="13" t="s">
        <v>0</v>
      </c>
      <c r="D16" s="19" t="s">
        <v>0</v>
      </c>
      <c r="E16" s="18" t="s">
        <v>0</v>
      </c>
      <c r="F16" s="13" t="s">
        <v>0</v>
      </c>
      <c r="G16" s="20" t="s">
        <v>0</v>
      </c>
      <c r="H16" s="18" t="s">
        <v>0</v>
      </c>
      <c r="I16" s="13" t="s">
        <v>0</v>
      </c>
      <c r="J16" s="20" t="s">
        <v>0</v>
      </c>
      <c r="K16" s="18">
        <v>1</v>
      </c>
      <c r="L16" s="13">
        <v>10</v>
      </c>
      <c r="M16" s="19">
        <f t="shared" si="1"/>
        <v>0.7142857142857143</v>
      </c>
    </row>
    <row r="17" spans="1:13" s="21" customFormat="1">
      <c r="A17" s="17">
        <v>2004</v>
      </c>
      <c r="B17" s="18" t="s">
        <v>0</v>
      </c>
      <c r="C17" s="13" t="s">
        <v>0</v>
      </c>
      <c r="D17" s="19" t="s">
        <v>0</v>
      </c>
      <c r="E17" s="18" t="s">
        <v>0</v>
      </c>
      <c r="F17" s="13" t="s">
        <v>0</v>
      </c>
      <c r="G17" s="20" t="s">
        <v>0</v>
      </c>
      <c r="H17" s="18" t="s">
        <v>0</v>
      </c>
      <c r="I17" s="13" t="s">
        <v>0</v>
      </c>
      <c r="J17" s="20" t="s">
        <v>0</v>
      </c>
      <c r="K17" s="18">
        <v>2</v>
      </c>
      <c r="L17" s="13">
        <v>30</v>
      </c>
      <c r="M17" s="19">
        <f t="shared" si="1"/>
        <v>3</v>
      </c>
    </row>
    <row r="18" spans="1:13" s="21" customFormat="1">
      <c r="A18" s="17">
        <v>2005</v>
      </c>
      <c r="B18" s="18">
        <v>3</v>
      </c>
      <c r="C18" s="13">
        <v>1094</v>
      </c>
      <c r="D18" s="19" t="s">
        <v>0</v>
      </c>
      <c r="E18" s="18">
        <v>1</v>
      </c>
      <c r="F18" s="13">
        <v>50</v>
      </c>
      <c r="G18" s="20" t="s">
        <v>0</v>
      </c>
      <c r="H18" s="18" t="s">
        <v>0</v>
      </c>
      <c r="I18" s="13" t="s">
        <v>0</v>
      </c>
      <c r="J18" s="20" t="s">
        <v>0</v>
      </c>
      <c r="K18" s="18" t="s">
        <v>0</v>
      </c>
      <c r="L18" s="13">
        <v>7</v>
      </c>
      <c r="M18" s="19">
        <f t="shared" si="1"/>
        <v>0.23333333333333334</v>
      </c>
    </row>
    <row r="19" spans="1:13" s="21" customFormat="1">
      <c r="A19" s="17">
        <v>2006</v>
      </c>
      <c r="B19" s="18">
        <v>4</v>
      </c>
      <c r="C19" s="13">
        <v>594</v>
      </c>
      <c r="D19" s="19">
        <f t="shared" si="0"/>
        <v>54.296160877513714</v>
      </c>
      <c r="E19" s="18" t="s">
        <v>0</v>
      </c>
      <c r="F19" s="13" t="s">
        <v>0</v>
      </c>
      <c r="G19" s="20" t="s">
        <v>0</v>
      </c>
      <c r="H19" s="18" t="s">
        <v>0</v>
      </c>
      <c r="I19" s="13" t="s">
        <v>0</v>
      </c>
      <c r="J19" s="20" t="s">
        <v>0</v>
      </c>
      <c r="K19" s="18">
        <v>1</v>
      </c>
      <c r="L19" s="13">
        <v>69</v>
      </c>
      <c r="M19" s="19">
        <f t="shared" si="1"/>
        <v>9.8571428571428577</v>
      </c>
    </row>
    <row r="20" spans="1:13" s="21" customFormat="1">
      <c r="A20" s="17">
        <v>2007</v>
      </c>
      <c r="B20" s="18">
        <v>2</v>
      </c>
      <c r="C20" s="13">
        <v>332</v>
      </c>
      <c r="D20" s="19">
        <f t="shared" si="0"/>
        <v>55.892255892255889</v>
      </c>
      <c r="E20" s="18">
        <v>1</v>
      </c>
      <c r="F20" s="13">
        <v>320</v>
      </c>
      <c r="G20" s="20" t="s">
        <v>0</v>
      </c>
      <c r="H20" s="18">
        <v>1</v>
      </c>
      <c r="I20" s="13">
        <v>70</v>
      </c>
      <c r="J20" s="20" t="s">
        <v>0</v>
      </c>
      <c r="K20" s="18">
        <v>2</v>
      </c>
      <c r="L20" s="13">
        <v>30</v>
      </c>
      <c r="M20" s="19">
        <f t="shared" si="1"/>
        <v>0.43478260869565216</v>
      </c>
    </row>
    <row r="21" spans="1:13" s="21" customFormat="1" ht="12.75" customHeight="1">
      <c r="A21" s="22">
        <v>2008</v>
      </c>
      <c r="B21" s="18">
        <v>2</v>
      </c>
      <c r="C21" s="23">
        <v>1020</v>
      </c>
      <c r="D21" s="19">
        <f t="shared" si="0"/>
        <v>307.22891566265059</v>
      </c>
      <c r="E21" s="18" t="s">
        <v>0</v>
      </c>
      <c r="F21" s="13" t="s">
        <v>0</v>
      </c>
      <c r="G21" s="20" t="s">
        <v>0</v>
      </c>
      <c r="H21" s="18" t="s">
        <v>0</v>
      </c>
      <c r="I21" s="23" t="s">
        <v>0</v>
      </c>
      <c r="J21" s="20" t="s">
        <v>0</v>
      </c>
      <c r="K21" s="18">
        <v>2</v>
      </c>
      <c r="L21" s="23">
        <v>20</v>
      </c>
      <c r="M21" s="19">
        <f t="shared" si="1"/>
        <v>0.66666666666666663</v>
      </c>
    </row>
    <row r="22" spans="1:13" s="21" customFormat="1">
      <c r="A22" s="24">
        <v>2009</v>
      </c>
      <c r="B22" s="18">
        <v>4</v>
      </c>
      <c r="C22" s="25">
        <v>2600</v>
      </c>
      <c r="D22" s="19">
        <f t="shared" si="0"/>
        <v>254.90196078431373</v>
      </c>
      <c r="E22" s="18">
        <v>3</v>
      </c>
      <c r="F22" s="13">
        <v>400</v>
      </c>
      <c r="G22" s="20" t="s">
        <v>0</v>
      </c>
      <c r="H22" s="18">
        <v>1</v>
      </c>
      <c r="I22" s="25">
        <v>20</v>
      </c>
      <c r="J22" s="20" t="s">
        <v>0</v>
      </c>
      <c r="K22" s="18">
        <v>2</v>
      </c>
      <c r="L22" s="25">
        <v>37</v>
      </c>
      <c r="M22" s="19">
        <f t="shared" si="1"/>
        <v>1.85</v>
      </c>
    </row>
    <row r="23" spans="1:13" s="21" customFormat="1">
      <c r="A23" s="24">
        <v>2010</v>
      </c>
      <c r="B23" s="18">
        <v>1</v>
      </c>
      <c r="C23" s="23">
        <v>320</v>
      </c>
      <c r="D23" s="19">
        <f t="shared" si="0"/>
        <v>12.307692307692308</v>
      </c>
      <c r="E23" s="18">
        <v>4</v>
      </c>
      <c r="F23" s="23">
        <v>1300</v>
      </c>
      <c r="G23" s="20">
        <f t="shared" ref="G23:G34" si="2">SUM(F23/F22%)</f>
        <v>325</v>
      </c>
      <c r="H23" s="18" t="s">
        <v>0</v>
      </c>
      <c r="I23" s="23" t="s">
        <v>0</v>
      </c>
      <c r="J23" s="20" t="s">
        <v>0</v>
      </c>
      <c r="K23" s="18" t="s">
        <v>0</v>
      </c>
      <c r="L23" s="23">
        <v>37</v>
      </c>
      <c r="M23" s="19">
        <f t="shared" si="1"/>
        <v>1</v>
      </c>
    </row>
    <row r="24" spans="1:13" s="21" customFormat="1">
      <c r="A24" s="26">
        <v>2011</v>
      </c>
      <c r="B24" s="23">
        <v>1</v>
      </c>
      <c r="C24" s="23">
        <v>600</v>
      </c>
      <c r="D24" s="19">
        <f t="shared" si="0"/>
        <v>187.5</v>
      </c>
      <c r="E24" s="23">
        <v>4</v>
      </c>
      <c r="F24" s="23">
        <v>710</v>
      </c>
      <c r="G24" s="20">
        <f t="shared" si="2"/>
        <v>54.615384615384613</v>
      </c>
      <c r="H24" s="23">
        <v>1</v>
      </c>
      <c r="I24" s="23">
        <v>50</v>
      </c>
      <c r="J24" s="20" t="s">
        <v>0</v>
      </c>
      <c r="K24" s="23" t="s">
        <v>0</v>
      </c>
      <c r="L24" s="23">
        <v>7</v>
      </c>
      <c r="M24" s="19">
        <f t="shared" si="1"/>
        <v>0.1891891891891892</v>
      </c>
    </row>
    <row r="25" spans="1:13" s="21" customFormat="1">
      <c r="A25" s="26">
        <v>2012</v>
      </c>
      <c r="B25" s="23">
        <v>4</v>
      </c>
      <c r="C25" s="25">
        <v>2300</v>
      </c>
      <c r="D25" s="19">
        <f t="shared" si="0"/>
        <v>383.33333333333331</v>
      </c>
      <c r="E25" s="23">
        <v>6</v>
      </c>
      <c r="F25" s="25">
        <v>650</v>
      </c>
      <c r="G25" s="20">
        <f t="shared" si="2"/>
        <v>91.549295774647888</v>
      </c>
      <c r="H25" s="23" t="s">
        <v>0</v>
      </c>
      <c r="I25" s="23" t="s">
        <v>0</v>
      </c>
      <c r="J25" s="20" t="s">
        <v>0</v>
      </c>
      <c r="K25" s="23" t="s">
        <v>0</v>
      </c>
      <c r="L25" s="23" t="s">
        <v>0</v>
      </c>
      <c r="M25" s="19" t="s">
        <v>0</v>
      </c>
    </row>
    <row r="26" spans="1:13" s="21" customFormat="1">
      <c r="A26" s="26">
        <v>2013</v>
      </c>
      <c r="B26" s="23">
        <v>5</v>
      </c>
      <c r="C26" s="27">
        <v>2816</v>
      </c>
      <c r="D26" s="19">
        <f t="shared" si="0"/>
        <v>122.43478260869566</v>
      </c>
      <c r="E26" s="23">
        <v>6</v>
      </c>
      <c r="F26" s="27">
        <v>1540</v>
      </c>
      <c r="G26" s="20">
        <f t="shared" si="2"/>
        <v>236.92307692307693</v>
      </c>
      <c r="H26" s="23" t="s">
        <v>0</v>
      </c>
      <c r="I26" s="23" t="s">
        <v>0</v>
      </c>
      <c r="J26" s="20" t="s">
        <v>0</v>
      </c>
      <c r="K26" s="23">
        <v>6</v>
      </c>
      <c r="L26" s="27">
        <v>795</v>
      </c>
      <c r="M26" s="19" t="s">
        <v>0</v>
      </c>
    </row>
    <row r="27" spans="1:13" s="21" customFormat="1">
      <c r="A27" s="26">
        <v>2014</v>
      </c>
      <c r="B27" s="23">
        <v>4</v>
      </c>
      <c r="C27" s="27">
        <v>840</v>
      </c>
      <c r="D27" s="19">
        <f t="shared" si="0"/>
        <v>29.829545454545453</v>
      </c>
      <c r="E27" s="23">
        <v>2</v>
      </c>
      <c r="F27" s="27">
        <v>380</v>
      </c>
      <c r="G27" s="20">
        <f t="shared" si="2"/>
        <v>24.675324675324674</v>
      </c>
      <c r="H27" s="23" t="s">
        <v>0</v>
      </c>
      <c r="I27" s="23" t="s">
        <v>0</v>
      </c>
      <c r="J27" s="20" t="s">
        <v>0</v>
      </c>
      <c r="K27" s="23">
        <v>8</v>
      </c>
      <c r="L27" s="27">
        <v>140</v>
      </c>
      <c r="M27" s="19">
        <f t="shared" si="1"/>
        <v>0.1761006289308176</v>
      </c>
    </row>
    <row r="28" spans="1:13" s="21" customFormat="1">
      <c r="A28" s="26">
        <v>2015</v>
      </c>
      <c r="B28" s="18">
        <v>2</v>
      </c>
      <c r="C28" s="25">
        <v>1304</v>
      </c>
      <c r="D28" s="19">
        <f t="shared" si="0"/>
        <v>155.23809523809524</v>
      </c>
      <c r="E28" s="18">
        <v>1</v>
      </c>
      <c r="F28" s="25">
        <v>140</v>
      </c>
      <c r="G28" s="20">
        <f t="shared" si="2"/>
        <v>36.842105263157897</v>
      </c>
      <c r="H28" s="18" t="s">
        <v>0</v>
      </c>
      <c r="I28" s="23" t="s">
        <v>0</v>
      </c>
      <c r="J28" s="20" t="s">
        <v>0</v>
      </c>
      <c r="K28" s="18">
        <v>10</v>
      </c>
      <c r="L28" s="25">
        <v>240</v>
      </c>
      <c r="M28" s="19">
        <f t="shared" si="1"/>
        <v>1.7142857142857142</v>
      </c>
    </row>
    <row r="29" spans="1:13" s="21" customFormat="1">
      <c r="A29" s="26">
        <v>2016</v>
      </c>
      <c r="B29" s="18">
        <v>4</v>
      </c>
      <c r="C29" s="28">
        <v>1700</v>
      </c>
      <c r="D29" s="19">
        <f t="shared" si="0"/>
        <v>130.3680981595092</v>
      </c>
      <c r="E29" s="18">
        <v>4</v>
      </c>
      <c r="F29" s="28">
        <v>824</v>
      </c>
      <c r="G29" s="20">
        <f t="shared" si="2"/>
        <v>588.57142857142856</v>
      </c>
      <c r="H29" s="18">
        <v>1</v>
      </c>
      <c r="I29" s="29">
        <v>70</v>
      </c>
      <c r="J29" s="20" t="s">
        <v>0</v>
      </c>
      <c r="K29" s="18">
        <v>6</v>
      </c>
      <c r="L29" s="28">
        <v>360</v>
      </c>
      <c r="M29" s="19">
        <f t="shared" si="1"/>
        <v>1.5</v>
      </c>
    </row>
    <row r="30" spans="1:13" s="21" customFormat="1">
      <c r="A30" s="26">
        <v>2017</v>
      </c>
      <c r="B30" s="18">
        <v>1</v>
      </c>
      <c r="C30" s="28">
        <v>120</v>
      </c>
      <c r="D30" s="19">
        <f t="shared" si="0"/>
        <v>7.0588235294117645</v>
      </c>
      <c r="E30" s="18">
        <v>1</v>
      </c>
      <c r="F30" s="30">
        <v>15</v>
      </c>
      <c r="G30" s="20">
        <f t="shared" si="2"/>
        <v>1.820388349514563</v>
      </c>
      <c r="H30" s="18" t="s">
        <v>0</v>
      </c>
      <c r="I30" s="30" t="s">
        <v>0</v>
      </c>
      <c r="J30" s="20" t="s">
        <v>0</v>
      </c>
      <c r="K30" s="18">
        <v>4</v>
      </c>
      <c r="L30" s="30">
        <v>350</v>
      </c>
      <c r="M30" s="19">
        <f t="shared" si="1"/>
        <v>0.97222222222222221</v>
      </c>
    </row>
    <row r="31" spans="1:13" s="21" customFormat="1">
      <c r="A31" s="26">
        <v>2018</v>
      </c>
      <c r="B31" s="18">
        <v>4</v>
      </c>
      <c r="C31" s="28">
        <v>1720</v>
      </c>
      <c r="D31" s="19">
        <f t="shared" si="0"/>
        <v>1433.3333333333335</v>
      </c>
      <c r="E31" s="18">
        <v>3</v>
      </c>
      <c r="F31" s="30">
        <v>435</v>
      </c>
      <c r="G31" s="20">
        <f t="shared" si="2"/>
        <v>2900</v>
      </c>
      <c r="H31" s="18" t="s">
        <v>0</v>
      </c>
      <c r="I31" s="30" t="s">
        <v>0</v>
      </c>
      <c r="J31" s="20" t="s">
        <v>0</v>
      </c>
      <c r="K31" s="18" t="s">
        <v>0</v>
      </c>
      <c r="L31" s="30" t="s">
        <v>0</v>
      </c>
      <c r="M31" s="19" t="s">
        <v>0</v>
      </c>
    </row>
    <row r="32" spans="1:13" s="21" customFormat="1">
      <c r="A32" s="26">
        <v>2019</v>
      </c>
      <c r="B32" s="18">
        <v>2</v>
      </c>
      <c r="C32" s="28">
        <v>1000</v>
      </c>
      <c r="D32" s="19">
        <f t="shared" si="0"/>
        <v>58.139534883720934</v>
      </c>
      <c r="E32" s="18">
        <v>5</v>
      </c>
      <c r="F32" s="30">
        <v>620</v>
      </c>
      <c r="G32" s="20">
        <f t="shared" si="2"/>
        <v>142.52873563218392</v>
      </c>
      <c r="H32" s="18" t="s">
        <v>0</v>
      </c>
      <c r="I32" s="30" t="s">
        <v>0</v>
      </c>
      <c r="J32" s="20" t="s">
        <v>0</v>
      </c>
      <c r="K32" s="18">
        <v>2</v>
      </c>
      <c r="L32" s="30">
        <v>37</v>
      </c>
      <c r="M32" s="19" t="s">
        <v>0</v>
      </c>
    </row>
    <row r="33" spans="1:13" s="21" customFormat="1">
      <c r="A33" s="26">
        <v>2020</v>
      </c>
      <c r="B33" s="18">
        <v>4</v>
      </c>
      <c r="C33" s="28">
        <v>2240</v>
      </c>
      <c r="D33" s="19">
        <f t="shared" si="0"/>
        <v>224</v>
      </c>
      <c r="E33" s="18">
        <v>2</v>
      </c>
      <c r="F33" s="30">
        <v>140</v>
      </c>
      <c r="G33" s="20">
        <f t="shared" si="2"/>
        <v>22.58064516129032</v>
      </c>
      <c r="H33" s="18" t="s">
        <v>0</v>
      </c>
      <c r="I33" s="30" t="s">
        <v>0</v>
      </c>
      <c r="J33" s="20" t="s">
        <v>0</v>
      </c>
      <c r="K33" s="18">
        <v>3</v>
      </c>
      <c r="L33" s="30">
        <v>225</v>
      </c>
      <c r="M33" s="19">
        <f t="shared" si="1"/>
        <v>6.0810810810810807</v>
      </c>
    </row>
    <row r="34" spans="1:13" s="21" customFormat="1">
      <c r="A34" s="26">
        <v>2021</v>
      </c>
      <c r="B34" s="18">
        <v>2</v>
      </c>
      <c r="C34" s="28">
        <v>1970</v>
      </c>
      <c r="D34" s="19">
        <f t="shared" si="0"/>
        <v>87.946428571428584</v>
      </c>
      <c r="E34" s="18">
        <v>1</v>
      </c>
      <c r="F34" s="30">
        <v>80</v>
      </c>
      <c r="G34" s="20">
        <f t="shared" si="2"/>
        <v>57.142857142857146</v>
      </c>
      <c r="H34" s="18">
        <v>1</v>
      </c>
      <c r="I34" s="30">
        <v>200</v>
      </c>
      <c r="J34" s="20" t="s">
        <v>0</v>
      </c>
      <c r="K34" s="18">
        <v>2</v>
      </c>
      <c r="L34" s="30">
        <v>75</v>
      </c>
      <c r="M34" s="19">
        <f t="shared" si="1"/>
        <v>0.33333333333333331</v>
      </c>
    </row>
    <row r="35" spans="1:13" s="21" customFormat="1">
      <c r="A35" s="26">
        <v>2022</v>
      </c>
      <c r="B35" s="18">
        <v>2</v>
      </c>
      <c r="C35" s="28">
        <v>1500</v>
      </c>
      <c r="D35" s="19">
        <v>76.099999999999994</v>
      </c>
      <c r="E35" s="18">
        <v>1</v>
      </c>
      <c r="F35" s="30">
        <v>280</v>
      </c>
      <c r="G35" s="20">
        <v>350</v>
      </c>
      <c r="H35" s="18" t="s">
        <v>0</v>
      </c>
      <c r="I35" s="30" t="s">
        <v>0</v>
      </c>
      <c r="J35" s="20" t="s">
        <v>0</v>
      </c>
      <c r="K35" s="18">
        <v>2</v>
      </c>
      <c r="L35" s="30">
        <v>105</v>
      </c>
      <c r="M35" s="19">
        <v>140</v>
      </c>
    </row>
    <row r="36" spans="1:13" s="21" customFormat="1">
      <c r="A36" s="26">
        <v>2023</v>
      </c>
      <c r="B36" s="35">
        <v>6</v>
      </c>
      <c r="C36" s="35">
        <v>3992</v>
      </c>
      <c r="D36" s="34">
        <v>266.10000000000002</v>
      </c>
      <c r="E36" s="35">
        <v>1</v>
      </c>
      <c r="F36" s="35">
        <v>45</v>
      </c>
      <c r="G36" s="20">
        <v>16.100000000000001</v>
      </c>
      <c r="H36" s="36" t="s">
        <v>0</v>
      </c>
      <c r="I36" s="36" t="s">
        <v>0</v>
      </c>
      <c r="J36" s="20" t="s">
        <v>0</v>
      </c>
      <c r="K36" s="35">
        <v>2</v>
      </c>
      <c r="L36" s="35">
        <v>62</v>
      </c>
      <c r="M36" s="19">
        <v>59</v>
      </c>
    </row>
    <row r="37" spans="1:13">
      <c r="A37" s="26">
        <v>2024</v>
      </c>
      <c r="B37" s="37">
        <v>3</v>
      </c>
      <c r="C37" s="37">
        <v>1500</v>
      </c>
      <c r="D37" s="38">
        <v>37.6</v>
      </c>
      <c r="E37" s="37">
        <v>2</v>
      </c>
      <c r="F37" s="37">
        <v>446</v>
      </c>
      <c r="G37" s="39">
        <v>991.1</v>
      </c>
      <c r="H37" s="40" t="s">
        <v>0</v>
      </c>
      <c r="I37" s="40" t="s">
        <v>0</v>
      </c>
      <c r="J37" s="39" t="s">
        <v>0</v>
      </c>
      <c r="K37" s="37">
        <v>29</v>
      </c>
      <c r="L37" s="37">
        <v>1190</v>
      </c>
      <c r="M37" s="41">
        <v>1919.4</v>
      </c>
    </row>
    <row r="38" spans="1:13">
      <c r="A38" s="26">
        <v>2025</v>
      </c>
      <c r="B38" s="37">
        <v>12</v>
      </c>
      <c r="C38" s="37">
        <v>12680</v>
      </c>
      <c r="D38" s="38">
        <v>845.3</v>
      </c>
      <c r="E38" s="37">
        <v>1</v>
      </c>
      <c r="F38" s="37">
        <v>225</v>
      </c>
      <c r="G38" s="39">
        <v>50.4</v>
      </c>
      <c r="H38" s="40">
        <v>1</v>
      </c>
      <c r="I38" s="40">
        <v>45</v>
      </c>
      <c r="J38" s="39" t="s">
        <v>0</v>
      </c>
      <c r="K38" s="37">
        <v>14</v>
      </c>
      <c r="L38" s="37">
        <v>527</v>
      </c>
      <c r="M38" s="41">
        <v>44.3</v>
      </c>
    </row>
    <row r="39" spans="1:13">
      <c r="A39" s="31" t="s">
        <v>13</v>
      </c>
      <c r="B39" s="31"/>
      <c r="C39" s="32"/>
      <c r="D39" s="33"/>
      <c r="E39" s="33"/>
      <c r="F39" s="33"/>
      <c r="G39" s="33"/>
      <c r="H39" s="33"/>
      <c r="I39" s="33"/>
      <c r="L39" s="33"/>
    </row>
  </sheetData>
  <mergeCells count="6">
    <mergeCell ref="A1:M1"/>
    <mergeCell ref="A2:A3"/>
    <mergeCell ref="B2:D2"/>
    <mergeCell ref="E2:G2"/>
    <mergeCell ref="H2:J2"/>
    <mergeCell ref="K2:M2"/>
  </mergeCells>
  <phoneticPr fontId="0" type="noConversion"/>
  <pageMargins left="0.74803149606299213" right="0.74803149606299213" top="0.98425196850393704" bottom="0.98425196850393704" header="0.51181102362204722" footer="0.51181102362204722"/>
  <pageSetup paperSize="9" scale="70" fitToWidth="0"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schemas.microsoft.com/office/2006/metadata/properties"/>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Metadata163501</vt:lpstr>
      <vt:lpstr>Metadata163502</vt:lpstr>
      <vt:lpstr>Metadata163503</vt:lpstr>
      <vt:lpstr>Metadata163504</vt:lpstr>
      <vt:lpstr>Metadata163505</vt:lpstr>
      <vt:lpstr>Metadata163506</vt:lpstr>
      <vt:lpstr>Metadata163507</vt:lpstr>
      <vt:lpstr>Metadata163508</vt:lpstr>
      <vt:lpstr>Indicator</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2023-05-24T09:40:18Z</cp:lastPrinted>
  <dcterms:created xsi:type="dcterms:W3CDTF">2008-12-19T13:28:34Z</dcterms:created>
  <dcterms:modified xsi:type="dcterms:W3CDTF">2026-09-10T10:56:10Z</dcterms:modified>
</cp:coreProperties>
</file>