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2760" yWindow="32760" windowWidth="25440" windowHeight="12165" tabRatio="303" firstSheet="4" activeTab="4"/>
  </bookViews>
  <sheets>
    <sheet name="РК" sheetId="1" r:id="rId1"/>
    <sheet name="По регионам" sheetId="2" r:id="rId2"/>
    <sheet name="Абай" sheetId="20" r:id="rId3"/>
    <sheet name="Ақмола" sheetId="3" r:id="rId4"/>
    <sheet name="Метаданные" sheetId="22" r:id="rId5"/>
    <sheet name="Условные обозначения" sheetId="21" r:id="rId6"/>
    <sheet name="ВКО" sheetId="16" r:id="rId7"/>
  </sheets>
  <definedNames>
    <definedName name="_xlnm.Print_Titles" localSheetId="0">РК!$4:$6</definedName>
  </definedNames>
  <calcPr calcId="114210" fullCalcOnLoad="1"/>
</workbook>
</file>

<file path=xl/calcChain.xml><?xml version="1.0" encoding="utf-8"?>
<calcChain xmlns="http://schemas.openxmlformats.org/spreadsheetml/2006/main">
  <c r="AP7" i="1"/>
  <c r="AO7"/>
  <c r="AN7"/>
  <c r="AM7"/>
  <c r="AL7"/>
  <c r="AK7"/>
  <c r="AJ7"/>
  <c r="AI7"/>
  <c r="AO26" i="2"/>
  <c r="AN26"/>
  <c r="AO25"/>
  <c r="AN25"/>
  <c r="AM25"/>
  <c r="AL25"/>
  <c r="AO24"/>
  <c r="AN24"/>
  <c r="AL24"/>
  <c r="AO23"/>
  <c r="AN23"/>
  <c r="AO22"/>
  <c r="AN22"/>
  <c r="AM22"/>
  <c r="AL22"/>
  <c r="AO21"/>
  <c r="AN21"/>
  <c r="AO20"/>
  <c r="AO19"/>
  <c r="AN19"/>
  <c r="AO18"/>
  <c r="AN18"/>
  <c r="AM18"/>
  <c r="AL18"/>
  <c r="AO17"/>
  <c r="AN17"/>
  <c r="AM17"/>
  <c r="AL17"/>
  <c r="AO16"/>
  <c r="AN16"/>
  <c r="AL16"/>
  <c r="AO15"/>
  <c r="AN15"/>
  <c r="AL15"/>
  <c r="AO14"/>
  <c r="AN14"/>
  <c r="AM14"/>
  <c r="AL14"/>
  <c r="AO13"/>
  <c r="AN13"/>
  <c r="AL13"/>
  <c r="AO12"/>
  <c r="AN12"/>
  <c r="AO11"/>
  <c r="AN11"/>
  <c r="AL11"/>
  <c r="AO10"/>
  <c r="AN10"/>
  <c r="AO9"/>
  <c r="AN9"/>
  <c r="AL9"/>
  <c r="AP7" i="3"/>
  <c r="AO8" i="2"/>
  <c r="AO7" i="3"/>
  <c r="AN8" i="2"/>
  <c r="AN7" i="3"/>
  <c r="AM8" i="2"/>
  <c r="AM7" i="3"/>
  <c r="AL8" i="2"/>
  <c r="N7" i="20"/>
  <c r="AO7" i="2"/>
  <c r="AO6"/>
  <c r="M7" i="20"/>
  <c r="AN7" i="2"/>
  <c r="K7" i="20"/>
  <c r="AL7" i="2"/>
  <c r="AL23"/>
  <c r="AL6"/>
  <c r="L7" i="20"/>
  <c r="AM7" i="2"/>
  <c r="AM23"/>
  <c r="AM6"/>
  <c r="AK26"/>
  <c r="AJ26"/>
  <c r="AI26"/>
  <c r="AH26"/>
  <c r="AK25"/>
  <c r="AJ25"/>
  <c r="AI25"/>
  <c r="AH25"/>
  <c r="AK24"/>
  <c r="AJ24"/>
  <c r="AK23"/>
  <c r="AJ23"/>
  <c r="AI23"/>
  <c r="AK22"/>
  <c r="AJ22"/>
  <c r="AI22"/>
  <c r="AH22"/>
  <c r="AK21"/>
  <c r="AK20"/>
  <c r="AK19"/>
  <c r="AJ19"/>
  <c r="AK18"/>
  <c r="AJ18"/>
  <c r="AI18"/>
  <c r="AH18"/>
  <c r="AK17"/>
  <c r="AJ17"/>
  <c r="AI17"/>
  <c r="AH17"/>
  <c r="AK16"/>
  <c r="AJ16"/>
  <c r="AH16"/>
  <c r="AK15"/>
  <c r="AJ15"/>
  <c r="AK14"/>
  <c r="AJ14"/>
  <c r="AI14"/>
  <c r="AH14"/>
  <c r="AK13"/>
  <c r="AJ13"/>
  <c r="AI13"/>
  <c r="AH13"/>
  <c r="AK12"/>
  <c r="AJ12"/>
  <c r="AH12"/>
  <c r="AK11"/>
  <c r="AJ11"/>
  <c r="AH11"/>
  <c r="AK10"/>
  <c r="AH10"/>
  <c r="AK9"/>
  <c r="AJ9"/>
  <c r="AL7" i="3"/>
  <c r="AK8" i="2"/>
  <c r="AK7" i="3"/>
  <c r="AJ8" i="2"/>
  <c r="AI7" i="3"/>
  <c r="AH8" i="2"/>
  <c r="G7" i="20"/>
  <c r="AH7" i="2"/>
  <c r="AH23"/>
  <c r="I7" i="20"/>
  <c r="AJ7" i="2"/>
  <c r="J7" i="20"/>
  <c r="AK7" i="2"/>
  <c r="AK6"/>
  <c r="AI24"/>
  <c r="AH24"/>
  <c r="AJ21"/>
  <c r="AH21"/>
  <c r="AJ20"/>
  <c r="AI20"/>
  <c r="AH20"/>
  <c r="AI15"/>
  <c r="AH15"/>
  <c r="AI11"/>
  <c r="AJ10"/>
  <c r="H7" i="20"/>
  <c r="AI7" i="2"/>
  <c r="AN20"/>
  <c r="AI21"/>
  <c r="AI19"/>
  <c r="AH19"/>
  <c r="AI16"/>
  <c r="AI12"/>
  <c r="AI10"/>
  <c r="AI9"/>
  <c r="AJ7" i="3"/>
  <c r="AI8" i="2"/>
  <c r="AE19"/>
  <c r="AF19"/>
  <c r="AF16"/>
  <c r="AF15"/>
  <c r="AE15"/>
  <c r="AD15"/>
  <c r="AG14"/>
  <c r="AF14"/>
  <c r="AE14"/>
  <c r="AD14"/>
  <c r="AD12"/>
  <c r="AF12"/>
  <c r="AF11"/>
  <c r="AF10"/>
  <c r="AE10"/>
  <c r="AE9"/>
  <c r="AG9"/>
  <c r="AD9"/>
  <c r="AE7" i="3"/>
  <c r="AD8" i="2"/>
  <c r="AD7"/>
  <c r="AD23"/>
  <c r="AD6"/>
  <c r="C7" i="20"/>
  <c r="AF7" i="1"/>
  <c r="AH7"/>
  <c r="AG7"/>
  <c r="AG26" i="2"/>
  <c r="AF26"/>
  <c r="AE26"/>
  <c r="AD26"/>
  <c r="AF25"/>
  <c r="AE25"/>
  <c r="AF24"/>
  <c r="AE24"/>
  <c r="AD24"/>
  <c r="AF23"/>
  <c r="AE23"/>
  <c r="AG22"/>
  <c r="AF22"/>
  <c r="AE22"/>
  <c r="AD22"/>
  <c r="AG21"/>
  <c r="AF21"/>
  <c r="AE21"/>
  <c r="AD21"/>
  <c r="AF20"/>
  <c r="AE20"/>
  <c r="AG19"/>
  <c r="AD19"/>
  <c r="AG18"/>
  <c r="AF18"/>
  <c r="AE18"/>
  <c r="AD18"/>
  <c r="AG17"/>
  <c r="AF17"/>
  <c r="AE17"/>
  <c r="AD17"/>
  <c r="AE16"/>
  <c r="AD16"/>
  <c r="AF13"/>
  <c r="AE13"/>
  <c r="AD13"/>
  <c r="AG12"/>
  <c r="AE11"/>
  <c r="AD11"/>
  <c r="AF9"/>
  <c r="AG7" i="3"/>
  <c r="AF8" i="2"/>
  <c r="AF7" i="3"/>
  <c r="AE8" i="2"/>
  <c r="E7" i="20"/>
  <c r="AF7" i="2"/>
  <c r="D7" i="20"/>
  <c r="AE7" i="2"/>
  <c r="AE6"/>
  <c r="AG13"/>
  <c r="AE12"/>
  <c r="AG11"/>
  <c r="AD10"/>
  <c r="AH7" i="3"/>
  <c r="AG8" i="2"/>
  <c r="AG7"/>
  <c r="AG23"/>
  <c r="AG6"/>
  <c r="F7" i="20"/>
  <c r="AD25" i="2"/>
  <c r="AG25"/>
  <c r="AG24"/>
  <c r="AD20"/>
  <c r="AG20"/>
  <c r="AG16"/>
  <c r="AG15"/>
  <c r="AE7" i="1"/>
  <c r="AG10" i="2"/>
  <c r="AM11"/>
  <c r="AM19"/>
  <c r="AM15"/>
  <c r="AM26"/>
  <c r="AM10"/>
  <c r="AM21"/>
  <c r="AM13"/>
  <c r="AM9"/>
  <c r="AM24"/>
  <c r="AM20"/>
  <c r="AM16"/>
  <c r="AM12"/>
  <c r="AL19"/>
  <c r="AL20"/>
  <c r="AL21"/>
  <c r="AL10"/>
  <c r="AL26"/>
  <c r="AL12"/>
  <c r="AJ12" i="20"/>
  <c r="AH9" i="2"/>
  <c r="AI6"/>
  <c r="AH6"/>
  <c r="AN6"/>
  <c r="AJ6"/>
  <c r="AF6"/>
</calcChain>
</file>

<file path=xl/sharedStrings.xml><?xml version="1.0" encoding="utf-8"?>
<sst xmlns="http://schemas.openxmlformats.org/spreadsheetml/2006/main" count="2112" uniqueCount="219">
  <si>
    <t>экспорт</t>
  </si>
  <si>
    <t>импорт</t>
  </si>
  <si>
    <t>Всего</t>
  </si>
  <si>
    <t>0601</t>
  </si>
  <si>
    <t>Луковицы, клубни, клубневидные корни, клубнелуковицы, корневища, включая разветвленные, находящиеся в состоянии вегетативного покоя, вегетации, или цветения; растения и корни цикория, кроме корней товарной позиции 1212</t>
  </si>
  <si>
    <t>0602</t>
  </si>
  <si>
    <t>Прочие живые растения (включая их корни), черенки и отводки; мицелий гриба</t>
  </si>
  <si>
    <t>0603</t>
  </si>
  <si>
    <t>Срезанные цветы и бутоны,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</si>
  <si>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0604</t>
  </si>
  <si>
    <t>Листья, ветки и другие части растений без цветков или бутонов, травы, мхи и лишайники,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</si>
  <si>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0701</t>
  </si>
  <si>
    <t>Картофель свежий или охлажденный</t>
  </si>
  <si>
    <t>0702</t>
  </si>
  <si>
    <t>Томаты свежие или охлажденные</t>
  </si>
  <si>
    <t>0703</t>
  </si>
  <si>
    <t>Лук репчатый, лук шалот, чеснок, лук-порей и прочие луковичные овощи, свежие или охлажденные</t>
  </si>
  <si>
    <t>0704</t>
  </si>
  <si>
    <t>Капуста кочанная, капуста цветная, кольраби, капуста листовая и аналогичные съедобные овощи из рода brassica, свежие или охлажденные</t>
  </si>
  <si>
    <t>0705</t>
  </si>
  <si>
    <t>Салат-латук (lactuca sativa) и цикорий (cichorium sрр.), свежие или охлажденные</t>
  </si>
  <si>
    <t>0706</t>
  </si>
  <si>
    <t>Морковь, репа, свекла столовая, козлобородник, сельдерей корневой, редис и прочие аналогичные съедобные корнеплоды, свежие или охлажденные</t>
  </si>
  <si>
    <t>0707</t>
  </si>
  <si>
    <t>Огурцы и корнишоны, свежие или охлажденные</t>
  </si>
  <si>
    <t>0708</t>
  </si>
  <si>
    <t>Бобовые овощи, лущеные или нелущеные, свежие или охлажденные</t>
  </si>
  <si>
    <t>0709</t>
  </si>
  <si>
    <t>Овощи прочие, свежие или охлажденные</t>
  </si>
  <si>
    <t>0710</t>
  </si>
  <si>
    <t>Овощи (сырые или сваренные в воде или на пару) замороженные</t>
  </si>
  <si>
    <t>0713</t>
  </si>
  <si>
    <t>Овощи бобовые сушеные, лущеные, очищенные от семенной кожуры или неочищенные, колотые или неколотые</t>
  </si>
  <si>
    <t>0714</t>
  </si>
  <si>
    <t>Маниок, маранта, салеп, земляная груша, или топинамбур, сладкий картофель, или батат, и аналогичные корнеплоды и клубнеплоды с высоким содержанием крахмала или инулина, свежие, охлажденные, замороженные или сушеные, целые или нарезанные ломтиками или в</t>
  </si>
  <si>
    <t>0801</t>
  </si>
  <si>
    <t>Орехи кокосовые, орехи бразильские и орехи кешью, свежие или сушеные, очищенные от скорлупы или не очищенные, с кожурой или без кожуры</t>
  </si>
  <si>
    <t>0802</t>
  </si>
  <si>
    <t>Прочие орехи, свежие или сушеные, очищенные от скорлупы или неочищенные, с кожурой или без кожуры</t>
  </si>
  <si>
    <t>0803</t>
  </si>
  <si>
    <t>Бананы, включая плантайны, свежие или сушеные</t>
  </si>
  <si>
    <t>0804</t>
  </si>
  <si>
    <t>Финики, инжир, ананасы, авокадо, гуайява, манго и мангостан, или гарциния, свежие или сушеные</t>
  </si>
  <si>
    <t>0805</t>
  </si>
  <si>
    <t>Цитрусовые плоды, свежие или сушеные</t>
  </si>
  <si>
    <t>0806</t>
  </si>
  <si>
    <t>Виноград, свежий или сушеный</t>
  </si>
  <si>
    <t>0807</t>
  </si>
  <si>
    <t>Дыни (включая арбузы) и папайя, свежие</t>
  </si>
  <si>
    <t>0808</t>
  </si>
  <si>
    <t>Яблоки, груши и айва, свежие</t>
  </si>
  <si>
    <t>0809</t>
  </si>
  <si>
    <t>Абрикосы, вишня и черешня, персики (включая нектарины), сливы и терн, свежие</t>
  </si>
  <si>
    <t>0810</t>
  </si>
  <si>
    <t>Прочие фрукты, свежие</t>
  </si>
  <si>
    <t>0811</t>
  </si>
  <si>
    <t>Фрукты и орехи, подвергнутые или не подвергнутые тепловой обработке в кипящей воде или на пару, замороженные, с добавлением или без добавления сахара или других подслащивающих веществ</t>
  </si>
  <si>
    <t>0813</t>
  </si>
  <si>
    <t>Фрукты сушеные, кроме плодов товарных позиций 0801 - 0806; смеси орехов или сушеных плодов данной группы</t>
  </si>
  <si>
    <t>0904</t>
  </si>
  <si>
    <t>Перец рода piper; плоды рода capsicum или рода pimenta, сушеные, дробленые или молотые</t>
  </si>
  <si>
    <t>0906</t>
  </si>
  <si>
    <t>Корица и цветки коричного дерева</t>
  </si>
  <si>
    <t>0907</t>
  </si>
  <si>
    <t>Гвоздика (целые плоды, цветки и цветоножки)</t>
  </si>
  <si>
    <t>0908</t>
  </si>
  <si>
    <t>Мускатный орех, мацис и кардамон</t>
  </si>
  <si>
    <t>0909</t>
  </si>
  <si>
    <t>Семена аниса, бадьяна, фенхеля, кориандра, тмина римского, или тмина волошского, или тмина; ягоды можжевельника</t>
  </si>
  <si>
    <t>0910</t>
  </si>
  <si>
    <t>Имбирь, шафран, турмерик (куркума), тимьян, или чабрец, лавровый лист, карри и прочие пряности</t>
  </si>
  <si>
    <t>1001</t>
  </si>
  <si>
    <t>Пшеница и меслин</t>
  </si>
  <si>
    <t>1002</t>
  </si>
  <si>
    <t>Рожь</t>
  </si>
  <si>
    <t>1003</t>
  </si>
  <si>
    <t>Ячмень</t>
  </si>
  <si>
    <t>1004</t>
  </si>
  <si>
    <t>Овес</t>
  </si>
  <si>
    <t>1005</t>
  </si>
  <si>
    <t>Кукуруза</t>
  </si>
  <si>
    <t>1006</t>
  </si>
  <si>
    <t>Рис</t>
  </si>
  <si>
    <t>1007</t>
  </si>
  <si>
    <t>Сорго зерновое</t>
  </si>
  <si>
    <t>1008</t>
  </si>
  <si>
    <t>Гречиха, просо и семена канареечника; прочие злаки</t>
  </si>
  <si>
    <t>1201</t>
  </si>
  <si>
    <t>Соевые бобы, дробленые или недробленые</t>
  </si>
  <si>
    <t>1202</t>
  </si>
  <si>
    <t>Арахис, нежареный или не приготовленный каким-либо другим способом, лущеный или нелущеный, дробленый или недробленый</t>
  </si>
  <si>
    <t>1204</t>
  </si>
  <si>
    <t>Семена льна, дробленые или недробленые</t>
  </si>
  <si>
    <t>1205</t>
  </si>
  <si>
    <t>Семена рапса, или кользы, дробленые или недробленые</t>
  </si>
  <si>
    <t>1206</t>
  </si>
  <si>
    <t>Семена подсолнечника, дробленые или недробленые</t>
  </si>
  <si>
    <t>1207</t>
  </si>
  <si>
    <t>Семена и плоды прочих масличных культур, дробленые или недробленые</t>
  </si>
  <si>
    <t>1209</t>
  </si>
  <si>
    <t>Семена, плоды и споры для посева</t>
  </si>
  <si>
    <t>1210</t>
  </si>
  <si>
    <t>Шишки хмеля, свежие или сушеные, дробленые или недробленые, в порошкообразном виде или в виде гранул; лупулин</t>
  </si>
  <si>
    <t>1211</t>
  </si>
  <si>
    <t>Растения и их части (включая семена и плоды), используемые в основном в парфюмерии, фармации или инсектицидных, фунгицидных или аналогичных целях, свежие или сушеные, целые или измельченные, дробленые или молотые</t>
  </si>
  <si>
    <t>1212</t>
  </si>
  <si>
    <t>Плоды рожкового дерева, морские и прочие водоросли, свекла сахарная и сахарный тростник, свежие, охлажденные, мороженые или сушеные, дробленые или недробленые; косточки плодов и их ядра, прочие продукты растительного происхождения (включая необжаренные</t>
  </si>
  <si>
    <t>1213</t>
  </si>
  <si>
    <t>Солома и мякина зерновых, необработанная, измельченная или неизмельченная, размолотая или неразмолотая, прессованная или в виде гранул</t>
  </si>
  <si>
    <t>1214</t>
  </si>
  <si>
    <t>Брюква, свекла листовая (мангольд), корнеплоды кормовые, сено, люцерна, клевер, эспарцет, капуста кормовая, люпин, вика и аналогичные кормовые продукты, гранулированные или негранулированные</t>
  </si>
  <si>
    <t>1301</t>
  </si>
  <si>
    <t>Шеллак природный неочищенный; природные камеди, смолы, гуммисмолы и живица (например, бальзамы)</t>
  </si>
  <si>
    <t>1302</t>
  </si>
  <si>
    <t>Соки и экстракты растительные; пектиновые вещества, пектинаты и пектаты; агар-агар и другие клеи и загустители растительного происхождения, видоизмененные или невидоизмененные</t>
  </si>
  <si>
    <t>1401</t>
  </si>
  <si>
    <t>Материалы растительного происхождения, используемые главным образом для плетения (например, бамбук, ротанг, тростник, ситник, ива, рафия, очищенная, отбеленная или окрашенная солома зерновых и липовая кора)</t>
  </si>
  <si>
    <t>1404</t>
  </si>
  <si>
    <t>Материалы растительного происхождения, в другом месте не поименованные или не включенные</t>
  </si>
  <si>
    <t>1801</t>
  </si>
  <si>
    <t>Какао-бобы,целые или дробленые, сырые или жареные</t>
  </si>
  <si>
    <t>1802</t>
  </si>
  <si>
    <t>Шелуха, оболочки, кожица и прочие отходы какао</t>
  </si>
  <si>
    <t>2401</t>
  </si>
  <si>
    <t>Табачное сырье; табачные отходы</t>
  </si>
  <si>
    <t>5301</t>
  </si>
  <si>
    <t>Лен-сырец или лен обработанный, но не подвергнутый прядению; очесы и отходы льна (включая прядильные отходы и расщипанное сырье)</t>
  </si>
  <si>
    <t>5302</t>
  </si>
  <si>
    <t>Пенька (cannabis sativa l.), сырец или обработанная, но не подвергнутая прядению; очесы и отходы пеньки (включая прядильные отходы и расщипанное сырье)</t>
  </si>
  <si>
    <t>5303</t>
  </si>
  <si>
    <t>Джутовое волокно и другие текстильные лубяные волокна (кроме льна, пеньки и рами), в виде сырца или обработанные, но не подвергнутые прядению; очесы и отходы этих волокон (включая прядильные отходы и расщипанное сырье)</t>
  </si>
  <si>
    <t>5305</t>
  </si>
  <si>
    <t>Волокно кокосового ореха,абаки,рами и другие растительные текстильные волокна</t>
  </si>
  <si>
    <t>-</t>
  </si>
  <si>
    <t>Қазақстан Республикасы</t>
  </si>
  <si>
    <t>Ақмола</t>
  </si>
  <si>
    <t>Ақтобе</t>
  </si>
  <si>
    <t>Алматы</t>
  </si>
  <si>
    <t>Атырау</t>
  </si>
  <si>
    <t xml:space="preserve">Батыс Қазақстан </t>
  </si>
  <si>
    <t>Жамбыл</t>
  </si>
  <si>
    <t>Қарағанды</t>
  </si>
  <si>
    <t>Қостанай</t>
  </si>
  <si>
    <t>Қызылорда</t>
  </si>
  <si>
    <t>Павлодар</t>
  </si>
  <si>
    <t>Солтүстік Қазақстан</t>
  </si>
  <si>
    <t>Түркістан</t>
  </si>
  <si>
    <t>Шығыс Қазақстан</t>
  </si>
  <si>
    <t>Алматы қ.</t>
  </si>
  <si>
    <t>Шымкент қ.</t>
  </si>
  <si>
    <t>Маңғыстау</t>
  </si>
  <si>
    <t xml:space="preserve"> </t>
  </si>
  <si>
    <t>Абай</t>
  </si>
  <si>
    <t>Жетісу</t>
  </si>
  <si>
    <t>Ұлытау</t>
  </si>
  <si>
    <t>Астана қ.</t>
  </si>
  <si>
    <t>2022*</t>
  </si>
  <si>
    <t>Экспорт и импорт продукции растениеводства</t>
  </si>
  <si>
    <t>Республика Казахстан</t>
  </si>
  <si>
    <t>ТНВЭД ЕАЭС</t>
  </si>
  <si>
    <t>Наименование товара</t>
  </si>
  <si>
    <t xml:space="preserve">
тонн</t>
  </si>
  <si>
    <t xml:space="preserve">
тыс. долларов США</t>
  </si>
  <si>
    <t>Наименование области</t>
  </si>
  <si>
    <t>Абайская</t>
  </si>
  <si>
    <t xml:space="preserve">
ТНВЭД ЕАЭС</t>
  </si>
  <si>
    <t xml:space="preserve">
Наименование товара</t>
  </si>
  <si>
    <t>Акмолинская</t>
  </si>
  <si>
    <t>Восточно-Казахстанская</t>
  </si>
  <si>
    <t>январь-март 2022 года*</t>
  </si>
  <si>
    <t>январь-март 2023 года*</t>
  </si>
  <si>
    <t xml:space="preserve">
   *Предварительные данные.</t>
  </si>
  <si>
    <t>тонн</t>
  </si>
  <si>
    <t>тыс. долларов США</t>
  </si>
  <si>
    <t xml:space="preserve"> *Предварительные данные.</t>
  </si>
  <si>
    <t xml:space="preserve">январь-июль 2025 </t>
  </si>
  <si>
    <t xml:space="preserve">январь-июль 2026*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</si>
  <si>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</si>
  <si>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</si>
  <si>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</si>
  <si>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</si>
  <si>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</si>
  <si>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</si>
  <si>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</si>
  <si>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</si>
  <si>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</si>
  <si>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Товарооборот в иностранной валюте</t>
  </si>
  <si>
    <t>Единица измерения</t>
  </si>
  <si>
    <t>тыс.долларов США, тонн, дополнительные единицы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</si>
  <si>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</si>
  <si>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</si>
  <si>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</si>
  <si>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</si>
  <si>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</si>
  <si>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</si>
  <si>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</si>
  <si>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Источник показателя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</si>
  <si>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</t>
  </si>
  <si>
    <t>Примечание</t>
  </si>
  <si>
    <t>Классификаторы</t>
  </si>
  <si>
    <t>https://stat.gov.kz/ru/classifiers/statistical/20/</t>
  </si>
  <si>
    <t>Методологические пояснения:</t>
  </si>
  <si>
    <t>https://stat.gov.kz/ru/methodology/29/</t>
  </si>
  <si>
    <t>Связанные публикации:</t>
  </si>
  <si>
    <t>https://stat.gov.kz/ru/region/vko/dynamic-tables/1450/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</si>
  <si>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</si>
  <si>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</si>
  <si>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</si>
  <si>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</si>
  <si>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статистики торговли</t>
  </si>
  <si>
    <t>Ответственный исполнитель</t>
  </si>
  <si>
    <t>Ускабаева Лаура</t>
  </si>
  <si>
    <t>Номер телефона :</t>
  </si>
  <si>
    <t xml:space="preserve">+7 7232 25 06 35  </t>
  </si>
  <si>
    <t>Электронная почта</t>
  </si>
  <si>
    <t>L.Uskabaeva@aspire.gov.kz</t>
  </si>
  <si>
    <t>Товарооборот в иностранной валюте - Экспорт, импорт</t>
  </si>
  <si>
    <t>Показатель формируется с 2015 года</t>
  </si>
  <si>
    <t>https://stat.gov.kz/ru/industries/economy/foreign-market/dynamic-tables/</t>
  </si>
</sst>
</file>

<file path=xl/styles.xml><?xml version="1.0" encoding="utf-8"?>
<styleSheet xmlns="http://schemas.openxmlformats.org/spreadsheetml/2006/main">
  <numFmts count="1">
    <numFmt numFmtId="164" formatCode="#,##0.0"/>
  </numFmts>
  <fonts count="30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name val="MS Sans Serif"/>
      <family val="2"/>
      <charset val="204"/>
    </font>
    <font>
      <u/>
      <sz val="10"/>
      <color indexed="49"/>
      <name val="Arial Cyr"/>
      <charset val="204"/>
    </font>
    <font>
      <u/>
      <sz val="10"/>
      <color indexed="12"/>
      <name val="Roboto"/>
      <charset val="204"/>
    </font>
    <font>
      <u/>
      <sz val="11"/>
      <color indexed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6" fillId="0" borderId="0"/>
    <xf numFmtId="0" fontId="2" fillId="0" borderId="0"/>
    <xf numFmtId="0" fontId="9" fillId="0" borderId="0"/>
    <xf numFmtId="0" fontId="1" fillId="0" borderId="0"/>
  </cellStyleXfs>
  <cellXfs count="108">
    <xf numFmtId="0" fontId="0" fillId="0" borderId="0" xfId="0"/>
    <xf numFmtId="0" fontId="3" fillId="0" borderId="0" xfId="3" applyFont="1" applyFill="1"/>
    <xf numFmtId="0" fontId="3" fillId="0" borderId="0" xfId="3" applyFont="1" applyFill="1" applyBorder="1"/>
    <xf numFmtId="0" fontId="3" fillId="0" borderId="0" xfId="3" applyFont="1" applyFill="1" applyBorder="1" applyAlignment="1">
      <alignment vertical="center"/>
    </xf>
    <xf numFmtId="164" fontId="3" fillId="0" borderId="0" xfId="3" applyNumberFormat="1" applyFont="1" applyFill="1"/>
    <xf numFmtId="164" fontId="3" fillId="0" borderId="0" xfId="3" applyNumberFormat="1" applyFont="1" applyFill="1" applyAlignment="1">
      <alignment horizontal="right"/>
    </xf>
    <xf numFmtId="0" fontId="3" fillId="0" borderId="1" xfId="3" applyFont="1" applyFill="1" applyBorder="1"/>
    <xf numFmtId="164" fontId="3" fillId="0" borderId="1" xfId="3" applyNumberFormat="1" applyFont="1" applyFill="1" applyBorder="1" applyAlignment="1">
      <alignment horizontal="right"/>
    </xf>
    <xf numFmtId="164" fontId="3" fillId="0" borderId="1" xfId="3" applyNumberFormat="1" applyFont="1" applyFill="1" applyBorder="1"/>
    <xf numFmtId="0" fontId="5" fillId="0" borderId="0" xfId="0" applyFont="1"/>
    <xf numFmtId="0" fontId="3" fillId="0" borderId="2" xfId="3" applyFont="1" applyFill="1" applyBorder="1" applyAlignment="1">
      <alignment horizontal="center" vertical="center" wrapText="1"/>
    </xf>
    <xf numFmtId="164" fontId="4" fillId="0" borderId="0" xfId="3" applyNumberFormat="1" applyFont="1" applyFill="1"/>
    <xf numFmtId="0" fontId="4" fillId="0" borderId="0" xfId="3" applyFont="1" applyFill="1"/>
    <xf numFmtId="0" fontId="7" fillId="0" borderId="0" xfId="0" applyFont="1"/>
    <xf numFmtId="0" fontId="12" fillId="0" borderId="0" xfId="0" applyFont="1"/>
    <xf numFmtId="49" fontId="8" fillId="0" borderId="0" xfId="0" applyNumberFormat="1" applyFont="1" applyFill="1" applyBorder="1" applyAlignment="1">
      <alignment horizontal="left" vertical="top"/>
    </xf>
    <xf numFmtId="49" fontId="5" fillId="0" borderId="0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/>
    </xf>
    <xf numFmtId="0" fontId="13" fillId="0" borderId="3" xfId="6" applyFont="1" applyBorder="1" applyAlignment="1">
      <alignment wrapText="1"/>
    </xf>
    <xf numFmtId="164" fontId="3" fillId="0" borderId="0" xfId="3" applyNumberFormat="1" applyFont="1" applyFill="1" applyBorder="1"/>
    <xf numFmtId="0" fontId="10" fillId="0" borderId="1" xfId="7" applyFont="1" applyFill="1" applyBorder="1" applyAlignment="1">
      <alignment horizontal="center" vertical="center" wrapText="1"/>
    </xf>
    <xf numFmtId="0" fontId="10" fillId="0" borderId="0" xfId="7" applyFont="1" applyFill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13" fillId="0" borderId="0" xfId="6" applyFont="1" applyBorder="1" applyAlignment="1">
      <alignment wrapText="1"/>
    </xf>
    <xf numFmtId="164" fontId="4" fillId="0" borderId="3" xfId="3" applyNumberFormat="1" applyFont="1" applyFill="1" applyBorder="1"/>
    <xf numFmtId="164" fontId="3" fillId="0" borderId="0" xfId="3" applyNumberFormat="1" applyFont="1" applyFill="1" applyBorder="1" applyAlignment="1">
      <alignment horizontal="right"/>
    </xf>
    <xf numFmtId="164" fontId="14" fillId="0" borderId="0" xfId="0" applyNumberFormat="1" applyFont="1"/>
    <xf numFmtId="164" fontId="15" fillId="0" borderId="0" xfId="0" applyNumberFormat="1" applyFont="1" applyBorder="1"/>
    <xf numFmtId="164" fontId="15" fillId="0" borderId="1" xfId="0" applyNumberFormat="1" applyFont="1" applyBorder="1"/>
    <xf numFmtId="0" fontId="5" fillId="0" borderId="1" xfId="0" applyFont="1" applyBorder="1" applyAlignment="1">
      <alignment horizontal="right"/>
    </xf>
    <xf numFmtId="164" fontId="15" fillId="0" borderId="0" xfId="3" applyNumberFormat="1" applyFont="1" applyFill="1"/>
    <xf numFmtId="0" fontId="7" fillId="0" borderId="0" xfId="0" applyFont="1" applyFill="1"/>
    <xf numFmtId="164" fontId="14" fillId="0" borderId="0" xfId="0" applyNumberFormat="1" applyFont="1" applyFill="1"/>
    <xf numFmtId="164" fontId="0" fillId="0" borderId="0" xfId="0" applyNumberFormat="1"/>
    <xf numFmtId="164" fontId="0" fillId="0" borderId="1" xfId="0" applyNumberFormat="1" applyBorder="1"/>
    <xf numFmtId="0" fontId="4" fillId="0" borderId="0" xfId="3" applyFont="1" applyFill="1" applyAlignment="1">
      <alignment wrapText="1"/>
    </xf>
    <xf numFmtId="0" fontId="3" fillId="0" borderId="0" xfId="3" applyFont="1" applyFill="1" applyAlignment="1">
      <alignment wrapText="1"/>
    </xf>
    <xf numFmtId="0" fontId="3" fillId="0" borderId="1" xfId="3" applyFont="1" applyFill="1" applyBorder="1" applyAlignment="1">
      <alignment wrapText="1"/>
    </xf>
    <xf numFmtId="0" fontId="6" fillId="0" borderId="0" xfId="0" applyFont="1"/>
    <xf numFmtId="0" fontId="6" fillId="0" borderId="0" xfId="0" applyFont="1" applyFill="1"/>
    <xf numFmtId="164" fontId="3" fillId="0" borderId="0" xfId="3" applyNumberFormat="1" applyFont="1"/>
    <xf numFmtId="164" fontId="3" fillId="0" borderId="0" xfId="3" applyNumberFormat="1" applyFont="1" applyAlignment="1">
      <alignment horizontal="right"/>
    </xf>
    <xf numFmtId="164" fontId="3" fillId="0" borderId="1" xfId="3" applyNumberFormat="1" applyFont="1" applyBorder="1" applyAlignment="1">
      <alignment horizontal="right"/>
    </xf>
    <xf numFmtId="164" fontId="7" fillId="0" borderId="0" xfId="0" applyNumberFormat="1" applyFont="1" applyFill="1"/>
    <xf numFmtId="164" fontId="6" fillId="0" borderId="0" xfId="0" applyNumberFormat="1" applyFont="1" applyFill="1"/>
    <xf numFmtId="0" fontId="11" fillId="0" borderId="0" xfId="7" applyFont="1" applyFill="1" applyBorder="1" applyAlignment="1">
      <alignment horizontal="center" vertical="center" wrapText="1"/>
    </xf>
    <xf numFmtId="0" fontId="11" fillId="0" borderId="1" xfId="7" applyFont="1" applyFill="1" applyBorder="1" applyAlignment="1">
      <alignment horizontal="center" vertical="center" wrapText="1"/>
    </xf>
    <xf numFmtId="164" fontId="3" fillId="0" borderId="0" xfId="3" applyNumberFormat="1" applyFont="1" applyBorder="1" applyAlignment="1">
      <alignment horizontal="right"/>
    </xf>
    <xf numFmtId="0" fontId="17" fillId="0" borderId="0" xfId="3" applyFont="1" applyFill="1" applyBorder="1"/>
    <xf numFmtId="164" fontId="18" fillId="0" borderId="0" xfId="0" applyNumberFormat="1" applyFont="1"/>
    <xf numFmtId="0" fontId="16" fillId="0" borderId="0" xfId="7" applyFont="1" applyFill="1" applyBorder="1" applyAlignment="1">
      <alignment horizontal="center" vertical="center" wrapText="1"/>
    </xf>
    <xf numFmtId="0" fontId="16" fillId="0" borderId="1" xfId="7" applyFont="1" applyFill="1" applyBorder="1" applyAlignment="1">
      <alignment horizontal="center" vertical="center" wrapText="1"/>
    </xf>
    <xf numFmtId="0" fontId="17" fillId="0" borderId="0" xfId="3" applyFont="1" applyFill="1"/>
    <xf numFmtId="0" fontId="17" fillId="0" borderId="0" xfId="3" applyFont="1" applyFill="1" applyBorder="1" applyAlignment="1">
      <alignment vertical="center"/>
    </xf>
    <xf numFmtId="0" fontId="17" fillId="0" borderId="2" xfId="3" applyFont="1" applyFill="1" applyBorder="1" applyAlignment="1">
      <alignment horizontal="center" vertical="center" wrapText="1"/>
    </xf>
    <xf numFmtId="0" fontId="18" fillId="0" borderId="0" xfId="3" applyFont="1" applyFill="1"/>
    <xf numFmtId="164" fontId="18" fillId="0" borderId="3" xfId="3" applyNumberFormat="1" applyFont="1" applyFill="1" applyBorder="1"/>
    <xf numFmtId="0" fontId="19" fillId="0" borderId="0" xfId="0" applyFont="1"/>
    <xf numFmtId="164" fontId="17" fillId="0" borderId="0" xfId="3" applyNumberFormat="1" applyFont="1" applyFill="1" applyBorder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/>
    <xf numFmtId="0" fontId="20" fillId="0" borderId="0" xfId="0" applyFont="1"/>
    <xf numFmtId="0" fontId="17" fillId="0" borderId="1" xfId="3" applyFont="1" applyFill="1" applyBorder="1"/>
    <xf numFmtId="164" fontId="17" fillId="0" borderId="1" xfId="3" applyNumberFormat="1" applyFont="1" applyFill="1" applyBorder="1" applyAlignment="1">
      <alignment horizontal="right"/>
    </xf>
    <xf numFmtId="164" fontId="17" fillId="0" borderId="1" xfId="0" applyNumberFormat="1" applyFont="1" applyBorder="1" applyAlignment="1">
      <alignment horizontal="right"/>
    </xf>
    <xf numFmtId="0" fontId="21" fillId="0" borderId="3" xfId="6" applyFont="1" applyBorder="1" applyAlignment="1">
      <alignment wrapText="1"/>
    </xf>
    <xf numFmtId="164" fontId="21" fillId="0" borderId="0" xfId="6" applyNumberFormat="1" applyFont="1" applyBorder="1" applyAlignment="1">
      <alignment wrapText="1"/>
    </xf>
    <xf numFmtId="164" fontId="17" fillId="0" borderId="0" xfId="3" applyNumberFormat="1" applyFont="1" applyFill="1"/>
    <xf numFmtId="164" fontId="17" fillId="0" borderId="1" xfId="0" applyNumberFormat="1" applyFont="1" applyBorder="1"/>
    <xf numFmtId="164" fontId="17" fillId="0" borderId="0" xfId="0" applyNumberFormat="1" applyFont="1" applyBorder="1"/>
    <xf numFmtId="0" fontId="22" fillId="0" borderId="0" xfId="0" applyFont="1" applyAlignment="1"/>
    <xf numFmtId="0" fontId="20" fillId="0" borderId="0" xfId="0" applyFont="1" applyAlignment="1">
      <alignment vertical="top" wrapText="1"/>
    </xf>
    <xf numFmtId="0" fontId="23" fillId="0" borderId="0" xfId="0" applyFont="1" applyAlignment="1">
      <alignment horizontal="right"/>
    </xf>
    <xf numFmtId="0" fontId="24" fillId="0" borderId="2" xfId="5" applyFont="1" applyBorder="1" applyAlignment="1">
      <alignment horizontal="center" vertical="top"/>
    </xf>
    <xf numFmtId="0" fontId="24" fillId="0" borderId="2" xfId="5" applyFont="1" applyBorder="1" applyAlignment="1">
      <alignment horizontal="center" vertical="top" wrapText="1"/>
    </xf>
    <xf numFmtId="0" fontId="25" fillId="0" borderId="2" xfId="5" applyFont="1" applyBorder="1" applyAlignment="1">
      <alignment vertical="top"/>
    </xf>
    <xf numFmtId="0" fontId="22" fillId="0" borderId="2" xfId="5" applyFont="1" applyBorder="1" applyAlignment="1">
      <alignment horizontal="left" vertical="top" wrapText="1"/>
    </xf>
    <xf numFmtId="0" fontId="22" fillId="0" borderId="2" xfId="4" applyFont="1" applyBorder="1" applyAlignment="1">
      <alignment horizontal="left" wrapText="1"/>
    </xf>
    <xf numFmtId="0" fontId="25" fillId="0" borderId="2" xfId="5" applyFont="1" applyBorder="1" applyAlignment="1">
      <alignment horizontal="left" vertical="top"/>
    </xf>
    <xf numFmtId="0" fontId="22" fillId="0" borderId="2" xfId="5" applyFont="1" applyBorder="1" applyAlignment="1">
      <alignment vertical="top" wrapText="1"/>
    </xf>
    <xf numFmtId="0" fontId="25" fillId="0" borderId="2" xfId="5" applyFont="1" applyBorder="1" applyAlignment="1">
      <alignment horizontal="left" vertical="center" readingOrder="1"/>
    </xf>
    <xf numFmtId="14" fontId="22" fillId="0" borderId="2" xfId="5" applyNumberFormat="1" applyFont="1" applyBorder="1" applyAlignment="1">
      <alignment horizontal="left" vertical="top" wrapText="1"/>
    </xf>
    <xf numFmtId="0" fontId="22" fillId="0" borderId="2" xfId="4" applyFont="1" applyBorder="1" applyAlignment="1">
      <alignment wrapText="1"/>
    </xf>
    <xf numFmtId="49" fontId="22" fillId="0" borderId="2" xfId="4" applyNumberFormat="1" applyFont="1" applyFill="1" applyBorder="1" applyAlignment="1">
      <alignment wrapText="1"/>
    </xf>
    <xf numFmtId="49" fontId="28" fillId="0" borderId="2" xfId="1" applyNumberFormat="1" applyFont="1" applyFill="1" applyBorder="1" applyAlignment="1" applyProtection="1">
      <alignment wrapText="1"/>
    </xf>
    <xf numFmtId="0" fontId="29" fillId="0" borderId="2" xfId="1" applyFill="1" applyBorder="1" applyAlignment="1" applyProtection="1">
      <alignment vertical="top" wrapText="1"/>
    </xf>
    <xf numFmtId="0" fontId="29" fillId="0" borderId="2" xfId="1" applyFill="1" applyBorder="1" applyAlignment="1" applyProtection="1">
      <alignment horizontal="left" vertical="top" wrapText="1"/>
    </xf>
    <xf numFmtId="0" fontId="13" fillId="0" borderId="0" xfId="3" applyFont="1" applyFill="1" applyBorder="1" applyAlignment="1">
      <alignment horizontal="left" wrapText="1"/>
    </xf>
    <xf numFmtId="0" fontId="3" fillId="0" borderId="2" xfId="3" applyFont="1" applyFill="1" applyBorder="1" applyAlignment="1">
      <alignment horizontal="center" vertical="center"/>
    </xf>
    <xf numFmtId="0" fontId="3" fillId="0" borderId="2" xfId="7" applyFont="1" applyFill="1" applyBorder="1" applyAlignment="1">
      <alignment horizontal="center" vertical="center" wrapText="1"/>
    </xf>
    <xf numFmtId="0" fontId="3" fillId="0" borderId="7" xfId="7" applyFont="1" applyFill="1" applyBorder="1" applyAlignment="1">
      <alignment horizontal="center" vertical="center" wrapText="1"/>
    </xf>
    <xf numFmtId="0" fontId="3" fillId="0" borderId="8" xfId="7" applyFont="1" applyFill="1" applyBorder="1" applyAlignment="1">
      <alignment horizontal="center" vertical="center" wrapText="1"/>
    </xf>
    <xf numFmtId="0" fontId="3" fillId="0" borderId="9" xfId="7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/>
    </xf>
    <xf numFmtId="0" fontId="10" fillId="0" borderId="0" xfId="7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16" fillId="0" borderId="0" xfId="7" applyFont="1" applyFill="1" applyBorder="1" applyAlignment="1">
      <alignment horizontal="center" vertical="center" wrapText="1"/>
    </xf>
    <xf numFmtId="0" fontId="17" fillId="0" borderId="4" xfId="3" applyFont="1" applyFill="1" applyBorder="1" applyAlignment="1">
      <alignment horizontal="center" vertical="center" wrapText="1"/>
    </xf>
    <xf numFmtId="0" fontId="17" fillId="0" borderId="5" xfId="3" applyFont="1" applyFill="1" applyBorder="1" applyAlignment="1">
      <alignment horizontal="center" vertical="center"/>
    </xf>
    <xf numFmtId="0" fontId="17" fillId="0" borderId="6" xfId="3" applyFont="1" applyFill="1" applyBorder="1" applyAlignment="1">
      <alignment horizontal="center" vertical="center"/>
    </xf>
    <xf numFmtId="0" fontId="17" fillId="0" borderId="2" xfId="3" applyFont="1" applyFill="1" applyBorder="1" applyAlignment="1">
      <alignment horizontal="center" vertical="center"/>
    </xf>
    <xf numFmtId="0" fontId="17" fillId="0" borderId="2" xfId="7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horizontal="left" wrapText="1"/>
    </xf>
    <xf numFmtId="0" fontId="17" fillId="0" borderId="7" xfId="7" applyFont="1" applyFill="1" applyBorder="1" applyAlignment="1">
      <alignment horizontal="center" vertical="center" wrapText="1"/>
    </xf>
    <xf numFmtId="0" fontId="17" fillId="0" borderId="8" xfId="7" applyFont="1" applyFill="1" applyBorder="1" applyAlignment="1">
      <alignment horizontal="center" vertical="center" wrapText="1"/>
    </xf>
    <xf numFmtId="0" fontId="17" fillId="0" borderId="9" xfId="7" applyFont="1" applyFill="1" applyBorder="1" applyAlignment="1">
      <alignment horizontal="center" vertical="center" wrapText="1"/>
    </xf>
  </cellXfs>
  <cellStyles count="8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3" xfId="5"/>
    <cellStyle name="Обычный 3" xfId="6"/>
    <cellStyle name="Обычный_Для сборника показатели Торговля2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foreign-market/dynamic-tables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mailto:L.Uskabaeva@aspire.gov.kz" TargetMode="External"/><Relationship Id="rId4" Type="http://schemas.openxmlformats.org/officeDocument/2006/relationships/hyperlink" Target="https://stat.gov.kz/ru/methodology/29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75"/>
  <sheetViews>
    <sheetView zoomScale="80" zoomScaleNormal="80" workbookViewId="0">
      <pane xSplit="2" ySplit="6" topLeftCell="AC7" activePane="bottomRight" state="frozen"/>
      <selection activeCell="AM12" sqref="AM12"/>
      <selection pane="topRight" activeCell="AM12" sqref="AM12"/>
      <selection pane="bottomLeft" activeCell="AM12" sqref="AM12"/>
      <selection pane="bottomRight" activeCell="AM7" sqref="AM7"/>
    </sheetView>
  </sheetViews>
  <sheetFormatPr defaultColWidth="8.85546875" defaultRowHeight="11.25"/>
  <cols>
    <col min="1" max="1" width="8.5703125" style="1" customWidth="1"/>
    <col min="2" max="2" width="34.5703125" style="1" customWidth="1"/>
    <col min="3" max="14" width="12.5703125" style="1" customWidth="1"/>
    <col min="15" max="15" width="10.140625" style="1" customWidth="1"/>
    <col min="16" max="16" width="14.42578125" style="1" customWidth="1"/>
    <col min="17" max="17" width="10.140625" style="1" customWidth="1"/>
    <col min="18" max="18" width="14.42578125" style="1" customWidth="1"/>
    <col min="19" max="19" width="10.140625" style="1" customWidth="1"/>
    <col min="20" max="20" width="14.42578125" style="1" customWidth="1"/>
    <col min="21" max="21" width="10.140625" style="1" customWidth="1"/>
    <col min="22" max="22" width="14.42578125" style="1" customWidth="1"/>
    <col min="23" max="23" width="12.42578125" style="1" customWidth="1"/>
    <col min="24" max="24" width="15" style="1" customWidth="1"/>
    <col min="25" max="25" width="11.85546875" style="1" customWidth="1"/>
    <col min="26" max="26" width="15.140625" style="1" customWidth="1"/>
    <col min="27" max="27" width="11.85546875" style="1" customWidth="1"/>
    <col min="28" max="28" width="15.140625" style="1" customWidth="1"/>
    <col min="29" max="29" width="11.85546875" style="1" customWidth="1"/>
    <col min="30" max="30" width="15.140625" style="1" customWidth="1"/>
    <col min="31" max="31" width="11.85546875" style="1" customWidth="1"/>
    <col min="32" max="32" width="15.140625" style="1" customWidth="1"/>
    <col min="33" max="33" width="11.85546875" style="1" customWidth="1"/>
    <col min="34" max="34" width="15.140625" style="1" customWidth="1"/>
    <col min="35" max="35" width="11.85546875" style="1" customWidth="1"/>
    <col min="36" max="36" width="15.140625" style="1" customWidth="1"/>
    <col min="37" max="37" width="11.85546875" style="1" customWidth="1"/>
    <col min="38" max="38" width="15.140625" style="1" customWidth="1"/>
    <col min="39" max="39" width="11.85546875" style="1" customWidth="1"/>
    <col min="40" max="40" width="15.140625" style="1" customWidth="1"/>
    <col min="41" max="41" width="11.85546875" style="1" customWidth="1"/>
    <col min="42" max="42" width="15.140625" style="1" customWidth="1"/>
    <col min="43" max="43" width="8.85546875" style="1"/>
    <col min="44" max="44" width="11.42578125" style="1" customWidth="1"/>
    <col min="45" max="16384" width="8.85546875" style="1"/>
  </cols>
  <sheetData>
    <row r="1" spans="1:44" ht="27" customHeight="1">
      <c r="A1" s="96" t="s">
        <v>157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</row>
    <row r="2" spans="1:44" ht="31.15" customHeight="1">
      <c r="A2" s="96" t="s">
        <v>158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</row>
    <row r="3" spans="1:44" ht="12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44" s="2" customFormat="1" ht="24" customHeight="1">
      <c r="A4" s="90" t="s">
        <v>159</v>
      </c>
      <c r="B4" s="89" t="s">
        <v>160</v>
      </c>
      <c r="C4" s="88">
        <v>2015</v>
      </c>
      <c r="D4" s="88"/>
      <c r="E4" s="88"/>
      <c r="F4" s="88"/>
      <c r="G4" s="88">
        <v>2016</v>
      </c>
      <c r="H4" s="88"/>
      <c r="I4" s="88"/>
      <c r="J4" s="88"/>
      <c r="K4" s="88">
        <v>2017</v>
      </c>
      <c r="L4" s="88"/>
      <c r="M4" s="88"/>
      <c r="N4" s="88"/>
      <c r="O4" s="88">
        <v>2018</v>
      </c>
      <c r="P4" s="88"/>
      <c r="Q4" s="88"/>
      <c r="R4" s="88"/>
      <c r="S4" s="88">
        <v>2019</v>
      </c>
      <c r="T4" s="88"/>
      <c r="U4" s="88"/>
      <c r="V4" s="88"/>
      <c r="W4" s="88">
        <v>2020</v>
      </c>
      <c r="X4" s="88"/>
      <c r="Y4" s="88"/>
      <c r="Z4" s="88"/>
      <c r="AA4" s="88">
        <v>2021</v>
      </c>
      <c r="AB4" s="88"/>
      <c r="AC4" s="88"/>
      <c r="AD4" s="88"/>
      <c r="AE4" s="93" t="s">
        <v>156</v>
      </c>
      <c r="AF4" s="94"/>
      <c r="AG4" s="94"/>
      <c r="AH4" s="95"/>
      <c r="AI4" s="93" t="s">
        <v>169</v>
      </c>
      <c r="AJ4" s="94"/>
      <c r="AK4" s="94"/>
      <c r="AL4" s="95"/>
      <c r="AM4" s="93" t="s">
        <v>170</v>
      </c>
      <c r="AN4" s="94"/>
      <c r="AO4" s="94"/>
      <c r="AP4" s="95"/>
    </row>
    <row r="5" spans="1:44" s="3" customFormat="1" ht="13.15" customHeight="1">
      <c r="A5" s="91"/>
      <c r="B5" s="89"/>
      <c r="C5" s="88" t="s">
        <v>0</v>
      </c>
      <c r="D5" s="88"/>
      <c r="E5" s="88" t="s">
        <v>1</v>
      </c>
      <c r="F5" s="88"/>
      <c r="G5" s="88" t="s">
        <v>0</v>
      </c>
      <c r="H5" s="88"/>
      <c r="I5" s="88" t="s">
        <v>1</v>
      </c>
      <c r="J5" s="88"/>
      <c r="K5" s="88" t="s">
        <v>0</v>
      </c>
      <c r="L5" s="88"/>
      <c r="M5" s="88" t="s">
        <v>1</v>
      </c>
      <c r="N5" s="88"/>
      <c r="O5" s="88" t="s">
        <v>0</v>
      </c>
      <c r="P5" s="88"/>
      <c r="Q5" s="88" t="s">
        <v>1</v>
      </c>
      <c r="R5" s="88"/>
      <c r="S5" s="88" t="s">
        <v>0</v>
      </c>
      <c r="T5" s="88"/>
      <c r="U5" s="88" t="s">
        <v>1</v>
      </c>
      <c r="V5" s="88"/>
      <c r="W5" s="88" t="s">
        <v>0</v>
      </c>
      <c r="X5" s="88"/>
      <c r="Y5" s="88" t="s">
        <v>1</v>
      </c>
      <c r="Z5" s="88"/>
      <c r="AA5" s="88" t="s">
        <v>0</v>
      </c>
      <c r="AB5" s="88"/>
      <c r="AC5" s="88" t="s">
        <v>1</v>
      </c>
      <c r="AD5" s="88"/>
      <c r="AE5" s="88" t="s">
        <v>0</v>
      </c>
      <c r="AF5" s="88"/>
      <c r="AG5" s="88" t="s">
        <v>1</v>
      </c>
      <c r="AH5" s="88"/>
      <c r="AI5" s="88" t="s">
        <v>0</v>
      </c>
      <c r="AJ5" s="88"/>
      <c r="AK5" s="88" t="s">
        <v>1</v>
      </c>
      <c r="AL5" s="88"/>
      <c r="AM5" s="88" t="s">
        <v>0</v>
      </c>
      <c r="AN5" s="88"/>
      <c r="AO5" s="88" t="s">
        <v>1</v>
      </c>
      <c r="AP5" s="88"/>
    </row>
    <row r="6" spans="1:44" s="2" customFormat="1" ht="48" customHeight="1">
      <c r="A6" s="92"/>
      <c r="B6" s="89"/>
      <c r="C6" s="10" t="s">
        <v>161</v>
      </c>
      <c r="D6" s="10" t="s">
        <v>162</v>
      </c>
      <c r="E6" s="10" t="s">
        <v>161</v>
      </c>
      <c r="F6" s="10" t="s">
        <v>162</v>
      </c>
      <c r="G6" s="10" t="s">
        <v>161</v>
      </c>
      <c r="H6" s="10" t="s">
        <v>162</v>
      </c>
      <c r="I6" s="10" t="s">
        <v>161</v>
      </c>
      <c r="J6" s="10" t="s">
        <v>162</v>
      </c>
      <c r="K6" s="10" t="s">
        <v>161</v>
      </c>
      <c r="L6" s="10" t="s">
        <v>162</v>
      </c>
      <c r="M6" s="10" t="s">
        <v>161</v>
      </c>
      <c r="N6" s="10" t="s">
        <v>162</v>
      </c>
      <c r="O6" s="10" t="s">
        <v>161</v>
      </c>
      <c r="P6" s="10" t="s">
        <v>162</v>
      </c>
      <c r="Q6" s="10" t="s">
        <v>161</v>
      </c>
      <c r="R6" s="10" t="s">
        <v>162</v>
      </c>
      <c r="S6" s="10" t="s">
        <v>161</v>
      </c>
      <c r="T6" s="10" t="s">
        <v>162</v>
      </c>
      <c r="U6" s="10" t="s">
        <v>161</v>
      </c>
      <c r="V6" s="10" t="s">
        <v>162</v>
      </c>
      <c r="W6" s="10" t="s">
        <v>161</v>
      </c>
      <c r="X6" s="10" t="s">
        <v>162</v>
      </c>
      <c r="Y6" s="10" t="s">
        <v>161</v>
      </c>
      <c r="Z6" s="10" t="s">
        <v>162</v>
      </c>
      <c r="AA6" s="10" t="s">
        <v>161</v>
      </c>
      <c r="AB6" s="10" t="s">
        <v>162</v>
      </c>
      <c r="AC6" s="10" t="s">
        <v>161</v>
      </c>
      <c r="AD6" s="10" t="s">
        <v>162</v>
      </c>
      <c r="AE6" s="10" t="s">
        <v>161</v>
      </c>
      <c r="AF6" s="10" t="s">
        <v>162</v>
      </c>
      <c r="AG6" s="10" t="s">
        <v>161</v>
      </c>
      <c r="AH6" s="10" t="s">
        <v>162</v>
      </c>
      <c r="AI6" s="10" t="s">
        <v>161</v>
      </c>
      <c r="AJ6" s="10" t="s">
        <v>162</v>
      </c>
      <c r="AK6" s="10" t="s">
        <v>161</v>
      </c>
      <c r="AL6" s="10" t="s">
        <v>162</v>
      </c>
      <c r="AM6" s="10" t="s">
        <v>161</v>
      </c>
      <c r="AN6" s="10" t="s">
        <v>162</v>
      </c>
      <c r="AO6" s="10" t="s">
        <v>161</v>
      </c>
      <c r="AP6" s="10" t="s">
        <v>162</v>
      </c>
    </row>
    <row r="7" spans="1:44" s="31" customFormat="1" ht="12.75">
      <c r="A7" s="12"/>
      <c r="B7" s="12" t="s">
        <v>2</v>
      </c>
      <c r="C7" s="11">
        <v>5133065.4145900011</v>
      </c>
      <c r="D7" s="11">
        <v>1102715.6438899999</v>
      </c>
      <c r="E7" s="11">
        <v>1461303.704399999</v>
      </c>
      <c r="F7" s="11">
        <v>882298.37068999989</v>
      </c>
      <c r="G7" s="11">
        <v>6258069.6936700018</v>
      </c>
      <c r="H7" s="11">
        <v>1106794.5600300005</v>
      </c>
      <c r="I7" s="11">
        <v>1114184.4443799995</v>
      </c>
      <c r="J7" s="11">
        <v>773594.97800999973</v>
      </c>
      <c r="K7" s="11">
        <v>6876626.345999999</v>
      </c>
      <c r="L7" s="11">
        <v>1290263.9744199999</v>
      </c>
      <c r="M7" s="11">
        <v>1223814.5649099997</v>
      </c>
      <c r="N7" s="11">
        <v>819457.44070000015</v>
      </c>
      <c r="O7" s="11">
        <v>10003657.498219999</v>
      </c>
      <c r="P7" s="11">
        <v>1850005.4</v>
      </c>
      <c r="Q7" s="11">
        <v>1401774.7</v>
      </c>
      <c r="R7" s="11">
        <v>896479.7</v>
      </c>
      <c r="S7" s="11">
        <v>9358408.1393300034</v>
      </c>
      <c r="T7" s="11">
        <v>1994459.2615499997</v>
      </c>
      <c r="U7" s="11">
        <v>1709015.1440799998</v>
      </c>
      <c r="V7" s="11">
        <v>901495.84135000024</v>
      </c>
      <c r="W7" s="11">
        <v>8322216.389759995</v>
      </c>
      <c r="X7" s="11">
        <v>1950023.8493199991</v>
      </c>
      <c r="Y7" s="11">
        <v>2198916.1709100003</v>
      </c>
      <c r="Z7" s="11">
        <v>902772.59694000054</v>
      </c>
      <c r="AA7" s="32">
        <v>8098601.6520100003</v>
      </c>
      <c r="AB7" s="32">
        <v>2236820.6847999999</v>
      </c>
      <c r="AC7" s="32">
        <v>3025265.4554499998</v>
      </c>
      <c r="AD7" s="32">
        <v>1158293.18221</v>
      </c>
      <c r="AE7" s="32">
        <f t="shared" ref="AE7:AL7" si="0">SUM(AE8:AE72)</f>
        <v>9222722.1085099988</v>
      </c>
      <c r="AF7" s="32">
        <f t="shared" si="0"/>
        <v>3068177.4757600003</v>
      </c>
      <c r="AG7" s="32">
        <f t="shared" si="0"/>
        <v>3625882.9144800007</v>
      </c>
      <c r="AH7" s="32">
        <f t="shared" si="0"/>
        <v>1493514.4921099995</v>
      </c>
      <c r="AI7" s="32">
        <f t="shared" si="0"/>
        <v>2501496.2733899993</v>
      </c>
      <c r="AJ7" s="32">
        <f t="shared" si="0"/>
        <v>823955.61343000003</v>
      </c>
      <c r="AK7" s="32">
        <f t="shared" si="0"/>
        <v>1116661.5390999997</v>
      </c>
      <c r="AL7" s="32">
        <f t="shared" si="0"/>
        <v>414281.33985999989</v>
      </c>
      <c r="AM7" s="32">
        <f>SUM(AM8:AM72)</f>
        <v>2748218.6766000008</v>
      </c>
      <c r="AN7" s="32">
        <f>SUM(AN8:AN72)</f>
        <v>823267.20707</v>
      </c>
      <c r="AO7" s="32">
        <f>SUM(AO8:AO72)</f>
        <v>1064978.8948500005</v>
      </c>
      <c r="AP7" s="32">
        <f>SUM(AP8:AP72)</f>
        <v>425606.59008000005</v>
      </c>
      <c r="AQ7" s="32"/>
      <c r="AR7" s="32"/>
    </row>
    <row r="8" spans="1:44" customFormat="1" ht="12.75">
      <c r="A8" s="1" t="s">
        <v>3</v>
      </c>
      <c r="B8" s="1" t="s">
        <v>4</v>
      </c>
      <c r="C8" s="19">
        <v>5.3224</v>
      </c>
      <c r="D8" s="19">
        <v>36.220460000000003</v>
      </c>
      <c r="E8" s="19">
        <v>530.54223000000002</v>
      </c>
      <c r="F8" s="19">
        <v>1894.1586199999999</v>
      </c>
      <c r="G8" s="19">
        <v>12</v>
      </c>
      <c r="H8" s="19">
        <v>21.856000000000002</v>
      </c>
      <c r="I8" s="19">
        <v>437.70836000000003</v>
      </c>
      <c r="J8" s="19">
        <v>1527.8045500000001</v>
      </c>
      <c r="K8" s="19">
        <v>78.189769999999996</v>
      </c>
      <c r="L8" s="19">
        <v>172.46600000000001</v>
      </c>
      <c r="M8" s="19">
        <v>627.23698000000002</v>
      </c>
      <c r="N8" s="19">
        <v>2060.4875900000002</v>
      </c>
      <c r="O8" s="4">
        <v>121.3477</v>
      </c>
      <c r="P8" s="4">
        <v>179.9</v>
      </c>
      <c r="Q8" s="4">
        <v>668.5</v>
      </c>
      <c r="R8" s="4">
        <v>2323.6</v>
      </c>
      <c r="S8" s="4">
        <v>22.70448</v>
      </c>
      <c r="T8" s="4">
        <v>104.15093</v>
      </c>
      <c r="U8" s="4">
        <v>851.77905000000032</v>
      </c>
      <c r="V8" s="4">
        <v>3045.7000800000001</v>
      </c>
      <c r="W8" s="19">
        <v>98.927500000000009</v>
      </c>
      <c r="X8" s="19">
        <v>617.02959999999996</v>
      </c>
      <c r="Y8" s="19">
        <v>720.07497999999987</v>
      </c>
      <c r="Z8" s="19">
        <v>2736.2575000000011</v>
      </c>
      <c r="AA8" s="27">
        <v>30.456310000000002</v>
      </c>
      <c r="AB8" s="27">
        <v>143.11946999999998</v>
      </c>
      <c r="AC8" s="27">
        <v>1011.5028799999999</v>
      </c>
      <c r="AD8" s="27">
        <v>3782.563650000001</v>
      </c>
      <c r="AE8" s="27">
        <v>806.49561000000006</v>
      </c>
      <c r="AF8" s="27">
        <v>2995.4056300000002</v>
      </c>
      <c r="AG8" s="27">
        <v>2086.9600799999998</v>
      </c>
      <c r="AH8" s="27">
        <v>7151.3007600000001</v>
      </c>
      <c r="AI8" s="27">
        <v>0.63624000000000003</v>
      </c>
      <c r="AJ8" s="27">
        <v>3.5512700000000001</v>
      </c>
      <c r="AK8" s="27">
        <v>167.80418</v>
      </c>
      <c r="AL8" s="27">
        <v>1058.12859</v>
      </c>
      <c r="AM8" s="27">
        <v>86.461330000000004</v>
      </c>
      <c r="AN8" s="27">
        <v>527.79076999999995</v>
      </c>
      <c r="AO8" s="27">
        <v>275.69866000000002</v>
      </c>
      <c r="AP8" s="27">
        <v>1621.6077600000001</v>
      </c>
      <c r="AQ8" s="33"/>
      <c r="AR8" s="1"/>
    </row>
    <row r="9" spans="1:44" customFormat="1" ht="12.75">
      <c r="A9" s="1" t="s">
        <v>5</v>
      </c>
      <c r="B9" s="1" t="s">
        <v>6</v>
      </c>
      <c r="C9" s="19">
        <v>71.493200000000002</v>
      </c>
      <c r="D9" s="19">
        <v>76.128799999999998</v>
      </c>
      <c r="E9" s="19">
        <v>7152.6368599999996</v>
      </c>
      <c r="F9" s="19">
        <v>18932.234799999998</v>
      </c>
      <c r="G9" s="19">
        <v>266.87799999999999</v>
      </c>
      <c r="H9" s="19">
        <v>437.51184000000001</v>
      </c>
      <c r="I9" s="19">
        <v>9125.9891900000002</v>
      </c>
      <c r="J9" s="19">
        <v>31488.822939999998</v>
      </c>
      <c r="K9" s="19">
        <v>451.62268</v>
      </c>
      <c r="L9" s="19">
        <v>1069.9406300000001</v>
      </c>
      <c r="M9" s="19">
        <v>8932.2378200000003</v>
      </c>
      <c r="N9" s="19">
        <v>24623.464319999999</v>
      </c>
      <c r="O9" s="4">
        <v>464.57380000000001</v>
      </c>
      <c r="P9" s="4">
        <v>961.4</v>
      </c>
      <c r="Q9" s="4">
        <v>7196.1</v>
      </c>
      <c r="R9" s="4">
        <v>20251.7</v>
      </c>
      <c r="S9" s="4">
        <v>358.8186</v>
      </c>
      <c r="T9" s="4">
        <v>454.58636999999999</v>
      </c>
      <c r="U9" s="4">
        <v>7132.3207900000061</v>
      </c>
      <c r="V9" s="4">
        <v>17718.202699999983</v>
      </c>
      <c r="W9" s="19">
        <v>189.28254999999999</v>
      </c>
      <c r="X9" s="19">
        <v>1038.0859800000003</v>
      </c>
      <c r="Y9" s="19">
        <v>8488.0154300000031</v>
      </c>
      <c r="Z9" s="19">
        <v>21934.17841</v>
      </c>
      <c r="AA9" s="27">
        <v>157.07176000000001</v>
      </c>
      <c r="AB9" s="27">
        <v>1262.25917</v>
      </c>
      <c r="AC9" s="27">
        <v>9252.3197899999996</v>
      </c>
      <c r="AD9" s="27">
        <v>25301.989429999998</v>
      </c>
      <c r="AE9" s="27">
        <v>718.00720999999999</v>
      </c>
      <c r="AF9" s="27">
        <v>1208.1728900000001</v>
      </c>
      <c r="AG9" s="27">
        <v>9711.7199099999998</v>
      </c>
      <c r="AH9" s="27">
        <v>19962.217240000002</v>
      </c>
      <c r="AI9" s="27">
        <v>48.655459999999998</v>
      </c>
      <c r="AJ9" s="27">
        <v>48.061810000000001</v>
      </c>
      <c r="AK9" s="27">
        <v>1865.3178700000001</v>
      </c>
      <c r="AL9" s="27">
        <v>4408.1400100000001</v>
      </c>
      <c r="AM9" s="27">
        <v>156.00176999999999</v>
      </c>
      <c r="AN9" s="27">
        <v>883.36167999999998</v>
      </c>
      <c r="AO9" s="27">
        <v>2866.2486399999998</v>
      </c>
      <c r="AP9" s="27">
        <v>6197.3809000000001</v>
      </c>
      <c r="AR9" s="1"/>
    </row>
    <row r="10" spans="1:44" customFormat="1" ht="12.75">
      <c r="A10" s="1" t="s">
        <v>7</v>
      </c>
      <c r="B10" s="1" t="s">
        <v>8</v>
      </c>
      <c r="C10" s="19">
        <v>250.25579999999999</v>
      </c>
      <c r="D10" s="19">
        <v>1009.4423</v>
      </c>
      <c r="E10" s="19">
        <v>3648.6344399999998</v>
      </c>
      <c r="F10" s="19">
        <v>25453.363819999999</v>
      </c>
      <c r="G10" s="19">
        <v>1039.8062600000001</v>
      </c>
      <c r="H10" s="19">
        <v>5491.2532700000002</v>
      </c>
      <c r="I10" s="19">
        <v>4011.0396000000001</v>
      </c>
      <c r="J10" s="19">
        <v>25719.374540000001</v>
      </c>
      <c r="K10" s="19">
        <v>2220.5055600000001</v>
      </c>
      <c r="L10" s="19">
        <v>9286.0466799999995</v>
      </c>
      <c r="M10" s="19">
        <v>5130.4297699999997</v>
      </c>
      <c r="N10" s="19">
        <v>32893.214610000003</v>
      </c>
      <c r="O10" s="4">
        <v>3274.9427500000002</v>
      </c>
      <c r="P10" s="4">
        <v>12844.3</v>
      </c>
      <c r="Q10" s="4">
        <v>5776.5</v>
      </c>
      <c r="R10" s="4">
        <v>38460</v>
      </c>
      <c r="S10" s="4">
        <v>2640.2298099999994</v>
      </c>
      <c r="T10" s="4">
        <v>10832.023579999997</v>
      </c>
      <c r="U10" s="4">
        <v>5992.2552699999942</v>
      </c>
      <c r="V10" s="4">
        <v>42053.888180000016</v>
      </c>
      <c r="W10" s="19">
        <v>1268.0325799999998</v>
      </c>
      <c r="X10" s="19">
        <v>2988.726349999999</v>
      </c>
      <c r="Y10" s="19">
        <v>4110.537470000002</v>
      </c>
      <c r="Z10" s="19">
        <v>29925.835429999996</v>
      </c>
      <c r="AA10" s="27">
        <v>1177.8699299999998</v>
      </c>
      <c r="AB10" s="27">
        <v>2446.21108</v>
      </c>
      <c r="AC10" s="27">
        <v>5817.0720600000013</v>
      </c>
      <c r="AD10" s="27">
        <v>41995.997889999999</v>
      </c>
      <c r="AE10" s="27">
        <v>1224.60205</v>
      </c>
      <c r="AF10" s="27">
        <v>2693.4769000000001</v>
      </c>
      <c r="AG10" s="27">
        <v>6831.9599200000002</v>
      </c>
      <c r="AH10" s="27">
        <v>46062.279560000003</v>
      </c>
      <c r="AI10" s="27">
        <v>257.32891999999998</v>
      </c>
      <c r="AJ10" s="27">
        <v>1166.5060100000001</v>
      </c>
      <c r="AK10" s="27">
        <v>1757.2954400000001</v>
      </c>
      <c r="AL10" s="27">
        <v>13473.85122</v>
      </c>
      <c r="AM10" s="27">
        <v>110.94121</v>
      </c>
      <c r="AN10" s="27">
        <v>385.97503</v>
      </c>
      <c r="AO10" s="27">
        <v>1980.9539</v>
      </c>
      <c r="AP10" s="27">
        <v>14358.48684</v>
      </c>
      <c r="AQ10" s="40"/>
      <c r="AR10" s="1"/>
    </row>
    <row r="11" spans="1:44" customFormat="1" ht="12.75">
      <c r="A11" s="1" t="s">
        <v>9</v>
      </c>
      <c r="B11" s="1" t="s">
        <v>10</v>
      </c>
      <c r="C11" s="19">
        <v>13.175700000000001</v>
      </c>
      <c r="D11" s="19">
        <v>26.27684</v>
      </c>
      <c r="E11" s="19">
        <v>754.73630000000003</v>
      </c>
      <c r="F11" s="19">
        <v>1609.11294</v>
      </c>
      <c r="G11" s="19">
        <v>75.180599999999998</v>
      </c>
      <c r="H11" s="19">
        <v>524.15150000000006</v>
      </c>
      <c r="I11" s="19">
        <v>799.97410000000002</v>
      </c>
      <c r="J11" s="19">
        <v>1584.7788399999999</v>
      </c>
      <c r="K11" s="19">
        <v>85.779340000000005</v>
      </c>
      <c r="L11" s="19">
        <v>433.70836000000003</v>
      </c>
      <c r="M11" s="19">
        <v>471.50229000000002</v>
      </c>
      <c r="N11" s="19">
        <v>1857.5119</v>
      </c>
      <c r="O11" s="4">
        <v>80.338999999999999</v>
      </c>
      <c r="P11" s="4">
        <v>337.3</v>
      </c>
      <c r="Q11" s="4">
        <v>1139</v>
      </c>
      <c r="R11" s="4">
        <v>1618.5</v>
      </c>
      <c r="S11" s="4">
        <v>74.066000000000017</v>
      </c>
      <c r="T11" s="4">
        <v>252.31199999999998</v>
      </c>
      <c r="U11" s="4">
        <v>611.01122999999995</v>
      </c>
      <c r="V11" s="4">
        <v>1671.9611899999995</v>
      </c>
      <c r="W11" s="19">
        <v>134.15099999999995</v>
      </c>
      <c r="X11" s="19">
        <v>59.11083</v>
      </c>
      <c r="Y11" s="19">
        <v>404.77415999999994</v>
      </c>
      <c r="Z11" s="19">
        <v>966.94449999999949</v>
      </c>
      <c r="AA11" s="27">
        <v>221.99199999999999</v>
      </c>
      <c r="AB11" s="27">
        <v>85.566079999999999</v>
      </c>
      <c r="AC11" s="27">
        <v>837.00057000000004</v>
      </c>
      <c r="AD11" s="27">
        <v>1156.2066299999994</v>
      </c>
      <c r="AE11" s="27">
        <v>71.430949999999996</v>
      </c>
      <c r="AF11" s="27">
        <v>251.80641</v>
      </c>
      <c r="AG11" s="27">
        <v>575.90207999999996</v>
      </c>
      <c r="AH11" s="27">
        <v>2044.38987</v>
      </c>
      <c r="AI11" s="27">
        <v>0</v>
      </c>
      <c r="AJ11" s="27">
        <v>0</v>
      </c>
      <c r="AK11" s="27">
        <v>40.881059999999998</v>
      </c>
      <c r="AL11" s="27">
        <v>298.91118999999998</v>
      </c>
      <c r="AM11" s="27">
        <v>10.41079</v>
      </c>
      <c r="AN11" s="27">
        <v>72.378420000000006</v>
      </c>
      <c r="AO11" s="27">
        <v>98.796400000000006</v>
      </c>
      <c r="AP11" s="27">
        <v>549.35727999999995</v>
      </c>
      <c r="AQ11" s="33"/>
      <c r="AR11" s="1"/>
    </row>
    <row r="12" spans="1:44" customFormat="1" ht="12.75">
      <c r="A12" s="1" t="s">
        <v>11</v>
      </c>
      <c r="B12" s="1" t="s">
        <v>12</v>
      </c>
      <c r="C12" s="19">
        <v>3318.87</v>
      </c>
      <c r="D12" s="19">
        <v>261.70528999999999</v>
      </c>
      <c r="E12" s="19">
        <v>79120.574600000007</v>
      </c>
      <c r="F12" s="19">
        <v>15643.1152</v>
      </c>
      <c r="G12" s="19">
        <v>52276.214500000002</v>
      </c>
      <c r="H12" s="19">
        <v>6065.98272</v>
      </c>
      <c r="I12" s="19">
        <v>36025.525600000001</v>
      </c>
      <c r="J12" s="19">
        <v>7030.8792800000001</v>
      </c>
      <c r="K12" s="19">
        <v>271047.46169999999</v>
      </c>
      <c r="L12" s="19">
        <v>35750.080240000003</v>
      </c>
      <c r="M12" s="19">
        <v>46145.609259999997</v>
      </c>
      <c r="N12" s="19">
        <v>12802.43232</v>
      </c>
      <c r="O12" s="4">
        <v>153024.57423</v>
      </c>
      <c r="P12" s="4">
        <v>17760</v>
      </c>
      <c r="Q12" s="4">
        <v>32108.3</v>
      </c>
      <c r="R12" s="4">
        <v>8697</v>
      </c>
      <c r="S12" s="4">
        <v>262971.32082000002</v>
      </c>
      <c r="T12" s="4">
        <v>22598.315910000005</v>
      </c>
      <c r="U12" s="4">
        <v>36512.066830000003</v>
      </c>
      <c r="V12" s="4">
        <v>5975.15373</v>
      </c>
      <c r="W12" s="19">
        <v>356961.62260999996</v>
      </c>
      <c r="X12" s="19">
        <v>30235.938850000002</v>
      </c>
      <c r="Y12" s="19">
        <v>75013.276399999988</v>
      </c>
      <c r="Z12" s="19">
        <v>7098.6466599999967</v>
      </c>
      <c r="AA12" s="27">
        <v>199486.88041000001</v>
      </c>
      <c r="AB12" s="27">
        <v>22445.204859999998</v>
      </c>
      <c r="AC12" s="27">
        <v>102045.08645</v>
      </c>
      <c r="AD12" s="27">
        <v>16367.026089999999</v>
      </c>
      <c r="AE12" s="27">
        <v>242321.71635999999</v>
      </c>
      <c r="AF12" s="27">
        <v>21474.824209999999</v>
      </c>
      <c r="AG12" s="27">
        <v>48655.025540000002</v>
      </c>
      <c r="AH12" s="27">
        <v>11348.7467</v>
      </c>
      <c r="AI12" s="27">
        <v>5725.4859999999999</v>
      </c>
      <c r="AJ12" s="27">
        <v>647.23260000000005</v>
      </c>
      <c r="AK12" s="27">
        <v>8562.7883000000002</v>
      </c>
      <c r="AL12" s="27">
        <v>1683.63258</v>
      </c>
      <c r="AM12" s="27">
        <v>83743.328599999993</v>
      </c>
      <c r="AN12" s="27">
        <v>6498.8727099999996</v>
      </c>
      <c r="AO12" s="27">
        <v>3635.2671999999998</v>
      </c>
      <c r="AP12" s="27">
        <v>1553.0485799999999</v>
      </c>
      <c r="AR12" s="1"/>
    </row>
    <row r="13" spans="1:44" customFormat="1" ht="12.75">
      <c r="A13" s="1" t="s">
        <v>13</v>
      </c>
      <c r="B13" s="1" t="s">
        <v>14</v>
      </c>
      <c r="C13" s="19">
        <v>2650.1110800000001</v>
      </c>
      <c r="D13" s="19">
        <v>834.51657999999998</v>
      </c>
      <c r="E13" s="19">
        <v>66394.714510000005</v>
      </c>
      <c r="F13" s="19">
        <v>70074.247109999997</v>
      </c>
      <c r="G13" s="19">
        <v>2899.51928</v>
      </c>
      <c r="H13" s="19">
        <v>2362.3156600000002</v>
      </c>
      <c r="I13" s="19">
        <v>53861.007169999997</v>
      </c>
      <c r="J13" s="19">
        <v>41957.831290000002</v>
      </c>
      <c r="K13" s="19">
        <v>14827.270619999999</v>
      </c>
      <c r="L13" s="19">
        <v>7044.5469700000003</v>
      </c>
      <c r="M13" s="19">
        <v>81111.422319999998</v>
      </c>
      <c r="N13" s="19">
        <v>56363.76758</v>
      </c>
      <c r="O13" s="4">
        <v>23997.943640000001</v>
      </c>
      <c r="P13" s="4">
        <v>18948.099999999999</v>
      </c>
      <c r="Q13" s="4">
        <v>65217.1</v>
      </c>
      <c r="R13" s="4">
        <v>45228.3</v>
      </c>
      <c r="S13" s="4">
        <v>19649.854939999997</v>
      </c>
      <c r="T13" s="4">
        <v>16611.17078</v>
      </c>
      <c r="U13" s="4">
        <v>43396.971139999994</v>
      </c>
      <c r="V13" s="4">
        <v>39305.725920000004</v>
      </c>
      <c r="W13" s="19">
        <v>39611.22131999999</v>
      </c>
      <c r="X13" s="19">
        <v>23419.393889999999</v>
      </c>
      <c r="Y13" s="19">
        <v>60049.860530000005</v>
      </c>
      <c r="Z13" s="19">
        <v>39941.804210000017</v>
      </c>
      <c r="AA13" s="27">
        <v>20815.944779999998</v>
      </c>
      <c r="AB13" s="27">
        <v>17621.596280000005</v>
      </c>
      <c r="AC13" s="27">
        <v>47642.740449999998</v>
      </c>
      <c r="AD13" s="27">
        <v>37658.982249999994</v>
      </c>
      <c r="AE13" s="27">
        <v>17474.288759999999</v>
      </c>
      <c r="AF13" s="27">
        <v>18028.401150000002</v>
      </c>
      <c r="AG13" s="27">
        <v>68281.193899999998</v>
      </c>
      <c r="AH13" s="27">
        <v>53873.651559999998</v>
      </c>
      <c r="AI13" s="27">
        <v>3736.1692600000001</v>
      </c>
      <c r="AJ13" s="27">
        <v>3663.62</v>
      </c>
      <c r="AK13" s="27">
        <v>24496.312620000001</v>
      </c>
      <c r="AL13" s="27">
        <v>19031.669239999999</v>
      </c>
      <c r="AM13" s="27">
        <v>2877.9597100000001</v>
      </c>
      <c r="AN13" s="27">
        <v>5389.8871300000001</v>
      </c>
      <c r="AO13" s="27">
        <v>15116.423559999999</v>
      </c>
      <c r="AP13" s="27">
        <v>15912.60586</v>
      </c>
      <c r="AR13" s="1"/>
    </row>
    <row r="14" spans="1:44" customFormat="1" ht="12.75">
      <c r="A14" s="1" t="s">
        <v>15</v>
      </c>
      <c r="B14" s="1" t="s">
        <v>16</v>
      </c>
      <c r="C14" s="19">
        <v>44398.744550000003</v>
      </c>
      <c r="D14" s="19">
        <v>5972.1124900000004</v>
      </c>
      <c r="E14" s="19">
        <v>164563.26104000001</v>
      </c>
      <c r="F14" s="19">
        <v>34783.608639999999</v>
      </c>
      <c r="G14" s="19">
        <v>45607.837090000001</v>
      </c>
      <c r="H14" s="19">
        <v>4606.9646599999996</v>
      </c>
      <c r="I14" s="19">
        <v>130177.51501</v>
      </c>
      <c r="J14" s="19">
        <v>17818.960760000002</v>
      </c>
      <c r="K14" s="19">
        <v>65747.668210000003</v>
      </c>
      <c r="L14" s="19">
        <v>7048.3464599999998</v>
      </c>
      <c r="M14" s="19">
        <v>93195.917279999994</v>
      </c>
      <c r="N14" s="19">
        <v>22655.413430000001</v>
      </c>
      <c r="O14" s="4">
        <v>73249.544500000004</v>
      </c>
      <c r="P14" s="4">
        <v>10296.200000000001</v>
      </c>
      <c r="Q14" s="4">
        <v>157422.5</v>
      </c>
      <c r="R14" s="4">
        <v>22737.9</v>
      </c>
      <c r="S14" s="4">
        <v>110856.68293999994</v>
      </c>
      <c r="T14" s="4">
        <v>16347.446400000001</v>
      </c>
      <c r="U14" s="4">
        <v>143465.54208999997</v>
      </c>
      <c r="V14" s="4">
        <v>29657.335589999991</v>
      </c>
      <c r="W14" s="19">
        <v>112328.78704</v>
      </c>
      <c r="X14" s="19">
        <v>18965.592089999998</v>
      </c>
      <c r="Y14" s="19">
        <v>168290.55013999992</v>
      </c>
      <c r="Z14" s="19">
        <v>26491.20521</v>
      </c>
      <c r="AA14" s="27">
        <v>135286.27932999999</v>
      </c>
      <c r="AB14" s="27">
        <v>14665.448120000001</v>
      </c>
      <c r="AC14" s="27">
        <v>230192.79738</v>
      </c>
      <c r="AD14" s="27">
        <v>27749.355319999995</v>
      </c>
      <c r="AE14" s="27">
        <v>179119.95574</v>
      </c>
      <c r="AF14" s="27">
        <v>15512.6042</v>
      </c>
      <c r="AG14" s="27">
        <v>217680.61585999999</v>
      </c>
      <c r="AH14" s="27">
        <v>36276.307739999997</v>
      </c>
      <c r="AI14" s="27">
        <v>14875.613160000001</v>
      </c>
      <c r="AJ14" s="27">
        <v>2529.0822499999999</v>
      </c>
      <c r="AK14" s="27">
        <v>4011.6733599999998</v>
      </c>
      <c r="AL14" s="27">
        <v>3325.7685700000002</v>
      </c>
      <c r="AM14" s="27">
        <v>55591.567949999997</v>
      </c>
      <c r="AN14" s="27">
        <v>4024.8217199999999</v>
      </c>
      <c r="AO14" s="27">
        <v>2099.21387</v>
      </c>
      <c r="AP14" s="27">
        <v>2064.1358599999999</v>
      </c>
      <c r="AR14" s="1"/>
    </row>
    <row r="15" spans="1:44" customFormat="1" ht="12.75">
      <c r="A15" s="1" t="s">
        <v>17</v>
      </c>
      <c r="B15" s="1" t="s">
        <v>18</v>
      </c>
      <c r="C15" s="19">
        <v>2186.3360499999999</v>
      </c>
      <c r="D15" s="19">
        <v>290.56157999999999</v>
      </c>
      <c r="E15" s="19">
        <v>69894.539910000007</v>
      </c>
      <c r="F15" s="19">
        <v>14384.736929999999</v>
      </c>
      <c r="G15" s="19">
        <v>3804.8343300000001</v>
      </c>
      <c r="H15" s="19">
        <v>712.24426000000005</v>
      </c>
      <c r="I15" s="19">
        <v>33421.987300000001</v>
      </c>
      <c r="J15" s="19">
        <v>11652.87795</v>
      </c>
      <c r="K15" s="19">
        <v>9319.8445300000003</v>
      </c>
      <c r="L15" s="19">
        <v>1187.84313</v>
      </c>
      <c r="M15" s="19">
        <v>37288.045989999999</v>
      </c>
      <c r="N15" s="19">
        <v>10129.31184</v>
      </c>
      <c r="O15" s="4">
        <v>31956.588680000001</v>
      </c>
      <c r="P15" s="4">
        <v>5455.7</v>
      </c>
      <c r="Q15" s="4">
        <v>68103.600000000006</v>
      </c>
      <c r="R15" s="4">
        <v>12273.9</v>
      </c>
      <c r="S15" s="4">
        <v>46642.410299999996</v>
      </c>
      <c r="T15" s="4">
        <v>11611.623879999997</v>
      </c>
      <c r="U15" s="4">
        <v>65729.557159999997</v>
      </c>
      <c r="V15" s="4">
        <v>19651.831969999974</v>
      </c>
      <c r="W15" s="19">
        <v>44541.392869999989</v>
      </c>
      <c r="X15" s="19">
        <v>7254.6666200000018</v>
      </c>
      <c r="Y15" s="19">
        <v>54115.303199999988</v>
      </c>
      <c r="Z15" s="19">
        <v>11241.433079999999</v>
      </c>
      <c r="AA15" s="27">
        <v>20720.127279999997</v>
      </c>
      <c r="AB15" s="27">
        <v>4065.4699600000004</v>
      </c>
      <c r="AC15" s="27">
        <v>80823.35699</v>
      </c>
      <c r="AD15" s="27">
        <v>13757.904630000003</v>
      </c>
      <c r="AE15" s="27">
        <v>9091.6183700000001</v>
      </c>
      <c r="AF15" s="27">
        <v>3783.8286400000002</v>
      </c>
      <c r="AG15" s="27">
        <v>118259.77373</v>
      </c>
      <c r="AH15" s="27">
        <v>20328.651279999998</v>
      </c>
      <c r="AI15" s="27">
        <v>1730.3688299999999</v>
      </c>
      <c r="AJ15" s="27">
        <v>692.83900000000006</v>
      </c>
      <c r="AK15" s="27">
        <v>64188.697489999999</v>
      </c>
      <c r="AL15" s="27">
        <v>10796.12292</v>
      </c>
      <c r="AM15" s="27">
        <v>618.279</v>
      </c>
      <c r="AN15" s="27">
        <v>84.730429999999998</v>
      </c>
      <c r="AO15" s="27">
        <v>18105.7883</v>
      </c>
      <c r="AP15" s="27">
        <v>3479.0274100000001</v>
      </c>
      <c r="AR15" s="1"/>
    </row>
    <row r="16" spans="1:44" customFormat="1" ht="12.75">
      <c r="A16" s="1" t="s">
        <v>19</v>
      </c>
      <c r="B16" s="1" t="s">
        <v>20</v>
      </c>
      <c r="C16" s="19">
        <v>3.9E-2</v>
      </c>
      <c r="D16" s="19">
        <v>3.8000000000000002E-4</v>
      </c>
      <c r="E16" s="19">
        <v>595.41196000000002</v>
      </c>
      <c r="F16" s="19">
        <v>1108.6394299999999</v>
      </c>
      <c r="G16" s="19">
        <v>2.0960000000000001</v>
      </c>
      <c r="H16" s="19">
        <v>0.83109999999999995</v>
      </c>
      <c r="I16" s="19">
        <v>512.37662999999998</v>
      </c>
      <c r="J16" s="19">
        <v>609.37438999999995</v>
      </c>
      <c r="K16" s="19">
        <v>88.614040000000003</v>
      </c>
      <c r="L16" s="19">
        <v>110.87635</v>
      </c>
      <c r="M16" s="19">
        <v>609.37734</v>
      </c>
      <c r="N16" s="19">
        <v>744.05476999999996</v>
      </c>
      <c r="O16" s="4">
        <v>28.366859999999999</v>
      </c>
      <c r="P16" s="4">
        <v>10.9</v>
      </c>
      <c r="Q16" s="4">
        <v>820.7</v>
      </c>
      <c r="R16" s="4">
        <v>856.1</v>
      </c>
      <c r="S16" s="4">
        <v>1.484</v>
      </c>
      <c r="T16" s="4">
        <v>0.18575</v>
      </c>
      <c r="U16" s="4">
        <v>1276.4375499999999</v>
      </c>
      <c r="V16" s="4">
        <v>1297.5518700000002</v>
      </c>
      <c r="W16" s="19">
        <v>96.176999999999992</v>
      </c>
      <c r="X16" s="19">
        <v>28.391669999999998</v>
      </c>
      <c r="Y16" s="19">
        <v>1721.61184</v>
      </c>
      <c r="Z16" s="19">
        <v>1124.8428799999997</v>
      </c>
      <c r="AA16" s="27">
        <v>174.06569999999999</v>
      </c>
      <c r="AB16" s="27">
        <v>66.671670000000006</v>
      </c>
      <c r="AC16" s="27">
        <v>1287.99668</v>
      </c>
      <c r="AD16" s="27">
        <v>1159.4047199999998</v>
      </c>
      <c r="AE16" s="27">
        <v>92.194000000000003</v>
      </c>
      <c r="AF16" s="27">
        <v>209.18825000000001</v>
      </c>
      <c r="AG16" s="27">
        <v>2009.2395899999999</v>
      </c>
      <c r="AH16" s="27">
        <v>2086.6571199999998</v>
      </c>
      <c r="AI16" s="27">
        <v>6.44</v>
      </c>
      <c r="AJ16" s="27">
        <v>22.03978</v>
      </c>
      <c r="AK16" s="27">
        <v>1041.0241699999999</v>
      </c>
      <c r="AL16" s="27">
        <v>913.40706</v>
      </c>
      <c r="AM16" s="27">
        <v>28.923999999999999</v>
      </c>
      <c r="AN16" s="27">
        <v>36.818199999999997</v>
      </c>
      <c r="AO16" s="27">
        <v>1688.0662199999999</v>
      </c>
      <c r="AP16" s="27">
        <v>1453.8760600000001</v>
      </c>
      <c r="AR16" s="1"/>
    </row>
    <row r="17" spans="1:44" customFormat="1" ht="12.75">
      <c r="A17" s="1" t="s">
        <v>21</v>
      </c>
      <c r="B17" s="1" t="s">
        <v>22</v>
      </c>
      <c r="C17" s="19">
        <v>2239.6369</v>
      </c>
      <c r="D17" s="19">
        <v>263.39931000000001</v>
      </c>
      <c r="E17" s="19">
        <v>82073.050510000001</v>
      </c>
      <c r="F17" s="19">
        <v>13385.781569999999</v>
      </c>
      <c r="G17" s="19">
        <v>2208.8179500000001</v>
      </c>
      <c r="H17" s="19">
        <v>552.57719999999995</v>
      </c>
      <c r="I17" s="19">
        <v>18185.318749999999</v>
      </c>
      <c r="J17" s="19">
        <v>2498.2416400000002</v>
      </c>
      <c r="K17" s="19">
        <v>2709.12725</v>
      </c>
      <c r="L17" s="19">
        <v>606.24787000000003</v>
      </c>
      <c r="M17" s="19">
        <v>30486.167890000001</v>
      </c>
      <c r="N17" s="19">
        <v>6163.7194</v>
      </c>
      <c r="O17" s="4">
        <v>7653.7340599999998</v>
      </c>
      <c r="P17" s="4">
        <v>755.6</v>
      </c>
      <c r="Q17" s="4">
        <v>68566.2</v>
      </c>
      <c r="R17" s="4">
        <v>10260.6</v>
      </c>
      <c r="S17" s="4">
        <v>6888.3270000000002</v>
      </c>
      <c r="T17" s="4">
        <v>1183.77136</v>
      </c>
      <c r="U17" s="4">
        <v>68194.725539999999</v>
      </c>
      <c r="V17" s="4">
        <v>12499.703190000004</v>
      </c>
      <c r="W17" s="19">
        <v>13409.147940000001</v>
      </c>
      <c r="X17" s="19">
        <v>2109.8812799999996</v>
      </c>
      <c r="Y17" s="19">
        <v>51324.32567000002</v>
      </c>
      <c r="Z17" s="19">
        <v>7946.9602900000018</v>
      </c>
      <c r="AA17" s="27">
        <v>8622.286250000001</v>
      </c>
      <c r="AB17" s="27">
        <v>1808.7785999999999</v>
      </c>
      <c r="AC17" s="27">
        <v>72185.85910999999</v>
      </c>
      <c r="AD17" s="27">
        <v>10270.568130000001</v>
      </c>
      <c r="AE17" s="27">
        <v>5430.7207399999998</v>
      </c>
      <c r="AF17" s="27">
        <v>2013.5259100000001</v>
      </c>
      <c r="AG17" s="27">
        <v>73571.007230000003</v>
      </c>
      <c r="AH17" s="27">
        <v>13097.894899999999</v>
      </c>
      <c r="AI17" s="27">
        <v>884.33975999999996</v>
      </c>
      <c r="AJ17" s="27">
        <v>371.52492000000001</v>
      </c>
      <c r="AK17" s="27">
        <v>15518.54358</v>
      </c>
      <c r="AL17" s="27">
        <v>2978.8988899999999</v>
      </c>
      <c r="AM17" s="27">
        <v>1405.3389999999999</v>
      </c>
      <c r="AN17" s="27">
        <v>398.98998999999998</v>
      </c>
      <c r="AO17" s="27">
        <v>11399.511490000001</v>
      </c>
      <c r="AP17" s="27">
        <v>2088.9665399999999</v>
      </c>
      <c r="AR17" s="1"/>
    </row>
    <row r="18" spans="1:44" customFormat="1" ht="12.75">
      <c r="A18" s="1" t="s">
        <v>23</v>
      </c>
      <c r="B18" s="1" t="s">
        <v>24</v>
      </c>
      <c r="C18" s="19">
        <v>1013.1055</v>
      </c>
      <c r="D18" s="19">
        <v>713.77926000000002</v>
      </c>
      <c r="E18" s="19">
        <v>10486.85989</v>
      </c>
      <c r="F18" s="19">
        <v>13368.877109999999</v>
      </c>
      <c r="G18" s="19">
        <v>2553.4606800000001</v>
      </c>
      <c r="H18" s="19">
        <v>2322.2276099999999</v>
      </c>
      <c r="I18" s="19">
        <v>8173.3222999999998</v>
      </c>
      <c r="J18" s="19">
        <v>6149.6953800000001</v>
      </c>
      <c r="K18" s="19">
        <v>6238.7902299999996</v>
      </c>
      <c r="L18" s="19">
        <v>5524.6836899999998</v>
      </c>
      <c r="M18" s="19">
        <v>11399.98504</v>
      </c>
      <c r="N18" s="19">
        <v>6976.9972100000005</v>
      </c>
      <c r="O18" s="4">
        <v>8194.2669800000003</v>
      </c>
      <c r="P18" s="4">
        <v>6683.4</v>
      </c>
      <c r="Q18" s="4">
        <v>14648.1</v>
      </c>
      <c r="R18" s="4">
        <v>7117.5</v>
      </c>
      <c r="S18" s="4">
        <v>9202.7104600000002</v>
      </c>
      <c r="T18" s="4">
        <v>6049.7896499999997</v>
      </c>
      <c r="U18" s="4">
        <v>5990.5629200000003</v>
      </c>
      <c r="V18" s="4">
        <v>5844.5376500000011</v>
      </c>
      <c r="W18" s="19">
        <v>10434.812240000003</v>
      </c>
      <c r="X18" s="19">
        <v>3333.5105799999992</v>
      </c>
      <c r="Y18" s="19">
        <v>7980.8983299999982</v>
      </c>
      <c r="Z18" s="19">
        <v>6314.796879999999</v>
      </c>
      <c r="AA18" s="27">
        <v>6571.5748900000008</v>
      </c>
      <c r="AB18" s="27">
        <v>3885.691589999999</v>
      </c>
      <c r="AC18" s="27">
        <v>8532.566710000001</v>
      </c>
      <c r="AD18" s="27">
        <v>6254.0732200000011</v>
      </c>
      <c r="AE18" s="27">
        <v>4650.52693</v>
      </c>
      <c r="AF18" s="27">
        <v>3408.1678200000001</v>
      </c>
      <c r="AG18" s="27">
        <v>14087.51859</v>
      </c>
      <c r="AH18" s="27">
        <v>10669.613740000001</v>
      </c>
      <c r="AI18" s="27">
        <v>1621.8411000000001</v>
      </c>
      <c r="AJ18" s="27">
        <v>882.14561000000003</v>
      </c>
      <c r="AK18" s="27">
        <v>6596.7326999999996</v>
      </c>
      <c r="AL18" s="27">
        <v>5316.7955499999998</v>
      </c>
      <c r="AM18" s="27">
        <v>918.35119999999995</v>
      </c>
      <c r="AN18" s="27">
        <v>2014.6795999999999</v>
      </c>
      <c r="AO18" s="27">
        <v>5018.1847500000003</v>
      </c>
      <c r="AP18" s="27">
        <v>4955.1824900000001</v>
      </c>
      <c r="AR18" s="1"/>
    </row>
    <row r="19" spans="1:44" customFormat="1" ht="12.75">
      <c r="A19" s="1" t="s">
        <v>25</v>
      </c>
      <c r="B19" s="1" t="s">
        <v>26</v>
      </c>
      <c r="C19" s="19">
        <v>5846.9215999999997</v>
      </c>
      <c r="D19" s="19">
        <v>535.27250000000004</v>
      </c>
      <c r="E19" s="19">
        <v>614.96623999999997</v>
      </c>
      <c r="F19" s="19">
        <v>326.99984000000001</v>
      </c>
      <c r="G19" s="19">
        <v>1085.307</v>
      </c>
      <c r="H19" s="19">
        <v>210.88557</v>
      </c>
      <c r="I19" s="19">
        <v>151.14189999999999</v>
      </c>
      <c r="J19" s="19">
        <v>118.94488</v>
      </c>
      <c r="K19" s="19">
        <v>335.72809999999998</v>
      </c>
      <c r="L19" s="19">
        <v>128.9914</v>
      </c>
      <c r="M19" s="19">
        <v>180.62557000000001</v>
      </c>
      <c r="N19" s="19">
        <v>142.30443</v>
      </c>
      <c r="O19" s="4">
        <v>1862.2631200000001</v>
      </c>
      <c r="P19" s="4">
        <v>496.6</v>
      </c>
      <c r="Q19" s="4">
        <v>470.7</v>
      </c>
      <c r="R19" s="4">
        <v>319.60000000000002</v>
      </c>
      <c r="S19" s="4">
        <v>1037</v>
      </c>
      <c r="T19" s="4">
        <v>219.12299999999999</v>
      </c>
      <c r="U19" s="4">
        <v>501.80705999999986</v>
      </c>
      <c r="V19" s="4">
        <v>270.37544999999994</v>
      </c>
      <c r="W19" s="19">
        <v>1085.8673999999999</v>
      </c>
      <c r="X19" s="19">
        <v>1165.7230200000001</v>
      </c>
      <c r="Y19" s="19">
        <v>1048.9453799999999</v>
      </c>
      <c r="Z19" s="19">
        <v>450.31825000000003</v>
      </c>
      <c r="AA19" s="27">
        <v>1409.4740000000002</v>
      </c>
      <c r="AB19" s="27">
        <v>534.01549999999997</v>
      </c>
      <c r="AC19" s="27">
        <v>228.92043999999999</v>
      </c>
      <c r="AD19" s="27">
        <v>196.75862000000001</v>
      </c>
      <c r="AE19" s="27">
        <v>1246.4369999999999</v>
      </c>
      <c r="AF19" s="27">
        <v>446.00797999999998</v>
      </c>
      <c r="AG19" s="27">
        <v>406.99169999999998</v>
      </c>
      <c r="AH19" s="27">
        <v>266.07708000000002</v>
      </c>
      <c r="AI19" s="27">
        <v>3.6</v>
      </c>
      <c r="AJ19" s="27">
        <v>2.0310000000000001</v>
      </c>
      <c r="AK19" s="27">
        <v>284.40965999999997</v>
      </c>
      <c r="AL19" s="27">
        <v>67.587710000000001</v>
      </c>
      <c r="AM19" s="27">
        <v>276.35000000000002</v>
      </c>
      <c r="AN19" s="27">
        <v>138.82166000000001</v>
      </c>
      <c r="AO19" s="27">
        <v>1176.1269</v>
      </c>
      <c r="AP19" s="27">
        <v>312.14899000000003</v>
      </c>
      <c r="AR19" s="1"/>
    </row>
    <row r="20" spans="1:44" customFormat="1" ht="12.75">
      <c r="A20" s="1" t="s">
        <v>27</v>
      </c>
      <c r="B20" s="1" t="s">
        <v>28</v>
      </c>
      <c r="C20" s="19">
        <v>1680.99641</v>
      </c>
      <c r="D20" s="19">
        <v>642.33991000000003</v>
      </c>
      <c r="E20" s="19">
        <v>44744.586080000001</v>
      </c>
      <c r="F20" s="19">
        <v>44034.905930000001</v>
      </c>
      <c r="G20" s="19">
        <v>1197.3334500000001</v>
      </c>
      <c r="H20" s="19">
        <v>539.32447000000002</v>
      </c>
      <c r="I20" s="19">
        <v>35421.097130000002</v>
      </c>
      <c r="J20" s="19">
        <v>28705.193589999999</v>
      </c>
      <c r="K20" s="19">
        <v>5173.1289299999999</v>
      </c>
      <c r="L20" s="19">
        <v>2548.0202199999999</v>
      </c>
      <c r="M20" s="19">
        <v>53728.131359999999</v>
      </c>
      <c r="N20" s="19">
        <v>37145.796300000002</v>
      </c>
      <c r="O20" s="4">
        <v>12048.240169999999</v>
      </c>
      <c r="P20" s="4">
        <v>2294.8000000000002</v>
      </c>
      <c r="Q20" s="4">
        <v>86119.1</v>
      </c>
      <c r="R20" s="4">
        <v>42852.2</v>
      </c>
      <c r="S20" s="4">
        <v>13283.589499999998</v>
      </c>
      <c r="T20" s="4">
        <v>2849.1819200000009</v>
      </c>
      <c r="U20" s="4">
        <v>46576.847169999986</v>
      </c>
      <c r="V20" s="4">
        <v>38477.074350000024</v>
      </c>
      <c r="W20" s="19">
        <v>11324.8608</v>
      </c>
      <c r="X20" s="19">
        <v>2961.9387499999998</v>
      </c>
      <c r="Y20" s="19">
        <v>39970.531839999967</v>
      </c>
      <c r="Z20" s="19">
        <v>28071.80825999998</v>
      </c>
      <c r="AA20" s="27">
        <v>8148.92346</v>
      </c>
      <c r="AB20" s="27">
        <v>1861.00217</v>
      </c>
      <c r="AC20" s="27">
        <v>38069.530500000008</v>
      </c>
      <c r="AD20" s="27">
        <v>29569.060369999999</v>
      </c>
      <c r="AE20" s="27">
        <v>2414.9442199999999</v>
      </c>
      <c r="AF20" s="27">
        <v>758.70689000000004</v>
      </c>
      <c r="AG20" s="27">
        <v>54603.760439999998</v>
      </c>
      <c r="AH20" s="27">
        <v>43844.910539999997</v>
      </c>
      <c r="AI20" s="27">
        <v>525.471</v>
      </c>
      <c r="AJ20" s="27">
        <v>154.84226000000001</v>
      </c>
      <c r="AK20" s="27">
        <v>24457.545249999999</v>
      </c>
      <c r="AL20" s="27">
        <v>18887.9984</v>
      </c>
      <c r="AM20" s="27">
        <v>696.84900000000005</v>
      </c>
      <c r="AN20" s="27">
        <v>141.87925000000001</v>
      </c>
      <c r="AO20" s="27">
        <v>14191.950500000001</v>
      </c>
      <c r="AP20" s="27">
        <v>11997.623320000001</v>
      </c>
      <c r="AR20" s="1"/>
    </row>
    <row r="21" spans="1:44" customFormat="1" ht="12.75">
      <c r="A21" s="1" t="s">
        <v>29</v>
      </c>
      <c r="B21" s="1" t="s">
        <v>30</v>
      </c>
      <c r="C21" s="19">
        <v>0.21</v>
      </c>
      <c r="D21" s="19">
        <v>0.24015</v>
      </c>
      <c r="E21" s="19">
        <v>2834.0004800000002</v>
      </c>
      <c r="F21" s="19">
        <v>3156.1199200000001</v>
      </c>
      <c r="G21" s="19">
        <v>158.45699999999999</v>
      </c>
      <c r="H21" s="19">
        <v>28.053339999999999</v>
      </c>
      <c r="I21" s="19">
        <v>2672.9936899999998</v>
      </c>
      <c r="J21" s="19">
        <v>2784.6334400000001</v>
      </c>
      <c r="K21" s="19">
        <v>363.61592000000002</v>
      </c>
      <c r="L21" s="19">
        <v>178.10688999999999</v>
      </c>
      <c r="M21" s="19">
        <v>3070.97478</v>
      </c>
      <c r="N21" s="19">
        <v>3360.9872999999998</v>
      </c>
      <c r="O21" s="4">
        <v>16.346399999999999</v>
      </c>
      <c r="P21" s="4">
        <v>25.1</v>
      </c>
      <c r="Q21" s="4">
        <v>3011.2</v>
      </c>
      <c r="R21" s="4">
        <v>3310.2</v>
      </c>
      <c r="S21" s="4">
        <v>125.3609</v>
      </c>
      <c r="T21" s="4">
        <v>66.114620000000002</v>
      </c>
      <c r="U21" s="4">
        <v>4532.8945100000001</v>
      </c>
      <c r="V21" s="4">
        <v>4368.1356900000019</v>
      </c>
      <c r="W21" s="19">
        <v>335.23340000000002</v>
      </c>
      <c r="X21" s="19">
        <v>261.88251999999994</v>
      </c>
      <c r="Y21" s="19">
        <v>7367.56675</v>
      </c>
      <c r="Z21" s="19">
        <v>4771.449340000001</v>
      </c>
      <c r="AA21" s="27">
        <v>73.387600000000006</v>
      </c>
      <c r="AB21" s="27">
        <v>112.14060000000001</v>
      </c>
      <c r="AC21" s="27">
        <v>6858.682350000001</v>
      </c>
      <c r="AD21" s="27">
        <v>5333.9453600000006</v>
      </c>
      <c r="AE21" s="27">
        <v>229.09399999999999</v>
      </c>
      <c r="AF21" s="27">
        <v>142.18214</v>
      </c>
      <c r="AG21" s="27">
        <v>4899.6179400000001</v>
      </c>
      <c r="AH21" s="27">
        <v>5877.2714800000003</v>
      </c>
      <c r="AI21" s="27">
        <v>12.728999999999999</v>
      </c>
      <c r="AJ21" s="27">
        <v>18.823</v>
      </c>
      <c r="AK21" s="27">
        <v>998.12138000000004</v>
      </c>
      <c r="AL21" s="27">
        <v>1066.6078399999999</v>
      </c>
      <c r="AM21" s="27">
        <v>22.76</v>
      </c>
      <c r="AN21" s="27">
        <v>51.669420000000002</v>
      </c>
      <c r="AO21" s="27">
        <v>1533.93634</v>
      </c>
      <c r="AP21" s="27">
        <v>1324.0195799999999</v>
      </c>
      <c r="AR21" s="1"/>
    </row>
    <row r="22" spans="1:44" customFormat="1" ht="12.75">
      <c r="A22" s="1" t="s">
        <v>31</v>
      </c>
      <c r="B22" s="1" t="s">
        <v>32</v>
      </c>
      <c r="C22" s="19">
        <v>23430.743999999999</v>
      </c>
      <c r="D22" s="19">
        <v>9686.3018400000001</v>
      </c>
      <c r="E22" s="19">
        <v>13306.33143</v>
      </c>
      <c r="F22" s="19">
        <v>9544.6714800000009</v>
      </c>
      <c r="G22" s="19">
        <v>76216.231799999994</v>
      </c>
      <c r="H22" s="19">
        <v>40029.999580000003</v>
      </c>
      <c r="I22" s="19">
        <v>28787.622640000001</v>
      </c>
      <c r="J22" s="19">
        <v>19536.629130000001</v>
      </c>
      <c r="K22" s="19">
        <v>138560.38389999999</v>
      </c>
      <c r="L22" s="19">
        <v>58893.742550000003</v>
      </c>
      <c r="M22" s="19">
        <v>18592.087390000001</v>
      </c>
      <c r="N22" s="19">
        <v>11217.95628</v>
      </c>
      <c r="O22" s="4">
        <v>280021.73489999998</v>
      </c>
      <c r="P22" s="4">
        <v>74880.5</v>
      </c>
      <c r="Q22" s="4">
        <v>23915.1</v>
      </c>
      <c r="R22" s="4">
        <v>10407.5</v>
      </c>
      <c r="S22" s="4">
        <v>260267.84255000015</v>
      </c>
      <c r="T22" s="4">
        <v>68402.821309999985</v>
      </c>
      <c r="U22" s="4">
        <v>12420.374189999997</v>
      </c>
      <c r="V22" s="4">
        <v>5938.7284999999983</v>
      </c>
      <c r="W22" s="19">
        <v>136647.02919999999</v>
      </c>
      <c r="X22" s="19">
        <v>41893.467140000022</v>
      </c>
      <c r="Y22" s="19">
        <v>14899.332160000002</v>
      </c>
      <c r="Z22" s="19">
        <v>6200.9871600000042</v>
      </c>
      <c r="AA22" s="27">
        <v>100686.05739999999</v>
      </c>
      <c r="AB22" s="27">
        <v>47938.386999999995</v>
      </c>
      <c r="AC22" s="27">
        <v>24715.99365</v>
      </c>
      <c r="AD22" s="27">
        <v>10508.642200000002</v>
      </c>
      <c r="AE22" s="27">
        <v>170033.91211</v>
      </c>
      <c r="AF22" s="27">
        <v>98977.737599999993</v>
      </c>
      <c r="AG22" s="27">
        <v>82157.075049999999</v>
      </c>
      <c r="AH22" s="27">
        <v>28915.390189999998</v>
      </c>
      <c r="AI22" s="27">
        <v>28269.516309999999</v>
      </c>
      <c r="AJ22" s="27">
        <v>16709.847040000001</v>
      </c>
      <c r="AK22" s="27">
        <v>18942.175800000001</v>
      </c>
      <c r="AL22" s="27">
        <v>7300.1853600000004</v>
      </c>
      <c r="AM22" s="27">
        <v>59672.837</v>
      </c>
      <c r="AN22" s="27">
        <v>31987.333780000001</v>
      </c>
      <c r="AO22" s="27">
        <v>18626.63265</v>
      </c>
      <c r="AP22" s="27">
        <v>6174.7732999999998</v>
      </c>
      <c r="AR22" s="1"/>
    </row>
    <row r="23" spans="1:44" customFormat="1" ht="12.75">
      <c r="A23" s="1" t="s">
        <v>33</v>
      </c>
      <c r="B23" s="1" t="s">
        <v>34</v>
      </c>
      <c r="C23" s="19">
        <v>18.5</v>
      </c>
      <c r="D23" s="19">
        <v>4.0212000000000003</v>
      </c>
      <c r="E23" s="19">
        <v>1.5471999999999999</v>
      </c>
      <c r="F23" s="19">
        <v>4.8555900000000003</v>
      </c>
      <c r="G23" s="19">
        <v>0</v>
      </c>
      <c r="H23" s="19">
        <v>0</v>
      </c>
      <c r="I23" s="19">
        <v>3.8936000000000002</v>
      </c>
      <c r="J23" s="19">
        <v>13.368690000000001</v>
      </c>
      <c r="K23" s="19">
        <v>2.7054999999999998</v>
      </c>
      <c r="L23" s="19">
        <v>0.80735000000000001</v>
      </c>
      <c r="M23" s="19">
        <v>27.545300000000001</v>
      </c>
      <c r="N23" s="19">
        <v>10.236750000000001</v>
      </c>
      <c r="O23" s="4">
        <v>51.093000000000004</v>
      </c>
      <c r="P23" s="4">
        <v>138</v>
      </c>
      <c r="Q23" s="4">
        <v>39.9</v>
      </c>
      <c r="R23" s="4">
        <v>27.8</v>
      </c>
      <c r="S23" s="4">
        <v>8.0950000000000006</v>
      </c>
      <c r="T23" s="4">
        <v>11.762499999999999</v>
      </c>
      <c r="U23" s="4">
        <v>89.057989999999975</v>
      </c>
      <c r="V23" s="4">
        <v>88.104619999999997</v>
      </c>
      <c r="W23" s="19">
        <v>5.4480000000000004</v>
      </c>
      <c r="X23" s="19">
        <v>5.4480000000000004</v>
      </c>
      <c r="Y23" s="19">
        <v>58.520690000000002</v>
      </c>
      <c r="Z23" s="19">
        <v>83.756250000000009</v>
      </c>
      <c r="AA23" s="27">
        <v>0.67</v>
      </c>
      <c r="AB23" s="27">
        <v>0.63500000000000001</v>
      </c>
      <c r="AC23" s="27">
        <v>63.420500000000004</v>
      </c>
      <c r="AD23" s="27">
        <v>94.170200000000008</v>
      </c>
      <c r="AE23" s="27">
        <v>4.4480000000000004</v>
      </c>
      <c r="AF23" s="27">
        <v>1.7791999999999999</v>
      </c>
      <c r="AG23" s="27">
        <v>65.803210000000007</v>
      </c>
      <c r="AH23" s="27">
        <v>120.56746</v>
      </c>
      <c r="AI23" s="27">
        <v>0</v>
      </c>
      <c r="AJ23" s="27">
        <v>0</v>
      </c>
      <c r="AK23" s="27">
        <v>20.606909999999999</v>
      </c>
      <c r="AL23" s="27">
        <v>32.795180000000002</v>
      </c>
      <c r="AM23" s="27">
        <v>2.65</v>
      </c>
      <c r="AN23" s="27">
        <v>1.06</v>
      </c>
      <c r="AO23" s="27">
        <v>23.47223</v>
      </c>
      <c r="AP23" s="27">
        <v>40.903979999999997</v>
      </c>
      <c r="AR23" s="1"/>
    </row>
    <row r="24" spans="1:44" customFormat="1" ht="12.75">
      <c r="A24" s="1" t="s">
        <v>35</v>
      </c>
      <c r="B24" s="1" t="s">
        <v>36</v>
      </c>
      <c r="C24" s="19">
        <v>135.85300000000001</v>
      </c>
      <c r="D24" s="19">
        <v>100.69983000000001</v>
      </c>
      <c r="E24" s="19">
        <v>1941.4881600000001</v>
      </c>
      <c r="F24" s="19">
        <v>5529.1334699999998</v>
      </c>
      <c r="G24" s="19">
        <v>252.89500000000001</v>
      </c>
      <c r="H24" s="19">
        <v>206.34100000000001</v>
      </c>
      <c r="I24" s="19">
        <v>2078.5402600000002</v>
      </c>
      <c r="J24" s="19">
        <v>4733.5144499999997</v>
      </c>
      <c r="K24" s="19">
        <v>36.268999999999998</v>
      </c>
      <c r="L24" s="19">
        <v>15.83644</v>
      </c>
      <c r="M24" s="19">
        <v>1949.3808200000001</v>
      </c>
      <c r="N24" s="19">
        <v>3815.6220699999999</v>
      </c>
      <c r="O24" s="4">
        <v>57.3551</v>
      </c>
      <c r="P24" s="4">
        <v>89.1</v>
      </c>
      <c r="Q24" s="4">
        <v>1370.6</v>
      </c>
      <c r="R24" s="4">
        <v>4158.3</v>
      </c>
      <c r="S24" s="4">
        <v>178.71</v>
      </c>
      <c r="T24" s="4">
        <v>228.34213</v>
      </c>
      <c r="U24" s="4">
        <v>1800.0389300000004</v>
      </c>
      <c r="V24" s="4">
        <v>4198.9335999999994</v>
      </c>
      <c r="W24" s="19">
        <v>421.32174000000003</v>
      </c>
      <c r="X24" s="19">
        <v>571.49279999999999</v>
      </c>
      <c r="Y24" s="19">
        <v>1731.2272399999993</v>
      </c>
      <c r="Z24" s="19">
        <v>3139.2280500000006</v>
      </c>
      <c r="AA24" s="27">
        <v>703.24899999999991</v>
      </c>
      <c r="AB24" s="27">
        <v>1442.64039</v>
      </c>
      <c r="AC24" s="27">
        <v>3941.9024100000006</v>
      </c>
      <c r="AD24" s="27">
        <v>6034.9876800000002</v>
      </c>
      <c r="AE24" s="27">
        <v>465.64033999999998</v>
      </c>
      <c r="AF24" s="27">
        <v>661.47046999999998</v>
      </c>
      <c r="AG24" s="27">
        <v>2875.6120599999999</v>
      </c>
      <c r="AH24" s="27">
        <v>5317.0558099999998</v>
      </c>
      <c r="AI24" s="27">
        <v>0.39750000000000002</v>
      </c>
      <c r="AJ24" s="27">
        <v>1.32</v>
      </c>
      <c r="AK24" s="27">
        <v>339.95704000000001</v>
      </c>
      <c r="AL24" s="27">
        <v>628.22056999999995</v>
      </c>
      <c r="AM24" s="27">
        <v>166.70599999999999</v>
      </c>
      <c r="AN24" s="27">
        <v>254.36080000000001</v>
      </c>
      <c r="AO24" s="27">
        <v>861.82734000000005</v>
      </c>
      <c r="AP24" s="27">
        <v>1509.7035000000001</v>
      </c>
      <c r="AR24" s="1"/>
    </row>
    <row r="25" spans="1:44" customFormat="1" ht="12.75">
      <c r="A25" s="1" t="s">
        <v>37</v>
      </c>
      <c r="B25" s="1" t="s">
        <v>38</v>
      </c>
      <c r="C25" s="19">
        <v>14271.417799999999</v>
      </c>
      <c r="D25" s="19">
        <v>5025.5972899999997</v>
      </c>
      <c r="E25" s="19">
        <v>22147.464019999999</v>
      </c>
      <c r="F25" s="19">
        <v>23718.515299999999</v>
      </c>
      <c r="G25" s="19">
        <v>1195.768</v>
      </c>
      <c r="H25" s="19">
        <v>1154.73215</v>
      </c>
      <c r="I25" s="19">
        <v>14422.86787</v>
      </c>
      <c r="J25" s="19">
        <v>22907.410260000001</v>
      </c>
      <c r="K25" s="19">
        <v>4279.8299500000003</v>
      </c>
      <c r="L25" s="19">
        <v>2908.7389899999998</v>
      </c>
      <c r="M25" s="19">
        <v>19377.821540000001</v>
      </c>
      <c r="N25" s="19">
        <v>35097.962070000001</v>
      </c>
      <c r="O25" s="4">
        <v>3611.6105499999999</v>
      </c>
      <c r="P25" s="4">
        <v>3103.3</v>
      </c>
      <c r="Q25" s="4">
        <v>19598.2</v>
      </c>
      <c r="R25" s="4">
        <v>35953.9</v>
      </c>
      <c r="S25" s="4">
        <v>3216.0557200000003</v>
      </c>
      <c r="T25" s="4">
        <v>1497.5807200000002</v>
      </c>
      <c r="U25" s="4">
        <v>17233.026019999998</v>
      </c>
      <c r="V25" s="4">
        <v>36034.943750000013</v>
      </c>
      <c r="W25" s="19">
        <v>13669.803460000001</v>
      </c>
      <c r="X25" s="19">
        <v>7592.107030000001</v>
      </c>
      <c r="Y25" s="19">
        <v>40277.034559999978</v>
      </c>
      <c r="Z25" s="19">
        <v>58211.386400000032</v>
      </c>
      <c r="AA25" s="27">
        <v>18822.821080000002</v>
      </c>
      <c r="AB25" s="27">
        <v>17973.691559999996</v>
      </c>
      <c r="AC25" s="27">
        <v>52754.167280000001</v>
      </c>
      <c r="AD25" s="27">
        <v>82529.986890000015</v>
      </c>
      <c r="AE25" s="27">
        <v>3109.4016000000001</v>
      </c>
      <c r="AF25" s="27">
        <v>1068.33665</v>
      </c>
      <c r="AG25" s="27">
        <v>37909.401740000001</v>
      </c>
      <c r="AH25" s="27">
        <v>47699.367960000003</v>
      </c>
      <c r="AI25" s="27">
        <v>563.88340000000005</v>
      </c>
      <c r="AJ25" s="27">
        <v>408.43678</v>
      </c>
      <c r="AK25" s="27">
        <v>12278.9146</v>
      </c>
      <c r="AL25" s="27">
        <v>14578.970590000001</v>
      </c>
      <c r="AM25" s="27">
        <v>987.10500000000002</v>
      </c>
      <c r="AN25" s="27">
        <v>321.84719000000001</v>
      </c>
      <c r="AO25" s="27">
        <v>9107.6930900000007</v>
      </c>
      <c r="AP25" s="27">
        <v>11536.46437</v>
      </c>
      <c r="AR25" s="1"/>
    </row>
    <row r="26" spans="1:44" customFormat="1" ht="12.75">
      <c r="A26" s="1" t="s">
        <v>39</v>
      </c>
      <c r="B26" s="1" t="s">
        <v>40</v>
      </c>
      <c r="C26" s="19">
        <v>42.497999999999998</v>
      </c>
      <c r="D26" s="19">
        <v>29.74973</v>
      </c>
      <c r="E26" s="19">
        <v>52801.644030000003</v>
      </c>
      <c r="F26" s="19">
        <v>28024.399679999999</v>
      </c>
      <c r="G26" s="19">
        <v>0.66500000000000004</v>
      </c>
      <c r="H26" s="19">
        <v>0.55708000000000002</v>
      </c>
      <c r="I26" s="19">
        <v>38811.358829999997</v>
      </c>
      <c r="J26" s="19">
        <v>21743.163240000002</v>
      </c>
      <c r="K26" s="19">
        <v>0</v>
      </c>
      <c r="L26" s="19">
        <v>0</v>
      </c>
      <c r="M26" s="19">
        <v>32328.813119999999</v>
      </c>
      <c r="N26" s="19">
        <v>21371.109710000001</v>
      </c>
      <c r="O26" s="4">
        <v>1364.75</v>
      </c>
      <c r="P26" s="4">
        <v>104.6</v>
      </c>
      <c r="Q26" s="4">
        <v>33787.4</v>
      </c>
      <c r="R26" s="4">
        <v>21276.7</v>
      </c>
      <c r="S26" s="4">
        <v>361.06099999999998</v>
      </c>
      <c r="T26" s="4">
        <v>185.70044999999999</v>
      </c>
      <c r="U26" s="4">
        <v>45171.878410000012</v>
      </c>
      <c r="V26" s="4">
        <v>32333.638769999998</v>
      </c>
      <c r="W26" s="19">
        <v>646.47399999999993</v>
      </c>
      <c r="X26" s="19">
        <v>300.37804</v>
      </c>
      <c r="Y26" s="19">
        <v>55261.162490000002</v>
      </c>
      <c r="Z26" s="19">
        <v>33090.918140000002</v>
      </c>
      <c r="AA26" s="27">
        <v>1735.374</v>
      </c>
      <c r="AB26" s="27">
        <v>1105.6507799999999</v>
      </c>
      <c r="AC26" s="27">
        <v>89334.915729999993</v>
      </c>
      <c r="AD26" s="27">
        <v>53396.04262</v>
      </c>
      <c r="AE26" s="27">
        <v>519.89750000000004</v>
      </c>
      <c r="AF26" s="27">
        <v>303.8175</v>
      </c>
      <c r="AG26" s="27">
        <v>86618.113979999995</v>
      </c>
      <c r="AH26" s="27">
        <v>58671.326200000003</v>
      </c>
      <c r="AI26" s="27">
        <v>217.7175</v>
      </c>
      <c r="AJ26" s="27">
        <v>174.81649999999999</v>
      </c>
      <c r="AK26" s="27">
        <v>23687.260999999999</v>
      </c>
      <c r="AL26" s="27">
        <v>14285.07049</v>
      </c>
      <c r="AM26" s="27">
        <v>60.99</v>
      </c>
      <c r="AN26" s="27">
        <v>24.396000000000001</v>
      </c>
      <c r="AO26" s="27">
        <v>19346.39099</v>
      </c>
      <c r="AP26" s="27">
        <v>14209.03023</v>
      </c>
      <c r="AR26" s="1"/>
    </row>
    <row r="27" spans="1:44" customFormat="1" ht="12.75">
      <c r="A27" s="1" t="s">
        <v>41</v>
      </c>
      <c r="B27" s="1" t="s">
        <v>42</v>
      </c>
      <c r="C27" s="19">
        <v>2761.3184999999999</v>
      </c>
      <c r="D27" s="19">
        <v>761.19709</v>
      </c>
      <c r="E27" s="19">
        <v>21023.95419</v>
      </c>
      <c r="F27" s="19">
        <v>10506.934950000001</v>
      </c>
      <c r="G27" s="19">
        <v>4481.4128000000001</v>
      </c>
      <c r="H27" s="19">
        <v>940.47167000000002</v>
      </c>
      <c r="I27" s="19">
        <v>25354.97047</v>
      </c>
      <c r="J27" s="19">
        <v>9083.7732300000007</v>
      </c>
      <c r="K27" s="19">
        <v>3931.1419599999999</v>
      </c>
      <c r="L27" s="19">
        <v>1012.61051</v>
      </c>
      <c r="M27" s="19">
        <v>29591.324359999999</v>
      </c>
      <c r="N27" s="19">
        <v>11047.05286</v>
      </c>
      <c r="O27" s="4">
        <v>6033.701</v>
      </c>
      <c r="P27" s="4">
        <v>1284.0999999999999</v>
      </c>
      <c r="Q27" s="4">
        <v>37208.400000000001</v>
      </c>
      <c r="R27" s="4">
        <v>17725.599999999999</v>
      </c>
      <c r="S27" s="4">
        <v>4690.8179</v>
      </c>
      <c r="T27" s="4">
        <v>1347.6589699999997</v>
      </c>
      <c r="U27" s="4">
        <v>32005.303950000001</v>
      </c>
      <c r="V27" s="4">
        <v>18465.025999999983</v>
      </c>
      <c r="W27" s="19">
        <v>4439.9775999999993</v>
      </c>
      <c r="X27" s="19">
        <v>2448.1366600000001</v>
      </c>
      <c r="Y27" s="19">
        <v>38889.035910000035</v>
      </c>
      <c r="Z27" s="19">
        <v>18020.036840000008</v>
      </c>
      <c r="AA27" s="27">
        <v>9670.2803499999991</v>
      </c>
      <c r="AB27" s="27">
        <v>3554.2715200000007</v>
      </c>
      <c r="AC27" s="27">
        <v>46022.8943</v>
      </c>
      <c r="AD27" s="27">
        <v>21917.895959999998</v>
      </c>
      <c r="AE27" s="27">
        <v>4441.1796999999997</v>
      </c>
      <c r="AF27" s="27">
        <v>1718.0972899999999</v>
      </c>
      <c r="AG27" s="27">
        <v>45634.199780000003</v>
      </c>
      <c r="AH27" s="27">
        <v>21680.425039999998</v>
      </c>
      <c r="AI27" s="27">
        <v>1782.9259999999999</v>
      </c>
      <c r="AJ27" s="27">
        <v>733.84454000000005</v>
      </c>
      <c r="AK27" s="27">
        <v>13372.98172</v>
      </c>
      <c r="AL27" s="27">
        <v>6191.25533</v>
      </c>
      <c r="AM27" s="27">
        <v>1810.0709999999999</v>
      </c>
      <c r="AN27" s="27">
        <v>676.77931999999998</v>
      </c>
      <c r="AO27" s="27">
        <v>18579.188900000001</v>
      </c>
      <c r="AP27" s="27">
        <v>8787.6696400000001</v>
      </c>
      <c r="AR27" s="1"/>
    </row>
    <row r="28" spans="1:44" customFormat="1" ht="12.75">
      <c r="A28" s="1" t="s">
        <v>43</v>
      </c>
      <c r="B28" s="1" t="s">
        <v>44</v>
      </c>
      <c r="C28" s="19">
        <v>2148.03595</v>
      </c>
      <c r="D28" s="19">
        <v>269.57758999999999</v>
      </c>
      <c r="E28" s="19">
        <v>83286.813150000002</v>
      </c>
      <c r="F28" s="19">
        <v>56705.481769999999</v>
      </c>
      <c r="G28" s="19">
        <v>842.47402</v>
      </c>
      <c r="H28" s="19">
        <v>227.46467999999999</v>
      </c>
      <c r="I28" s="19">
        <v>72257.190979999999</v>
      </c>
      <c r="J28" s="19">
        <v>43614.460870000003</v>
      </c>
      <c r="K28" s="19">
        <v>2131.1965</v>
      </c>
      <c r="L28" s="19">
        <v>423.35890999999998</v>
      </c>
      <c r="M28" s="19">
        <v>55281.018629999999</v>
      </c>
      <c r="N28" s="19">
        <v>30779.855729999999</v>
      </c>
      <c r="O28" s="4">
        <v>11250.500889999999</v>
      </c>
      <c r="P28" s="4">
        <v>6170.6</v>
      </c>
      <c r="Q28" s="4">
        <v>81414.100000000006</v>
      </c>
      <c r="R28" s="4">
        <v>46051.3</v>
      </c>
      <c r="S28" s="4">
        <v>12200.114889999999</v>
      </c>
      <c r="T28" s="4">
        <v>8023.1034600000003</v>
      </c>
      <c r="U28" s="4">
        <v>71911.734749999974</v>
      </c>
      <c r="V28" s="4">
        <v>45574.25258</v>
      </c>
      <c r="W28" s="19">
        <v>5042.1749999999984</v>
      </c>
      <c r="X28" s="19">
        <v>2631.6044999999999</v>
      </c>
      <c r="Y28" s="19">
        <v>67267.382939999996</v>
      </c>
      <c r="Z28" s="19">
        <v>42983.083939999975</v>
      </c>
      <c r="AA28" s="27">
        <v>4917.5940000000001</v>
      </c>
      <c r="AB28" s="27">
        <v>2939.4592300000004</v>
      </c>
      <c r="AC28" s="27">
        <v>70706.412579999989</v>
      </c>
      <c r="AD28" s="27">
        <v>45791.632020000005</v>
      </c>
      <c r="AE28" s="27">
        <v>7017.6090000000004</v>
      </c>
      <c r="AF28" s="27">
        <v>2166.6820699999998</v>
      </c>
      <c r="AG28" s="27">
        <v>97364.843909999996</v>
      </c>
      <c r="AH28" s="27">
        <v>65299.376609999999</v>
      </c>
      <c r="AI28" s="27">
        <v>705.38900000000001</v>
      </c>
      <c r="AJ28" s="27">
        <v>318.76988999999998</v>
      </c>
      <c r="AK28" s="27">
        <v>32277.933799999999</v>
      </c>
      <c r="AL28" s="27">
        <v>17419.734520000002</v>
      </c>
      <c r="AM28" s="27">
        <v>1715.6579999999999</v>
      </c>
      <c r="AN28" s="27">
        <v>386.29629</v>
      </c>
      <c r="AO28" s="27">
        <v>37802.769090000002</v>
      </c>
      <c r="AP28" s="27">
        <v>23579.684649999999</v>
      </c>
      <c r="AR28" s="1"/>
    </row>
    <row r="29" spans="1:44" customFormat="1" ht="12.75">
      <c r="A29" s="1" t="s">
        <v>45</v>
      </c>
      <c r="B29" s="1" t="s">
        <v>46</v>
      </c>
      <c r="C29" s="19">
        <v>2290.3221800000001</v>
      </c>
      <c r="D29" s="19">
        <v>571.30250000000001</v>
      </c>
      <c r="E29" s="19">
        <v>142168.85286000001</v>
      </c>
      <c r="F29" s="19">
        <v>96138.880099999995</v>
      </c>
      <c r="G29" s="19">
        <v>11340.508260000001</v>
      </c>
      <c r="H29" s="19">
        <v>2767.92785</v>
      </c>
      <c r="I29" s="19">
        <v>132298.11298000001</v>
      </c>
      <c r="J29" s="19">
        <v>95462.297040000005</v>
      </c>
      <c r="K29" s="19">
        <v>22627.101900000001</v>
      </c>
      <c r="L29" s="19">
        <v>1463.3541299999999</v>
      </c>
      <c r="M29" s="19">
        <v>137814.9461</v>
      </c>
      <c r="N29" s="19">
        <v>95987.384489999997</v>
      </c>
      <c r="O29" s="4">
        <v>22522.185580000001</v>
      </c>
      <c r="P29" s="4">
        <v>7233.1</v>
      </c>
      <c r="Q29" s="4">
        <v>103725.6</v>
      </c>
      <c r="R29" s="4">
        <v>84217.5</v>
      </c>
      <c r="S29" s="4">
        <v>21869.562200000004</v>
      </c>
      <c r="T29" s="4">
        <v>3985.3758600000001</v>
      </c>
      <c r="U29" s="4">
        <v>90241.901270000002</v>
      </c>
      <c r="V29" s="4">
        <v>75506.101729999995</v>
      </c>
      <c r="W29" s="19">
        <v>27986.4925</v>
      </c>
      <c r="X29" s="19">
        <v>4666.8865700000006</v>
      </c>
      <c r="Y29" s="19">
        <v>87131.265530000004</v>
      </c>
      <c r="Z29" s="19">
        <v>56407.624009999978</v>
      </c>
      <c r="AA29" s="27">
        <v>14231.926999999998</v>
      </c>
      <c r="AB29" s="27">
        <v>2582.1184600000001</v>
      </c>
      <c r="AC29" s="27">
        <v>122116.95617999999</v>
      </c>
      <c r="AD29" s="27">
        <v>62864.307740000004</v>
      </c>
      <c r="AE29" s="27">
        <v>2424.654</v>
      </c>
      <c r="AF29" s="27">
        <v>893.60843999999997</v>
      </c>
      <c r="AG29" s="27">
        <v>105023.4492</v>
      </c>
      <c r="AH29" s="27">
        <v>70292.746759999995</v>
      </c>
      <c r="AI29" s="27">
        <v>828.21799999999996</v>
      </c>
      <c r="AJ29" s="27">
        <v>224.75394</v>
      </c>
      <c r="AK29" s="27">
        <v>18237.368020000002</v>
      </c>
      <c r="AL29" s="27">
        <v>11255.89381</v>
      </c>
      <c r="AM29" s="27">
        <v>437.11</v>
      </c>
      <c r="AN29" s="27">
        <v>176.35137</v>
      </c>
      <c r="AO29" s="27">
        <v>18956.39214</v>
      </c>
      <c r="AP29" s="27">
        <v>11516.80134</v>
      </c>
      <c r="AR29" s="1"/>
    </row>
    <row r="30" spans="1:44" customFormat="1" ht="12.75">
      <c r="A30" s="1" t="s">
        <v>47</v>
      </c>
      <c r="B30" s="1" t="s">
        <v>48</v>
      </c>
      <c r="C30" s="19">
        <v>8817.8430000000008</v>
      </c>
      <c r="D30" s="19">
        <v>2283.81378</v>
      </c>
      <c r="E30" s="19">
        <v>5927.9743900000003</v>
      </c>
      <c r="F30" s="19">
        <v>1461.5476699999999</v>
      </c>
      <c r="G30" s="19">
        <v>13591.3051</v>
      </c>
      <c r="H30" s="19">
        <v>3011.7889599999999</v>
      </c>
      <c r="I30" s="19">
        <v>2578.1165799999999</v>
      </c>
      <c r="J30" s="19">
        <v>792.66435000000001</v>
      </c>
      <c r="K30" s="19">
        <v>130124.5705</v>
      </c>
      <c r="L30" s="19">
        <v>40878.784460000003</v>
      </c>
      <c r="M30" s="19">
        <v>8565.1916500000007</v>
      </c>
      <c r="N30" s="19">
        <v>1152.3284699999999</v>
      </c>
      <c r="O30" s="4">
        <v>150765.024</v>
      </c>
      <c r="P30" s="4">
        <v>26107</v>
      </c>
      <c r="Q30" s="4">
        <v>3778.7</v>
      </c>
      <c r="R30" s="4">
        <v>1328.4</v>
      </c>
      <c r="S30" s="4">
        <v>147133.33328999998</v>
      </c>
      <c r="T30" s="4">
        <v>32012.606700000011</v>
      </c>
      <c r="U30" s="4">
        <v>3276.6904200000004</v>
      </c>
      <c r="V30" s="4">
        <v>1200.8267399999991</v>
      </c>
      <c r="W30" s="19">
        <v>155734.10784999994</v>
      </c>
      <c r="X30" s="19">
        <v>27444.65917000001</v>
      </c>
      <c r="Y30" s="19">
        <v>53208.224149999995</v>
      </c>
      <c r="Z30" s="19">
        <v>13284.021700000003</v>
      </c>
      <c r="AA30" s="27">
        <v>94862.22941</v>
      </c>
      <c r="AB30" s="27">
        <v>18499.144589999996</v>
      </c>
      <c r="AC30" s="27">
        <v>36301.376369999998</v>
      </c>
      <c r="AD30" s="27">
        <v>8877.246720000001</v>
      </c>
      <c r="AE30" s="27">
        <v>39774.399550000002</v>
      </c>
      <c r="AF30" s="27">
        <v>7516.6534799999999</v>
      </c>
      <c r="AG30" s="27">
        <v>62420.626909999999</v>
      </c>
      <c r="AH30" s="27">
        <v>14491.955889999999</v>
      </c>
      <c r="AI30" s="27">
        <v>0</v>
      </c>
      <c r="AJ30" s="27">
        <v>0</v>
      </c>
      <c r="AK30" s="27">
        <v>319.30238000000003</v>
      </c>
      <c r="AL30" s="27">
        <v>230.64547999999999</v>
      </c>
      <c r="AM30" s="27">
        <v>0</v>
      </c>
      <c r="AN30" s="27">
        <v>0</v>
      </c>
      <c r="AO30" s="27">
        <v>936.24924999999996</v>
      </c>
      <c r="AP30" s="27">
        <v>812.85486000000003</v>
      </c>
      <c r="AR30" s="1"/>
    </row>
    <row r="31" spans="1:44" customFormat="1" ht="12.75">
      <c r="A31" s="1" t="s">
        <v>49</v>
      </c>
      <c r="B31" s="1" t="s">
        <v>50</v>
      </c>
      <c r="C31" s="19">
        <v>20788.41748</v>
      </c>
      <c r="D31" s="19">
        <v>4401.14678</v>
      </c>
      <c r="E31" s="19">
        <v>206156.74243000001</v>
      </c>
      <c r="F31" s="19">
        <v>86185.506370000003</v>
      </c>
      <c r="G31" s="19">
        <v>594.89800000000002</v>
      </c>
      <c r="H31" s="19">
        <v>174.55155999999999</v>
      </c>
      <c r="I31" s="19">
        <v>112664.41607000001</v>
      </c>
      <c r="J31" s="19">
        <v>50413.679340000002</v>
      </c>
      <c r="K31" s="19">
        <v>1810.3148000000001</v>
      </c>
      <c r="L31" s="19">
        <v>501.47457000000003</v>
      </c>
      <c r="M31" s="19">
        <v>145452.83366999999</v>
      </c>
      <c r="N31" s="19">
        <v>62561.364880000001</v>
      </c>
      <c r="O31" s="4">
        <v>3928.0174999999999</v>
      </c>
      <c r="P31" s="4">
        <v>1347.7</v>
      </c>
      <c r="Q31" s="4">
        <v>120997.6</v>
      </c>
      <c r="R31" s="4">
        <v>56281.5</v>
      </c>
      <c r="S31" s="4">
        <v>17504.026819999999</v>
      </c>
      <c r="T31" s="4">
        <v>3715.3773299999998</v>
      </c>
      <c r="U31" s="4">
        <v>164861.43781000009</v>
      </c>
      <c r="V31" s="4">
        <v>77405.504160000011</v>
      </c>
      <c r="W31" s="19">
        <v>12114.369140000003</v>
      </c>
      <c r="X31" s="19">
        <v>3386.2595899999997</v>
      </c>
      <c r="Y31" s="19">
        <v>122260.11207999996</v>
      </c>
      <c r="Z31" s="19">
        <v>55595.133969999988</v>
      </c>
      <c r="AA31" s="27">
        <v>6129.0886600000003</v>
      </c>
      <c r="AB31" s="27">
        <v>3020.6234700000005</v>
      </c>
      <c r="AC31" s="27">
        <v>122651.58000000002</v>
      </c>
      <c r="AD31" s="27">
        <v>51244.066630000001</v>
      </c>
      <c r="AE31" s="27">
        <v>4162.88436</v>
      </c>
      <c r="AF31" s="27">
        <v>2416.9899300000002</v>
      </c>
      <c r="AG31" s="27">
        <v>113533.72139000001</v>
      </c>
      <c r="AH31" s="27">
        <v>52257.105049999998</v>
      </c>
      <c r="AI31" s="27">
        <v>463.654</v>
      </c>
      <c r="AJ31" s="27">
        <v>256.10858000000002</v>
      </c>
      <c r="AK31" s="27">
        <v>33572.086629999998</v>
      </c>
      <c r="AL31" s="27">
        <v>15459.196319999999</v>
      </c>
      <c r="AM31" s="27">
        <v>3718.15103</v>
      </c>
      <c r="AN31" s="27">
        <v>2505.79124</v>
      </c>
      <c r="AO31" s="27">
        <v>29820.436280000002</v>
      </c>
      <c r="AP31" s="27">
        <v>15215.899799999999</v>
      </c>
      <c r="AR31" s="1"/>
    </row>
    <row r="32" spans="1:44" customFormat="1" ht="12.75">
      <c r="A32" s="1" t="s">
        <v>51</v>
      </c>
      <c r="B32" s="1" t="s">
        <v>52</v>
      </c>
      <c r="C32" s="19">
        <v>4855.0779599999996</v>
      </c>
      <c r="D32" s="19">
        <v>947.73139000000003</v>
      </c>
      <c r="E32" s="19">
        <v>65912.846510000003</v>
      </c>
      <c r="F32" s="19">
        <v>74492.791719999994</v>
      </c>
      <c r="G32" s="19">
        <v>14648.102699999999</v>
      </c>
      <c r="H32" s="19">
        <v>359.97030000000001</v>
      </c>
      <c r="I32" s="19">
        <v>113275.86771000001</v>
      </c>
      <c r="J32" s="19">
        <v>96963.627389999994</v>
      </c>
      <c r="K32" s="19">
        <v>18558.545859999998</v>
      </c>
      <c r="L32" s="19">
        <v>603.02193</v>
      </c>
      <c r="M32" s="19">
        <v>104908.53214</v>
      </c>
      <c r="N32" s="19">
        <v>99556.904639999993</v>
      </c>
      <c r="O32" s="4">
        <v>30825.161380000001</v>
      </c>
      <c r="P32" s="4">
        <v>3069.2</v>
      </c>
      <c r="Q32" s="4">
        <v>122248.5</v>
      </c>
      <c r="R32" s="4">
        <v>178061.1</v>
      </c>
      <c r="S32" s="4">
        <v>23997.216899999999</v>
      </c>
      <c r="T32" s="4">
        <v>4624.1077000000005</v>
      </c>
      <c r="U32" s="4">
        <v>127194.40262000001</v>
      </c>
      <c r="V32" s="4">
        <v>95436.789470000003</v>
      </c>
      <c r="W32" s="19">
        <v>43009.290500000003</v>
      </c>
      <c r="X32" s="19">
        <v>5042.79072</v>
      </c>
      <c r="Y32" s="19">
        <v>121576.32438000006</v>
      </c>
      <c r="Z32" s="19">
        <v>66805.216280000051</v>
      </c>
      <c r="AA32" s="27">
        <v>23612.768</v>
      </c>
      <c r="AB32" s="27">
        <v>874.21105</v>
      </c>
      <c r="AC32" s="27">
        <v>84645.208140000017</v>
      </c>
      <c r="AD32" s="27">
        <v>72933.263330000002</v>
      </c>
      <c r="AE32" s="27">
        <v>1136.3782799999999</v>
      </c>
      <c r="AF32" s="27">
        <v>1492.6032</v>
      </c>
      <c r="AG32" s="27">
        <v>69416.187330000001</v>
      </c>
      <c r="AH32" s="27">
        <v>52029.927819999997</v>
      </c>
      <c r="AI32" s="27">
        <v>0</v>
      </c>
      <c r="AJ32" s="27">
        <v>0</v>
      </c>
      <c r="AK32" s="27">
        <v>7.2182000000000004</v>
      </c>
      <c r="AL32" s="27">
        <v>6.0700900000000004</v>
      </c>
      <c r="AM32" s="27">
        <v>0.91200000000000003</v>
      </c>
      <c r="AN32" s="27">
        <v>0.86399999999999999</v>
      </c>
      <c r="AO32" s="27">
        <v>25.824750000000002</v>
      </c>
      <c r="AP32" s="27">
        <v>25.302530000000001</v>
      </c>
      <c r="AR32" s="1"/>
    </row>
    <row r="33" spans="1:44" customFormat="1" ht="12.75">
      <c r="A33" s="1" t="s">
        <v>53</v>
      </c>
      <c r="B33" s="1" t="s">
        <v>54</v>
      </c>
      <c r="C33" s="19">
        <v>2170.877</v>
      </c>
      <c r="D33" s="19">
        <v>899.58684000000005</v>
      </c>
      <c r="E33" s="19">
        <v>36714.162850000001</v>
      </c>
      <c r="F33" s="19">
        <v>28377.45707</v>
      </c>
      <c r="G33" s="19">
        <v>900.93499999999995</v>
      </c>
      <c r="H33" s="19">
        <v>325.28408000000002</v>
      </c>
      <c r="I33" s="19">
        <v>62451.647400000002</v>
      </c>
      <c r="J33" s="19">
        <v>39856.425620000002</v>
      </c>
      <c r="K33" s="19">
        <v>8202.3005200000007</v>
      </c>
      <c r="L33" s="19">
        <v>689.21924999999999</v>
      </c>
      <c r="M33" s="19">
        <v>67892.598400000003</v>
      </c>
      <c r="N33" s="19">
        <v>44817.19601</v>
      </c>
      <c r="O33" s="4">
        <v>4460.3634000000002</v>
      </c>
      <c r="P33" s="4">
        <v>875.2</v>
      </c>
      <c r="Q33" s="4">
        <v>47098.5</v>
      </c>
      <c r="R33" s="4">
        <v>34008.1</v>
      </c>
      <c r="S33" s="4">
        <v>6229.2145000000019</v>
      </c>
      <c r="T33" s="4">
        <v>1767.6656899999996</v>
      </c>
      <c r="U33" s="4">
        <v>33148.813710000002</v>
      </c>
      <c r="V33" s="4">
        <v>27666.154970000025</v>
      </c>
      <c r="W33" s="19">
        <v>9026.8387000000002</v>
      </c>
      <c r="X33" s="19">
        <v>3062.9122299999999</v>
      </c>
      <c r="Y33" s="19">
        <v>70490.034250000026</v>
      </c>
      <c r="Z33" s="19">
        <v>34231.602830000011</v>
      </c>
      <c r="AA33" s="27">
        <v>9129.2919000000002</v>
      </c>
      <c r="AB33" s="27">
        <v>1821.3187600000006</v>
      </c>
      <c r="AC33" s="27">
        <v>55333.277039999994</v>
      </c>
      <c r="AD33" s="27">
        <v>29057.66706</v>
      </c>
      <c r="AE33" s="27">
        <v>224.37899999999999</v>
      </c>
      <c r="AF33" s="27">
        <v>165.0908</v>
      </c>
      <c r="AG33" s="27">
        <v>53515.744989999999</v>
      </c>
      <c r="AH33" s="27">
        <v>33773.324189999999</v>
      </c>
      <c r="AI33" s="27">
        <v>78.665000000000006</v>
      </c>
      <c r="AJ33" s="27">
        <v>43.258490000000002</v>
      </c>
      <c r="AK33" s="27">
        <v>12999.912969999999</v>
      </c>
      <c r="AL33" s="27">
        <v>7772.0110100000002</v>
      </c>
      <c r="AM33" s="27">
        <v>63.22</v>
      </c>
      <c r="AN33" s="27">
        <v>45.03913</v>
      </c>
      <c r="AO33" s="27">
        <v>7332.9748</v>
      </c>
      <c r="AP33" s="27">
        <v>5992.6619300000002</v>
      </c>
      <c r="AR33" s="1"/>
    </row>
    <row r="34" spans="1:44" customFormat="1" ht="12.75">
      <c r="A34" s="1" t="s">
        <v>55</v>
      </c>
      <c r="B34" s="1" t="s">
        <v>56</v>
      </c>
      <c r="C34" s="19">
        <v>7.0860000000000003</v>
      </c>
      <c r="D34" s="19">
        <v>5.7263799999999998</v>
      </c>
      <c r="E34" s="19">
        <v>875.15752999999995</v>
      </c>
      <c r="F34" s="19">
        <v>1446.4038</v>
      </c>
      <c r="G34" s="19">
        <v>0.1201</v>
      </c>
      <c r="H34" s="19">
        <v>0.47604999999999997</v>
      </c>
      <c r="I34" s="19">
        <v>820.93984999999998</v>
      </c>
      <c r="J34" s="19">
        <v>1309.45009</v>
      </c>
      <c r="K34" s="19">
        <v>2.3721899999999998</v>
      </c>
      <c r="L34" s="19">
        <v>5.5644799999999996</v>
      </c>
      <c r="M34" s="19">
        <v>1043.7441899999999</v>
      </c>
      <c r="N34" s="19">
        <v>1864.10517</v>
      </c>
      <c r="O34" s="4">
        <v>12.887</v>
      </c>
      <c r="P34" s="4">
        <v>44</v>
      </c>
      <c r="Q34" s="4">
        <v>949</v>
      </c>
      <c r="R34" s="4">
        <v>1806.9</v>
      </c>
      <c r="S34" s="4">
        <v>11.94026</v>
      </c>
      <c r="T34" s="4">
        <v>17.583089999999999</v>
      </c>
      <c r="U34" s="4">
        <v>1380.8021799999995</v>
      </c>
      <c r="V34" s="4">
        <v>2320.308070000001</v>
      </c>
      <c r="W34" s="19">
        <v>15.000900000000001</v>
      </c>
      <c r="X34" s="19">
        <v>17.885739999999998</v>
      </c>
      <c r="Y34" s="19">
        <v>2075.0513700000015</v>
      </c>
      <c r="Z34" s="19">
        <v>3589.9554700000012</v>
      </c>
      <c r="AA34" s="27">
        <v>176.4863</v>
      </c>
      <c r="AB34" s="27">
        <v>505.16220000000004</v>
      </c>
      <c r="AC34" s="27">
        <v>2615.5716699999998</v>
      </c>
      <c r="AD34" s="27">
        <v>4859.7355500000003</v>
      </c>
      <c r="AE34" s="27">
        <v>190.27850000000001</v>
      </c>
      <c r="AF34" s="27">
        <v>507.24822</v>
      </c>
      <c r="AG34" s="27">
        <v>2131.4188399999998</v>
      </c>
      <c r="AH34" s="27">
        <v>4858.1073800000004</v>
      </c>
      <c r="AI34" s="27">
        <v>4.5265000000000004</v>
      </c>
      <c r="AJ34" s="27">
        <v>10.2774</v>
      </c>
      <c r="AK34" s="27">
        <v>300.95107999999999</v>
      </c>
      <c r="AL34" s="27">
        <v>734.85864000000004</v>
      </c>
      <c r="AM34" s="27">
        <v>9.3699999999999992</v>
      </c>
      <c r="AN34" s="27">
        <v>29.066780000000001</v>
      </c>
      <c r="AO34" s="27">
        <v>343.99482</v>
      </c>
      <c r="AP34" s="27">
        <v>815.69897000000003</v>
      </c>
      <c r="AR34" s="1"/>
    </row>
    <row r="35" spans="1:44" customFormat="1" ht="12.75">
      <c r="A35" s="1" t="s">
        <v>57</v>
      </c>
      <c r="B35" s="1" t="s">
        <v>58</v>
      </c>
      <c r="C35" s="19">
        <v>12757.618</v>
      </c>
      <c r="D35" s="19">
        <v>2212.6092699999999</v>
      </c>
      <c r="E35" s="19">
        <v>85661.212750000006</v>
      </c>
      <c r="F35" s="19">
        <v>42616.739029999997</v>
      </c>
      <c r="G35" s="19">
        <v>2474.2359999999999</v>
      </c>
      <c r="H35" s="19">
        <v>435.79329999999999</v>
      </c>
      <c r="I35" s="19">
        <v>60825.598160000001</v>
      </c>
      <c r="J35" s="19">
        <v>39701.396200000003</v>
      </c>
      <c r="K35" s="19">
        <v>3211.8605400000001</v>
      </c>
      <c r="L35" s="19">
        <v>824.28958999999998</v>
      </c>
      <c r="M35" s="19">
        <v>63083.216399999998</v>
      </c>
      <c r="N35" s="19">
        <v>36668.421710000002</v>
      </c>
      <c r="O35" s="4">
        <v>4128.09566</v>
      </c>
      <c r="P35" s="4">
        <v>637</v>
      </c>
      <c r="Q35" s="4">
        <v>54598.6</v>
      </c>
      <c r="R35" s="4">
        <v>25914.6</v>
      </c>
      <c r="S35" s="4">
        <v>871.23749999999984</v>
      </c>
      <c r="T35" s="4">
        <v>258.70774999999998</v>
      </c>
      <c r="U35" s="4">
        <v>34428.408309999984</v>
      </c>
      <c r="V35" s="4">
        <v>11781.491300000009</v>
      </c>
      <c r="W35" s="19">
        <v>10904.761480000003</v>
      </c>
      <c r="X35" s="19">
        <v>5621.2642199999982</v>
      </c>
      <c r="Y35" s="19">
        <v>28051.431219999995</v>
      </c>
      <c r="Z35" s="19">
        <v>13731.183100000015</v>
      </c>
      <c r="AA35" s="27">
        <v>2815.0430000000001</v>
      </c>
      <c r="AB35" s="27">
        <v>2601.1493100000002</v>
      </c>
      <c r="AC35" s="27">
        <v>67947.38854</v>
      </c>
      <c r="AD35" s="27">
        <v>26172.9827</v>
      </c>
      <c r="AE35" s="27">
        <v>4167.8113999999996</v>
      </c>
      <c r="AF35" s="27">
        <v>1236.6166900000001</v>
      </c>
      <c r="AG35" s="27">
        <v>68873.159100000004</v>
      </c>
      <c r="AH35" s="27">
        <v>43212.744189999998</v>
      </c>
      <c r="AI35" s="27">
        <v>1535.7588000000001</v>
      </c>
      <c r="AJ35" s="27">
        <v>577.92516000000001</v>
      </c>
      <c r="AK35" s="27">
        <v>16430.793880000001</v>
      </c>
      <c r="AL35" s="27">
        <v>7821.3237900000004</v>
      </c>
      <c r="AM35" s="27">
        <v>426.36399999999998</v>
      </c>
      <c r="AN35" s="27">
        <v>90.005470000000003</v>
      </c>
      <c r="AO35" s="27">
        <v>19683.911540000001</v>
      </c>
      <c r="AP35" s="27">
        <v>11325.21096</v>
      </c>
      <c r="AR35" s="1"/>
    </row>
    <row r="36" spans="1:44" customFormat="1" ht="12.75">
      <c r="A36" s="1" t="s">
        <v>59</v>
      </c>
      <c r="B36" s="1" t="s">
        <v>60</v>
      </c>
      <c r="C36" s="19">
        <v>3.7244700000000002</v>
      </c>
      <c r="D36" s="19">
        <v>4.8874399999999998</v>
      </c>
      <c r="E36" s="19">
        <v>3193.35304</v>
      </c>
      <c r="F36" s="19">
        <v>6621.5174500000003</v>
      </c>
      <c r="G36" s="19">
        <v>4.4141000000000004</v>
      </c>
      <c r="H36" s="19">
        <v>11.48372</v>
      </c>
      <c r="I36" s="19">
        <v>4680.9577799999997</v>
      </c>
      <c r="J36" s="19">
        <v>5426.4698200000003</v>
      </c>
      <c r="K36" s="19">
        <v>59.693980000000003</v>
      </c>
      <c r="L36" s="19">
        <v>84.130669999999995</v>
      </c>
      <c r="M36" s="19">
        <v>7548.8473899999999</v>
      </c>
      <c r="N36" s="19">
        <v>5960.1795700000002</v>
      </c>
      <c r="O36" s="4">
        <v>53.475900000000003</v>
      </c>
      <c r="P36" s="4">
        <v>51</v>
      </c>
      <c r="Q36" s="4">
        <v>14765</v>
      </c>
      <c r="R36" s="4">
        <v>7355.1</v>
      </c>
      <c r="S36" s="4">
        <v>121.68001000000002</v>
      </c>
      <c r="T36" s="4">
        <v>176.50662999999997</v>
      </c>
      <c r="U36" s="4">
        <v>15818.882909999995</v>
      </c>
      <c r="V36" s="4">
        <v>7120.8934199999994</v>
      </c>
      <c r="W36" s="19">
        <v>60.401709999999994</v>
      </c>
      <c r="X36" s="19">
        <v>72.67313</v>
      </c>
      <c r="Y36" s="19">
        <v>10871.057229999997</v>
      </c>
      <c r="Z36" s="19">
        <v>9666.4853899999998</v>
      </c>
      <c r="AA36" s="27">
        <v>1100.8579400000003</v>
      </c>
      <c r="AB36" s="27">
        <v>323.86301000000003</v>
      </c>
      <c r="AC36" s="27">
        <v>14205.03421</v>
      </c>
      <c r="AD36" s="27">
        <v>10315.49344</v>
      </c>
      <c r="AE36" s="27">
        <v>17.161010000000001</v>
      </c>
      <c r="AF36" s="27">
        <v>51.144660000000002</v>
      </c>
      <c r="AG36" s="27">
        <v>11641.76251</v>
      </c>
      <c r="AH36" s="27">
        <v>10390.14867</v>
      </c>
      <c r="AI36" s="27">
        <v>1.6511</v>
      </c>
      <c r="AJ36" s="27">
        <v>14.589829999999999</v>
      </c>
      <c r="AK36" s="27">
        <v>4497.1562800000002</v>
      </c>
      <c r="AL36" s="27">
        <v>3107.06088</v>
      </c>
      <c r="AM36" s="27">
        <v>2.1981600000000001</v>
      </c>
      <c r="AN36" s="27">
        <v>11.694179999999999</v>
      </c>
      <c r="AO36" s="27">
        <v>6170.1917700000004</v>
      </c>
      <c r="AP36" s="27">
        <v>3732.57942</v>
      </c>
      <c r="AR36" s="1"/>
    </row>
    <row r="37" spans="1:44" customFormat="1" ht="12.75">
      <c r="A37" s="1" t="s">
        <v>61</v>
      </c>
      <c r="B37" s="1" t="s">
        <v>62</v>
      </c>
      <c r="C37" s="19">
        <v>2.3999999999999998E-3</v>
      </c>
      <c r="D37" s="19">
        <v>3.0460000000000001E-2</v>
      </c>
      <c r="E37" s="19">
        <v>38.915489999999998</v>
      </c>
      <c r="F37" s="19">
        <v>125.13885999999999</v>
      </c>
      <c r="G37" s="19">
        <v>0</v>
      </c>
      <c r="H37" s="19">
        <v>0</v>
      </c>
      <c r="I37" s="19">
        <v>38.627870000000001</v>
      </c>
      <c r="J37" s="19">
        <v>94.534080000000003</v>
      </c>
      <c r="K37" s="19">
        <v>1.8800000000000001E-2</v>
      </c>
      <c r="L37" s="19">
        <v>0.17458000000000001</v>
      </c>
      <c r="M37" s="19">
        <v>77.313779999999994</v>
      </c>
      <c r="N37" s="19">
        <v>136.81067999999999</v>
      </c>
      <c r="O37" s="4">
        <v>3.14E-3</v>
      </c>
      <c r="P37" s="5" t="s">
        <v>133</v>
      </c>
      <c r="Q37" s="4">
        <v>75.3</v>
      </c>
      <c r="R37" s="4">
        <v>134.80000000000001</v>
      </c>
      <c r="S37" s="4">
        <v>8.6000000000000007E-2</v>
      </c>
      <c r="T37" s="4">
        <v>0.38919000000000004</v>
      </c>
      <c r="U37" s="4">
        <v>54.755519999999997</v>
      </c>
      <c r="V37" s="4">
        <v>135.7054</v>
      </c>
      <c r="W37" s="19">
        <v>5.0999999999999997E-2</v>
      </c>
      <c r="X37" s="19">
        <v>0.3352</v>
      </c>
      <c r="Y37" s="19">
        <v>111.01837999999998</v>
      </c>
      <c r="Z37" s="19">
        <v>225.43415000000002</v>
      </c>
      <c r="AA37" s="27">
        <v>8.2849999999999993E-2</v>
      </c>
      <c r="AB37" s="27">
        <v>0.62502000000000002</v>
      </c>
      <c r="AC37" s="27">
        <v>314.29187000000007</v>
      </c>
      <c r="AD37" s="27">
        <v>302.06079</v>
      </c>
      <c r="AE37" s="27">
        <v>0.1278</v>
      </c>
      <c r="AF37" s="27">
        <v>0.84030000000000005</v>
      </c>
      <c r="AG37" s="27">
        <v>227.72667999999999</v>
      </c>
      <c r="AH37" s="27">
        <v>316.70335</v>
      </c>
      <c r="AI37" s="27">
        <v>6.7999999999999996E-3</v>
      </c>
      <c r="AJ37" s="27">
        <v>4.6390000000000001E-2</v>
      </c>
      <c r="AK37" s="27">
        <v>48.32846</v>
      </c>
      <c r="AL37" s="27">
        <v>63.412680000000002</v>
      </c>
      <c r="AM37" s="27">
        <v>3.2000000000000001E-2</v>
      </c>
      <c r="AN37" s="27">
        <v>0.23710999999999999</v>
      </c>
      <c r="AO37" s="27">
        <v>47.713700000000003</v>
      </c>
      <c r="AP37" s="27">
        <v>79.753749999999997</v>
      </c>
      <c r="AR37" s="1"/>
    </row>
    <row r="38" spans="1:44" customFormat="1" ht="12.75">
      <c r="A38" s="1" t="s">
        <v>63</v>
      </c>
      <c r="B38" s="1" t="s">
        <v>64</v>
      </c>
      <c r="C38" s="19">
        <v>0</v>
      </c>
      <c r="D38" s="19">
        <v>0</v>
      </c>
      <c r="E38" s="19">
        <v>6.9906800000000002</v>
      </c>
      <c r="F38" s="19">
        <v>70.985860000000002</v>
      </c>
      <c r="G38" s="19">
        <v>6.7500000000000004E-2</v>
      </c>
      <c r="H38" s="19">
        <v>0.40683000000000002</v>
      </c>
      <c r="I38" s="19">
        <v>7.2459100000000003</v>
      </c>
      <c r="J38" s="19">
        <v>75.861050000000006</v>
      </c>
      <c r="K38" s="19">
        <v>1.1299999999999999E-2</v>
      </c>
      <c r="L38" s="19">
        <v>0.24715999999999999</v>
      </c>
      <c r="M38" s="19">
        <v>22.572700000000001</v>
      </c>
      <c r="N38" s="19">
        <v>118.75179</v>
      </c>
      <c r="O38" s="4">
        <v>1.5E-3</v>
      </c>
      <c r="P38" s="5" t="s">
        <v>133</v>
      </c>
      <c r="Q38" s="4">
        <v>12.7</v>
      </c>
      <c r="R38" s="4">
        <v>82.1</v>
      </c>
      <c r="S38" s="4">
        <v>0.10950000000000001</v>
      </c>
      <c r="T38" s="4">
        <v>1.9749599999999998</v>
      </c>
      <c r="U38" s="4">
        <v>12.031119999999998</v>
      </c>
      <c r="V38" s="4">
        <v>89.425599999999989</v>
      </c>
      <c r="W38" s="19">
        <v>9.4049999999999995E-2</v>
      </c>
      <c r="X38" s="19">
        <v>1.5880299999999998</v>
      </c>
      <c r="Y38" s="19">
        <v>26.231900000000003</v>
      </c>
      <c r="Z38" s="19">
        <v>164.26205000000002</v>
      </c>
      <c r="AA38" s="27">
        <v>6.8150000000000002E-2</v>
      </c>
      <c r="AB38" s="27">
        <v>0.99146000000000001</v>
      </c>
      <c r="AC38" s="27">
        <v>36.735769999999995</v>
      </c>
      <c r="AD38" s="27">
        <v>152.90029000000001</v>
      </c>
      <c r="AE38" s="27">
        <v>7.9699999999999993E-2</v>
      </c>
      <c r="AF38" s="27">
        <v>1.4138999999999999</v>
      </c>
      <c r="AG38" s="27">
        <v>64.939030000000002</v>
      </c>
      <c r="AH38" s="27">
        <v>185.94577000000001</v>
      </c>
      <c r="AI38" s="27">
        <v>4.9099999999999998E-2</v>
      </c>
      <c r="AJ38" s="27">
        <v>0.76685000000000003</v>
      </c>
      <c r="AK38" s="27">
        <v>10.72744</v>
      </c>
      <c r="AL38" s="27">
        <v>36.707949999999997</v>
      </c>
      <c r="AM38" s="27">
        <v>5.2500000000000003E-3</v>
      </c>
      <c r="AN38" s="27">
        <v>0.11767</v>
      </c>
      <c r="AO38" s="27">
        <v>3.1084399999999999</v>
      </c>
      <c r="AP38" s="27">
        <v>31.131250000000001</v>
      </c>
      <c r="AR38" s="1"/>
    </row>
    <row r="39" spans="1:44" customFormat="1" ht="12.75">
      <c r="A39" s="1" t="s">
        <v>65</v>
      </c>
      <c r="B39" s="1" t="s">
        <v>66</v>
      </c>
      <c r="C39" s="19">
        <v>3.0000000000000001E-3</v>
      </c>
      <c r="D39" s="19">
        <v>4.1230000000000003E-2</v>
      </c>
      <c r="E39" s="19">
        <v>5.9380699999999997</v>
      </c>
      <c r="F39" s="19">
        <v>37.854080000000003</v>
      </c>
      <c r="G39" s="19">
        <v>5.7000000000000002E-3</v>
      </c>
      <c r="H39" s="19">
        <v>0.11086</v>
      </c>
      <c r="I39" s="19">
        <v>351.27163999999999</v>
      </c>
      <c r="J39" s="19">
        <v>182.77622</v>
      </c>
      <c r="K39" s="19">
        <v>1.14E-2</v>
      </c>
      <c r="L39" s="19">
        <v>0.25097000000000003</v>
      </c>
      <c r="M39" s="19">
        <v>12.443199999999999</v>
      </c>
      <c r="N39" s="19">
        <v>61.630450000000003</v>
      </c>
      <c r="O39" s="5" t="s">
        <v>133</v>
      </c>
      <c r="P39" s="5" t="s">
        <v>133</v>
      </c>
      <c r="Q39" s="4">
        <v>9.1</v>
      </c>
      <c r="R39" s="4">
        <v>55.8</v>
      </c>
      <c r="S39" s="4">
        <v>2.2200000000000001E-2</v>
      </c>
      <c r="T39" s="4">
        <v>0.26234000000000002</v>
      </c>
      <c r="U39" s="4">
        <v>8.852920000000001</v>
      </c>
      <c r="V39" s="4">
        <v>55.12375999999999</v>
      </c>
      <c r="W39" s="19">
        <v>1.4150000000000001E-2</v>
      </c>
      <c r="X39" s="19">
        <v>0.18109</v>
      </c>
      <c r="Y39" s="19">
        <v>18.242810000000006</v>
      </c>
      <c r="Z39" s="19">
        <v>94.920029999999954</v>
      </c>
      <c r="AA39" s="27">
        <v>4.3999999999999997E-2</v>
      </c>
      <c r="AB39" s="27">
        <v>0.51230999999999993</v>
      </c>
      <c r="AC39" s="27">
        <v>49.376639999999995</v>
      </c>
      <c r="AD39" s="27">
        <v>94.979429999999994</v>
      </c>
      <c r="AE39" s="27">
        <v>1.6500000000000001E-2</v>
      </c>
      <c r="AF39" s="27">
        <v>0.21837000000000001</v>
      </c>
      <c r="AG39" s="27">
        <v>25.804829999999999</v>
      </c>
      <c r="AH39" s="27">
        <v>66.433440000000004</v>
      </c>
      <c r="AI39" s="27">
        <v>0.01</v>
      </c>
      <c r="AJ39" s="27">
        <v>0.10938000000000001</v>
      </c>
      <c r="AK39" s="27">
        <v>10.43187</v>
      </c>
      <c r="AL39" s="27">
        <v>23.75225</v>
      </c>
      <c r="AM39" s="27">
        <v>0</v>
      </c>
      <c r="AN39" s="27">
        <v>0</v>
      </c>
      <c r="AO39" s="27">
        <v>1.56829</v>
      </c>
      <c r="AP39" s="27">
        <v>10.285959999999999</v>
      </c>
      <c r="AR39" s="1"/>
    </row>
    <row r="40" spans="1:44" customFormat="1" ht="12.75">
      <c r="A40" s="1" t="s">
        <v>67</v>
      </c>
      <c r="B40" s="1" t="s">
        <v>68</v>
      </c>
      <c r="C40" s="19">
        <v>9.0009999999999994</v>
      </c>
      <c r="D40" s="19">
        <v>2.4378199999999999</v>
      </c>
      <c r="E40" s="19">
        <v>316.82690000000002</v>
      </c>
      <c r="F40" s="19">
        <v>346.19161000000003</v>
      </c>
      <c r="G40" s="19">
        <v>2.7000000000000001E-3</v>
      </c>
      <c r="H40" s="19">
        <v>1.409E-2</v>
      </c>
      <c r="I40" s="19">
        <v>238.19985</v>
      </c>
      <c r="J40" s="19">
        <v>181.63005999999999</v>
      </c>
      <c r="K40" s="19">
        <v>1.3100000000000001E-2</v>
      </c>
      <c r="L40" s="19">
        <v>9.2960000000000001E-2</v>
      </c>
      <c r="M40" s="19">
        <v>247.83599000000001</v>
      </c>
      <c r="N40" s="19">
        <v>246.87925000000001</v>
      </c>
      <c r="O40" s="4">
        <v>149.71940000000001</v>
      </c>
      <c r="P40" s="4">
        <v>40.6</v>
      </c>
      <c r="Q40" s="4">
        <v>263.60000000000002</v>
      </c>
      <c r="R40" s="4">
        <v>202.1</v>
      </c>
      <c r="S40" s="4">
        <v>0.35597999999999996</v>
      </c>
      <c r="T40" s="4">
        <v>1.2719800000000001</v>
      </c>
      <c r="U40" s="4">
        <v>521.27533999999969</v>
      </c>
      <c r="V40" s="4">
        <v>471.72082999999986</v>
      </c>
      <c r="W40" s="19">
        <v>1.0695000000000001</v>
      </c>
      <c r="X40" s="19">
        <v>4.4083399999999999</v>
      </c>
      <c r="Y40" s="19">
        <v>601.88541000000021</v>
      </c>
      <c r="Z40" s="19">
        <v>513.48154000000011</v>
      </c>
      <c r="AA40" s="27">
        <v>1.7888500000000001</v>
      </c>
      <c r="AB40" s="27">
        <v>1.9627399999999999</v>
      </c>
      <c r="AC40" s="27">
        <v>850.80966999999976</v>
      </c>
      <c r="AD40" s="27">
        <v>686.39326999999992</v>
      </c>
      <c r="AE40" s="27">
        <v>23.148900000000001</v>
      </c>
      <c r="AF40" s="27">
        <v>6.2398899999999999</v>
      </c>
      <c r="AG40" s="27">
        <v>855.52179000000001</v>
      </c>
      <c r="AH40" s="27">
        <v>962.71546000000001</v>
      </c>
      <c r="AI40" s="27">
        <v>18.942499999999999</v>
      </c>
      <c r="AJ40" s="27">
        <v>3.2208100000000002</v>
      </c>
      <c r="AK40" s="27">
        <v>153.83792</v>
      </c>
      <c r="AL40" s="27">
        <v>127.51618999999999</v>
      </c>
      <c r="AM40" s="27">
        <v>0.55572999999999995</v>
      </c>
      <c r="AN40" s="27">
        <v>0.92142000000000002</v>
      </c>
      <c r="AO40" s="27">
        <v>107.14554</v>
      </c>
      <c r="AP40" s="27">
        <v>140.24520000000001</v>
      </c>
      <c r="AR40" s="1"/>
    </row>
    <row r="41" spans="1:44" customFormat="1" ht="12.75">
      <c r="A41" s="1" t="s">
        <v>69</v>
      </c>
      <c r="B41" s="1" t="s">
        <v>70</v>
      </c>
      <c r="C41" s="19">
        <v>10.813750000000001</v>
      </c>
      <c r="D41" s="19">
        <v>22.424489999999999</v>
      </c>
      <c r="E41" s="19">
        <v>557.00135</v>
      </c>
      <c r="F41" s="19">
        <v>1448.9185199999999</v>
      </c>
      <c r="G41" s="19">
        <v>17.655349999999999</v>
      </c>
      <c r="H41" s="19">
        <v>50.932549999999999</v>
      </c>
      <c r="I41" s="19">
        <v>877.01837</v>
      </c>
      <c r="J41" s="19">
        <v>1660.10971</v>
      </c>
      <c r="K41" s="19">
        <v>81.770939999999996</v>
      </c>
      <c r="L41" s="19">
        <v>116.79746</v>
      </c>
      <c r="M41" s="19">
        <v>1431.62267</v>
      </c>
      <c r="N41" s="19">
        <v>2170.6769399999998</v>
      </c>
      <c r="O41" s="4">
        <v>172.71002999999999</v>
      </c>
      <c r="P41" s="4">
        <v>270.8</v>
      </c>
      <c r="Q41" s="4">
        <v>1307.8</v>
      </c>
      <c r="R41" s="4">
        <v>2149.3000000000002</v>
      </c>
      <c r="S41" s="4">
        <v>116.97637000000002</v>
      </c>
      <c r="T41" s="4">
        <v>211.61011000000002</v>
      </c>
      <c r="U41" s="4">
        <v>2271.6311600000004</v>
      </c>
      <c r="V41" s="4">
        <v>4390.8433200000009</v>
      </c>
      <c r="W41" s="19">
        <v>364.79022999999984</v>
      </c>
      <c r="X41" s="19">
        <v>820.96406999999999</v>
      </c>
      <c r="Y41" s="19">
        <v>4492.9464800000005</v>
      </c>
      <c r="Z41" s="19">
        <v>7879.8090799999973</v>
      </c>
      <c r="AA41" s="27">
        <v>350.47934000000009</v>
      </c>
      <c r="AB41" s="27">
        <v>764.99761999999987</v>
      </c>
      <c r="AC41" s="27">
        <v>2393.2458299999994</v>
      </c>
      <c r="AD41" s="27">
        <v>4651.7613700000002</v>
      </c>
      <c r="AE41" s="27">
        <v>465.81016</v>
      </c>
      <c r="AF41" s="27">
        <v>1274.24092</v>
      </c>
      <c r="AG41" s="27">
        <v>2718.5290599999998</v>
      </c>
      <c r="AH41" s="27">
        <v>5127.1304600000003</v>
      </c>
      <c r="AI41" s="27">
        <v>107.98775000000001</v>
      </c>
      <c r="AJ41" s="27">
        <v>251.09089</v>
      </c>
      <c r="AK41" s="27">
        <v>513.52881000000002</v>
      </c>
      <c r="AL41" s="27">
        <v>1177.2462599999999</v>
      </c>
      <c r="AM41" s="27">
        <v>97.486559999999997</v>
      </c>
      <c r="AN41" s="27">
        <v>319.74732</v>
      </c>
      <c r="AO41" s="27">
        <v>980.43971999999997</v>
      </c>
      <c r="AP41" s="27">
        <v>1419.3995500000001</v>
      </c>
      <c r="AR41" s="1"/>
    </row>
    <row r="42" spans="1:44" customFormat="1" ht="12.75">
      <c r="A42" s="1" t="s">
        <v>71</v>
      </c>
      <c r="B42" s="1" t="s">
        <v>72</v>
      </c>
      <c r="C42" s="19">
        <v>3635882.5575999999</v>
      </c>
      <c r="D42" s="19">
        <v>688738.70290000003</v>
      </c>
      <c r="E42" s="19">
        <v>62394.053650000002</v>
      </c>
      <c r="F42" s="19">
        <v>12944.88133</v>
      </c>
      <c r="G42" s="19">
        <v>4504228.1505100001</v>
      </c>
      <c r="H42" s="19">
        <v>694089.21498000005</v>
      </c>
      <c r="I42" s="19">
        <v>16585.38737</v>
      </c>
      <c r="J42" s="19">
        <v>3276.85518</v>
      </c>
      <c r="K42" s="19">
        <v>4256478.6869999999</v>
      </c>
      <c r="L42" s="19">
        <v>659526.13820000004</v>
      </c>
      <c r="M42" s="19">
        <v>38327.042750000001</v>
      </c>
      <c r="N42" s="19">
        <v>5856.2795699999997</v>
      </c>
      <c r="O42" s="4">
        <v>6198355.3624700001</v>
      </c>
      <c r="P42" s="4">
        <v>971803.4</v>
      </c>
      <c r="Q42" s="4">
        <v>86663</v>
      </c>
      <c r="R42" s="4">
        <v>9493.6</v>
      </c>
      <c r="S42" s="4">
        <v>5262744.4003000045</v>
      </c>
      <c r="T42" s="4">
        <v>1002805.95562</v>
      </c>
      <c r="U42" s="4">
        <v>359131.72386999999</v>
      </c>
      <c r="V42" s="4">
        <v>54108.852470000013</v>
      </c>
      <c r="W42" s="19">
        <v>5246876.670599998</v>
      </c>
      <c r="X42" s="19">
        <v>1151198.4823199993</v>
      </c>
      <c r="Y42" s="19">
        <v>697464.8761400003</v>
      </c>
      <c r="Z42" s="19">
        <v>92653.702439999994</v>
      </c>
      <c r="AA42" s="27">
        <v>5748198.6022999994</v>
      </c>
      <c r="AB42" s="27">
        <v>1425569.8561399998</v>
      </c>
      <c r="AC42" s="27">
        <v>1351105.2519399996</v>
      </c>
      <c r="AD42" s="27">
        <v>221959.70531000002</v>
      </c>
      <c r="AE42" s="27">
        <v>6345730.93243</v>
      </c>
      <c r="AF42" s="27">
        <v>1920361.5986299999</v>
      </c>
      <c r="AG42" s="27">
        <v>1646113.8854700001</v>
      </c>
      <c r="AH42" s="27">
        <v>331504.23602999997</v>
      </c>
      <c r="AI42" s="27">
        <v>2026701.78584</v>
      </c>
      <c r="AJ42" s="27">
        <v>592690.79252999998</v>
      </c>
      <c r="AK42" s="27">
        <v>616805.60814999999</v>
      </c>
      <c r="AL42" s="27">
        <v>111235.64199</v>
      </c>
      <c r="AM42" s="27">
        <v>1877408.7926</v>
      </c>
      <c r="AN42" s="27">
        <v>530526.96016999998</v>
      </c>
      <c r="AO42" s="27">
        <v>551889.31518000003</v>
      </c>
      <c r="AP42" s="27">
        <v>95255.388279999999</v>
      </c>
      <c r="AR42" s="1"/>
    </row>
    <row r="43" spans="1:44" customFormat="1" ht="12.75">
      <c r="A43" s="1" t="s">
        <v>73</v>
      </c>
      <c r="B43" s="1" t="s">
        <v>74</v>
      </c>
      <c r="C43" s="19">
        <v>2521.85</v>
      </c>
      <c r="D43" s="19">
        <v>316.16597999999999</v>
      </c>
      <c r="E43" s="19">
        <v>202.68735000000001</v>
      </c>
      <c r="F43" s="19">
        <v>26.10595</v>
      </c>
      <c r="G43" s="19">
        <v>974.2</v>
      </c>
      <c r="H43" s="19">
        <v>117.76757000000001</v>
      </c>
      <c r="I43" s="19">
        <v>89.46208</v>
      </c>
      <c r="J43" s="19">
        <v>15.873659999999999</v>
      </c>
      <c r="K43" s="19">
        <v>649.50400000000002</v>
      </c>
      <c r="L43" s="19">
        <v>82.81035</v>
      </c>
      <c r="M43" s="19">
        <v>311.19029999999998</v>
      </c>
      <c r="N43" s="19">
        <v>42.749360000000003</v>
      </c>
      <c r="O43" s="5" t="s">
        <v>133</v>
      </c>
      <c r="P43" s="5" t="s">
        <v>133</v>
      </c>
      <c r="Q43" s="4">
        <v>1090.9000000000001</v>
      </c>
      <c r="R43" s="4">
        <v>129.5</v>
      </c>
      <c r="S43" s="4">
        <v>22</v>
      </c>
      <c r="T43" s="4">
        <v>13.574380000000001</v>
      </c>
      <c r="U43" s="4">
        <v>1336.0595000000001</v>
      </c>
      <c r="V43" s="4">
        <v>122.15558</v>
      </c>
      <c r="W43" s="19" t="s">
        <v>133</v>
      </c>
      <c r="X43" s="19" t="s">
        <v>133</v>
      </c>
      <c r="Y43" s="19">
        <v>7478.4154000000008</v>
      </c>
      <c r="Z43" s="19">
        <v>1020.4879199999999</v>
      </c>
      <c r="AA43" s="27">
        <v>0</v>
      </c>
      <c r="AB43" s="27">
        <v>0</v>
      </c>
      <c r="AC43" s="27">
        <v>7357.4318999999996</v>
      </c>
      <c r="AD43" s="27">
        <v>940.17229999999995</v>
      </c>
      <c r="AE43" s="27">
        <v>17117</v>
      </c>
      <c r="AF43" s="27">
        <v>5125.3100000000004</v>
      </c>
      <c r="AG43" s="27">
        <v>2735.4708000000001</v>
      </c>
      <c r="AH43" s="27">
        <v>476.81464</v>
      </c>
      <c r="AI43" s="27">
        <v>203</v>
      </c>
      <c r="AJ43" s="27">
        <v>36.54</v>
      </c>
      <c r="AK43" s="27">
        <v>570.23599999999999</v>
      </c>
      <c r="AL43" s="27">
        <v>60.16225</v>
      </c>
      <c r="AM43" s="27">
        <v>136</v>
      </c>
      <c r="AN43" s="27">
        <v>16.32</v>
      </c>
      <c r="AO43" s="27">
        <v>3003.41</v>
      </c>
      <c r="AP43" s="27">
        <v>350.60856000000001</v>
      </c>
      <c r="AR43" s="1"/>
    </row>
    <row r="44" spans="1:44" customFormat="1" ht="12.75">
      <c r="A44" s="1" t="s">
        <v>75</v>
      </c>
      <c r="B44" s="1" t="s">
        <v>76</v>
      </c>
      <c r="C44" s="19">
        <v>632573.45900000003</v>
      </c>
      <c r="D44" s="19">
        <v>104368.48255</v>
      </c>
      <c r="E44" s="19">
        <v>24310.320400000001</v>
      </c>
      <c r="F44" s="19">
        <v>4480.2014900000004</v>
      </c>
      <c r="G44" s="19">
        <v>780801.99300000002</v>
      </c>
      <c r="H44" s="19">
        <v>109078.6057</v>
      </c>
      <c r="I44" s="19">
        <v>2832.0954999999999</v>
      </c>
      <c r="J44" s="19">
        <v>490.71807999999999</v>
      </c>
      <c r="K44" s="19">
        <v>903653.52</v>
      </c>
      <c r="L44" s="19">
        <v>137151.22915</v>
      </c>
      <c r="M44" s="19">
        <v>8155.8773000000001</v>
      </c>
      <c r="N44" s="19">
        <v>1065.2475400000001</v>
      </c>
      <c r="O44" s="4">
        <v>1754981.18139</v>
      </c>
      <c r="P44" s="4">
        <v>293537.2</v>
      </c>
      <c r="Q44" s="4">
        <v>47035.3</v>
      </c>
      <c r="R44" s="4">
        <v>6610.6</v>
      </c>
      <c r="S44" s="4">
        <v>1625455.6239999998</v>
      </c>
      <c r="T44" s="4">
        <v>296500.97735</v>
      </c>
      <c r="U44" s="4">
        <v>38553.614999999998</v>
      </c>
      <c r="V44" s="4">
        <v>6462.5199999999995</v>
      </c>
      <c r="W44" s="19">
        <v>976815.06699999992</v>
      </c>
      <c r="X44" s="19">
        <v>175634.78910000005</v>
      </c>
      <c r="Y44" s="19">
        <v>67475.851549999992</v>
      </c>
      <c r="Z44" s="19">
        <v>11404.149340000002</v>
      </c>
      <c r="AA44" s="27">
        <v>775944.31</v>
      </c>
      <c r="AB44" s="27">
        <v>165044.63519</v>
      </c>
      <c r="AC44" s="27">
        <v>95149.535899999988</v>
      </c>
      <c r="AD44" s="27">
        <v>20149.064150000002</v>
      </c>
      <c r="AE44" s="27">
        <v>836389.8885</v>
      </c>
      <c r="AF44" s="27">
        <v>216004.64094000001</v>
      </c>
      <c r="AG44" s="27">
        <v>116145.726</v>
      </c>
      <c r="AH44" s="27">
        <v>22878.543600000001</v>
      </c>
      <c r="AI44" s="27">
        <v>127109.954</v>
      </c>
      <c r="AJ44" s="27">
        <v>31993.748339999998</v>
      </c>
      <c r="AK44" s="27">
        <v>21662.851999999999</v>
      </c>
      <c r="AL44" s="27">
        <v>5309.7957100000003</v>
      </c>
      <c r="AM44" s="27">
        <v>258793.61300000001</v>
      </c>
      <c r="AN44" s="27">
        <v>62778.633349999996</v>
      </c>
      <c r="AO44" s="27">
        <v>117484.808</v>
      </c>
      <c r="AP44" s="27">
        <v>17202.113160000001</v>
      </c>
      <c r="AR44" s="1"/>
    </row>
    <row r="45" spans="1:44" customFormat="1" ht="12.75">
      <c r="A45" s="1" t="s">
        <v>77</v>
      </c>
      <c r="B45" s="1" t="s">
        <v>78</v>
      </c>
      <c r="C45" s="19">
        <v>1514.65</v>
      </c>
      <c r="D45" s="19">
        <v>164.53047000000001</v>
      </c>
      <c r="E45" s="19">
        <v>107.4846</v>
      </c>
      <c r="F45" s="19">
        <v>20.62782</v>
      </c>
      <c r="G45" s="19">
        <v>10193.585999999999</v>
      </c>
      <c r="H45" s="19">
        <v>1078.7909299999999</v>
      </c>
      <c r="I45" s="19">
        <v>102.38890000000001</v>
      </c>
      <c r="J45" s="19">
        <v>20.14096</v>
      </c>
      <c r="K45" s="19">
        <v>10074.334000000001</v>
      </c>
      <c r="L45" s="19">
        <v>1332.9218699999999</v>
      </c>
      <c r="M45" s="19">
        <v>226.23392000000001</v>
      </c>
      <c r="N45" s="19">
        <v>61.780610000000003</v>
      </c>
      <c r="O45" s="4">
        <v>12492.605</v>
      </c>
      <c r="P45" s="4">
        <v>1452.4</v>
      </c>
      <c r="Q45" s="4">
        <v>725.5</v>
      </c>
      <c r="R45" s="4">
        <v>96.8</v>
      </c>
      <c r="S45" s="4">
        <v>22740.710999999999</v>
      </c>
      <c r="T45" s="4">
        <v>3958.9823499999998</v>
      </c>
      <c r="U45" s="4">
        <v>1899.1111700000001</v>
      </c>
      <c r="V45" s="4">
        <v>192.39270999999997</v>
      </c>
      <c r="W45" s="19">
        <v>10378.968000000001</v>
      </c>
      <c r="X45" s="19">
        <v>1549.32897</v>
      </c>
      <c r="Y45" s="19">
        <v>893.71402999999998</v>
      </c>
      <c r="Z45" s="19">
        <v>235.02344999999997</v>
      </c>
      <c r="AA45" s="27">
        <v>1016.75</v>
      </c>
      <c r="AB45" s="27">
        <v>140.18585999999999</v>
      </c>
      <c r="AC45" s="27">
        <v>1220.25388</v>
      </c>
      <c r="AD45" s="27">
        <v>258.52635999999995</v>
      </c>
      <c r="AE45" s="27">
        <v>3781.2</v>
      </c>
      <c r="AF45" s="27">
        <v>643.45911999999998</v>
      </c>
      <c r="AG45" s="27">
        <v>3283.7467099999999</v>
      </c>
      <c r="AH45" s="27">
        <v>603.91767000000004</v>
      </c>
      <c r="AI45" s="27">
        <v>0</v>
      </c>
      <c r="AJ45" s="27">
        <v>0</v>
      </c>
      <c r="AK45" s="27">
        <v>379.71427999999997</v>
      </c>
      <c r="AL45" s="27">
        <v>83.638559999999998</v>
      </c>
      <c r="AM45" s="27">
        <v>1718.5</v>
      </c>
      <c r="AN45" s="27">
        <v>454.20400000000001</v>
      </c>
      <c r="AO45" s="27">
        <v>1325.3021100000001</v>
      </c>
      <c r="AP45" s="27">
        <v>171.44631999999999</v>
      </c>
      <c r="AR45" s="1"/>
    </row>
    <row r="46" spans="1:44" customFormat="1" ht="12.75">
      <c r="A46" s="1" t="s">
        <v>79</v>
      </c>
      <c r="B46" s="1" t="s">
        <v>80</v>
      </c>
      <c r="C46" s="19">
        <v>29162.216499999999</v>
      </c>
      <c r="D46" s="19">
        <v>6209.2986199999996</v>
      </c>
      <c r="E46" s="19">
        <v>22570.614959999999</v>
      </c>
      <c r="F46" s="19">
        <v>6386.5099899999996</v>
      </c>
      <c r="G46" s="19">
        <v>22465.367999999999</v>
      </c>
      <c r="H46" s="19">
        <v>3353.14876</v>
      </c>
      <c r="I46" s="19">
        <v>720.25683000000004</v>
      </c>
      <c r="J46" s="19">
        <v>1370.12446</v>
      </c>
      <c r="K46" s="19">
        <v>35303.279999999999</v>
      </c>
      <c r="L46" s="19">
        <v>6434.3870900000002</v>
      </c>
      <c r="M46" s="19">
        <v>1152.24236</v>
      </c>
      <c r="N46" s="19">
        <v>3020.1484999999998</v>
      </c>
      <c r="O46" s="4">
        <v>49584.023800000003</v>
      </c>
      <c r="P46" s="4">
        <v>9445.6</v>
      </c>
      <c r="Q46" s="4">
        <v>4086.7</v>
      </c>
      <c r="R46" s="4">
        <v>5033.1000000000004</v>
      </c>
      <c r="S46" s="4">
        <v>86733.142059999998</v>
      </c>
      <c r="T46" s="4">
        <v>16880.036079999998</v>
      </c>
      <c r="U46" s="4">
        <v>7618.2911900000026</v>
      </c>
      <c r="V46" s="4">
        <v>5964.801010000001</v>
      </c>
      <c r="W46" s="19">
        <v>68706.13235</v>
      </c>
      <c r="X46" s="19">
        <v>15535.559340000002</v>
      </c>
      <c r="Y46" s="19">
        <v>6450.2424100000007</v>
      </c>
      <c r="Z46" s="19">
        <v>5806.9050699999989</v>
      </c>
      <c r="AA46" s="27">
        <v>86625.871599999984</v>
      </c>
      <c r="AB46" s="27">
        <v>22305.49611</v>
      </c>
      <c r="AC46" s="27">
        <v>7504.7070099999983</v>
      </c>
      <c r="AD46" s="27">
        <v>10224.95939</v>
      </c>
      <c r="AE46" s="27">
        <v>78152.312600000005</v>
      </c>
      <c r="AF46" s="27">
        <v>23792.941790000001</v>
      </c>
      <c r="AG46" s="27">
        <v>12733.03563</v>
      </c>
      <c r="AH46" s="27">
        <v>17830.030610000002</v>
      </c>
      <c r="AI46" s="27">
        <v>24467.645</v>
      </c>
      <c r="AJ46" s="27">
        <v>6990.2967399999998</v>
      </c>
      <c r="AK46" s="27">
        <v>3881.43145</v>
      </c>
      <c r="AL46" s="27">
        <v>6149.2574400000003</v>
      </c>
      <c r="AM46" s="27">
        <v>19379.144400000001</v>
      </c>
      <c r="AN46" s="27">
        <v>5810.87248</v>
      </c>
      <c r="AO46" s="27">
        <v>3208.17605</v>
      </c>
      <c r="AP46" s="27">
        <v>11873.85295</v>
      </c>
      <c r="AR46" s="1"/>
    </row>
    <row r="47" spans="1:44" customFormat="1" ht="12.75">
      <c r="A47" s="1" t="s">
        <v>81</v>
      </c>
      <c r="B47" s="1" t="s">
        <v>82</v>
      </c>
      <c r="C47" s="19">
        <v>66441.496199999994</v>
      </c>
      <c r="D47" s="19">
        <v>31015.744719999999</v>
      </c>
      <c r="E47" s="19">
        <v>22382.423060000001</v>
      </c>
      <c r="F47" s="19">
        <v>14566.70802</v>
      </c>
      <c r="G47" s="19">
        <v>69311.538499999995</v>
      </c>
      <c r="H47" s="19">
        <v>16413.581460000001</v>
      </c>
      <c r="I47" s="19">
        <v>9676.8827899999997</v>
      </c>
      <c r="J47" s="19">
        <v>5124.44391</v>
      </c>
      <c r="K47" s="19">
        <v>98964.708799999993</v>
      </c>
      <c r="L47" s="19">
        <v>22026.171399999999</v>
      </c>
      <c r="M47" s="19">
        <v>8167.9925000000003</v>
      </c>
      <c r="N47" s="19">
        <v>4968.0285999999996</v>
      </c>
      <c r="O47" s="4">
        <v>96938.305349999995</v>
      </c>
      <c r="P47" s="4">
        <v>26233.7</v>
      </c>
      <c r="Q47" s="4">
        <v>9800.4</v>
      </c>
      <c r="R47" s="4">
        <v>5916.7</v>
      </c>
      <c r="S47" s="4">
        <v>91033.727079999997</v>
      </c>
      <c r="T47" s="4">
        <v>24673.507569999994</v>
      </c>
      <c r="U47" s="4">
        <v>21959.958480000005</v>
      </c>
      <c r="V47" s="4">
        <v>12336.032319999997</v>
      </c>
      <c r="W47" s="19">
        <v>105184.05220000001</v>
      </c>
      <c r="X47" s="19">
        <v>28546.032890000002</v>
      </c>
      <c r="Y47" s="19">
        <v>9432.6449400000001</v>
      </c>
      <c r="Z47" s="19">
        <v>5415.5639500000007</v>
      </c>
      <c r="AA47" s="27">
        <v>123298.68750000001</v>
      </c>
      <c r="AB47" s="27">
        <v>38672.466650000002</v>
      </c>
      <c r="AC47" s="27">
        <v>5318.7559899999997</v>
      </c>
      <c r="AD47" s="27">
        <v>4008.4906899999996</v>
      </c>
      <c r="AE47" s="27">
        <v>108492.23006</v>
      </c>
      <c r="AF47" s="27">
        <v>52945.869630000001</v>
      </c>
      <c r="AG47" s="27">
        <v>10973.693010000001</v>
      </c>
      <c r="AH47" s="27">
        <v>7725.3217199999999</v>
      </c>
      <c r="AI47" s="27">
        <v>23188.349330000001</v>
      </c>
      <c r="AJ47" s="27">
        <v>7937.5226400000001</v>
      </c>
      <c r="AK47" s="27">
        <v>2777.5061099999998</v>
      </c>
      <c r="AL47" s="27">
        <v>1793.28224</v>
      </c>
      <c r="AM47" s="27">
        <v>20111.703659999999</v>
      </c>
      <c r="AN47" s="27">
        <v>7576.1949599999998</v>
      </c>
      <c r="AO47" s="27">
        <v>3437.9419699999999</v>
      </c>
      <c r="AP47" s="27">
        <v>2218.86283</v>
      </c>
      <c r="AR47" s="1"/>
    </row>
    <row r="48" spans="1:44" customFormat="1" ht="12.75">
      <c r="A48" s="1" t="s">
        <v>83</v>
      </c>
      <c r="B48" s="1" t="s">
        <v>84</v>
      </c>
      <c r="C48" s="19">
        <v>0</v>
      </c>
      <c r="D48" s="19">
        <v>0</v>
      </c>
      <c r="E48" s="19">
        <v>23.937000000000001</v>
      </c>
      <c r="F48" s="19">
        <v>33.360329999999998</v>
      </c>
      <c r="G48" s="19">
        <v>0.59099999999999997</v>
      </c>
      <c r="H48" s="19">
        <v>8.4000000000000005E-2</v>
      </c>
      <c r="I48" s="19">
        <v>8.4149999999999991</v>
      </c>
      <c r="J48" s="19">
        <v>6.5077499999999997</v>
      </c>
      <c r="K48" s="19">
        <v>0.24</v>
      </c>
      <c r="L48" s="19">
        <v>8.7999999999999995E-2</v>
      </c>
      <c r="M48" s="19">
        <v>38.18403</v>
      </c>
      <c r="N48" s="19">
        <v>107.65475000000001</v>
      </c>
      <c r="O48" s="5" t="s">
        <v>133</v>
      </c>
      <c r="P48" s="5" t="s">
        <v>133</v>
      </c>
      <c r="Q48" s="4">
        <v>35.1</v>
      </c>
      <c r="R48" s="4">
        <v>79</v>
      </c>
      <c r="S48" s="5" t="s">
        <v>133</v>
      </c>
      <c r="T48" s="5" t="s">
        <v>133</v>
      </c>
      <c r="U48" s="4">
        <v>2900.8589999999999</v>
      </c>
      <c r="V48" s="4">
        <v>172.44229000000001</v>
      </c>
      <c r="W48" s="19">
        <v>0.97480999999999995</v>
      </c>
      <c r="X48" s="19">
        <v>4.4290000000000003</v>
      </c>
      <c r="Y48" s="19">
        <v>93.705300000000008</v>
      </c>
      <c r="Z48" s="19">
        <v>83.428849999999997</v>
      </c>
      <c r="AA48" s="27">
        <v>110</v>
      </c>
      <c r="AB48" s="27">
        <v>21.56</v>
      </c>
      <c r="AC48" s="27">
        <v>746.14400000000001</v>
      </c>
      <c r="AD48" s="27">
        <v>456.94432000000006</v>
      </c>
      <c r="AE48" s="27">
        <v>44</v>
      </c>
      <c r="AF48" s="27">
        <v>8.4480000000000004</v>
      </c>
      <c r="AG48" s="27">
        <v>113.8835</v>
      </c>
      <c r="AH48" s="27">
        <v>375.06205999999997</v>
      </c>
      <c r="AI48" s="27">
        <v>44</v>
      </c>
      <c r="AJ48" s="27">
        <v>8.4480000000000004</v>
      </c>
      <c r="AK48" s="27">
        <v>0</v>
      </c>
      <c r="AL48" s="27">
        <v>0</v>
      </c>
      <c r="AM48" s="27">
        <v>0</v>
      </c>
      <c r="AN48" s="27">
        <v>0</v>
      </c>
      <c r="AO48" s="27">
        <v>34.536000000000001</v>
      </c>
      <c r="AP48" s="27">
        <v>62.35181</v>
      </c>
      <c r="AR48" s="1"/>
    </row>
    <row r="49" spans="1:44" customFormat="1" ht="12.75">
      <c r="A49" s="1" t="s">
        <v>85</v>
      </c>
      <c r="B49" s="1" t="s">
        <v>86</v>
      </c>
      <c r="C49" s="19">
        <v>4919.2650000000003</v>
      </c>
      <c r="D49" s="19">
        <v>1730.38681</v>
      </c>
      <c r="E49" s="19">
        <v>780.17178999999999</v>
      </c>
      <c r="F49" s="19">
        <v>426.01172000000003</v>
      </c>
      <c r="G49" s="19">
        <v>11251.388000000001</v>
      </c>
      <c r="H49" s="19">
        <v>2967.0427599999998</v>
      </c>
      <c r="I49" s="19">
        <v>948.46865000000003</v>
      </c>
      <c r="J49" s="19">
        <v>515.02954999999997</v>
      </c>
      <c r="K49" s="19">
        <v>3644.7840000000001</v>
      </c>
      <c r="L49" s="19">
        <v>1204.47694</v>
      </c>
      <c r="M49" s="19">
        <v>6624.0154499999999</v>
      </c>
      <c r="N49" s="19">
        <v>1523.35745</v>
      </c>
      <c r="O49" s="4">
        <v>8635.6260000000002</v>
      </c>
      <c r="P49" s="4">
        <v>1978.3</v>
      </c>
      <c r="Q49" s="4">
        <v>2950.6</v>
      </c>
      <c r="R49" s="4">
        <v>481.5</v>
      </c>
      <c r="S49" s="4">
        <v>8559.0993999999992</v>
      </c>
      <c r="T49" s="4">
        <v>3058.9721799999998</v>
      </c>
      <c r="U49" s="4">
        <v>6278.5485499999995</v>
      </c>
      <c r="V49" s="4">
        <v>1372.1292099999998</v>
      </c>
      <c r="W49" s="19">
        <v>10857.76</v>
      </c>
      <c r="X49" s="19">
        <v>5370.5382299999992</v>
      </c>
      <c r="Y49" s="19">
        <v>4803.168810000001</v>
      </c>
      <c r="Z49" s="19">
        <v>1437.2311099999997</v>
      </c>
      <c r="AA49" s="27">
        <v>13841.751999999999</v>
      </c>
      <c r="AB49" s="27">
        <v>8147.3242199999995</v>
      </c>
      <c r="AC49" s="27">
        <v>3189.3063999999999</v>
      </c>
      <c r="AD49" s="27">
        <v>968.13747000000012</v>
      </c>
      <c r="AE49" s="27">
        <v>13499.7436</v>
      </c>
      <c r="AF49" s="27">
        <v>6986.6744099999996</v>
      </c>
      <c r="AG49" s="27">
        <v>6703.4197599999998</v>
      </c>
      <c r="AH49" s="27">
        <v>2901.8543100000002</v>
      </c>
      <c r="AI49" s="27">
        <v>2185.5826000000002</v>
      </c>
      <c r="AJ49" s="27">
        <v>1477.7031099999999</v>
      </c>
      <c r="AK49" s="27">
        <v>2869.2135699999999</v>
      </c>
      <c r="AL49" s="27">
        <v>1403.41445</v>
      </c>
      <c r="AM49" s="27">
        <v>6230.5173199999999</v>
      </c>
      <c r="AN49" s="27">
        <v>2861.4434200000001</v>
      </c>
      <c r="AO49" s="27">
        <v>2325.0581499999998</v>
      </c>
      <c r="AP49" s="27">
        <v>635.19469000000004</v>
      </c>
      <c r="AR49" s="1"/>
    </row>
    <row r="50" spans="1:44" customFormat="1" ht="12.75">
      <c r="A50" s="1" t="s">
        <v>87</v>
      </c>
      <c r="B50" s="1" t="s">
        <v>88</v>
      </c>
      <c r="C50" s="19">
        <v>15703.734</v>
      </c>
      <c r="D50" s="19">
        <v>7054.9878799999997</v>
      </c>
      <c r="E50" s="19">
        <v>5244.03017</v>
      </c>
      <c r="F50" s="19">
        <v>2688.9785299999999</v>
      </c>
      <c r="G50" s="19">
        <v>16057.722</v>
      </c>
      <c r="H50" s="19">
        <v>8158.0013200000003</v>
      </c>
      <c r="I50" s="19">
        <v>6762.1561000000002</v>
      </c>
      <c r="J50" s="19">
        <v>3103.5618300000001</v>
      </c>
      <c r="K50" s="19">
        <v>17653.52</v>
      </c>
      <c r="L50" s="19">
        <v>7209.2797099999998</v>
      </c>
      <c r="M50" s="19">
        <v>7900.5607200000004</v>
      </c>
      <c r="N50" s="19">
        <v>1772.20418</v>
      </c>
      <c r="O50" s="4">
        <v>33193.54</v>
      </c>
      <c r="P50" s="4">
        <v>15058.8</v>
      </c>
      <c r="Q50" s="4">
        <v>4613.8</v>
      </c>
      <c r="R50" s="4">
        <v>2183.9</v>
      </c>
      <c r="S50" s="4">
        <v>32642.040920000003</v>
      </c>
      <c r="T50" s="4">
        <v>15152.049789999999</v>
      </c>
      <c r="U50" s="4">
        <v>41412.932489999999</v>
      </c>
      <c r="V50" s="4">
        <v>16949.988880000001</v>
      </c>
      <c r="W50" s="19">
        <v>43464.043000000005</v>
      </c>
      <c r="X50" s="19">
        <v>21569.783050000002</v>
      </c>
      <c r="Y50" s="19">
        <v>22780.511929999997</v>
      </c>
      <c r="Z50" s="19">
        <v>9753.3432200000025</v>
      </c>
      <c r="AA50" s="27">
        <v>21574.171000000002</v>
      </c>
      <c r="AB50" s="27">
        <v>15803.95537</v>
      </c>
      <c r="AC50" s="27">
        <v>33882.979370000001</v>
      </c>
      <c r="AD50" s="27">
        <v>20575.207279999999</v>
      </c>
      <c r="AE50" s="27">
        <v>41898.1054</v>
      </c>
      <c r="AF50" s="27">
        <v>29858.222040000001</v>
      </c>
      <c r="AG50" s="27">
        <v>35105.44195</v>
      </c>
      <c r="AH50" s="27">
        <v>23446.849600000001</v>
      </c>
      <c r="AI50" s="27">
        <v>2432.7494000000002</v>
      </c>
      <c r="AJ50" s="27">
        <v>1421.4404500000001</v>
      </c>
      <c r="AK50" s="27">
        <v>19049.491000000002</v>
      </c>
      <c r="AL50" s="27">
        <v>13402.256820000001</v>
      </c>
      <c r="AM50" s="27">
        <v>14110.56</v>
      </c>
      <c r="AN50" s="27">
        <v>6212.5108499999997</v>
      </c>
      <c r="AO50" s="27">
        <v>8076.5706</v>
      </c>
      <c r="AP50" s="27">
        <v>3577.2169699999999</v>
      </c>
      <c r="AR50" s="1"/>
    </row>
    <row r="51" spans="1:44" customFormat="1" ht="12.75">
      <c r="A51" s="1" t="s">
        <v>89</v>
      </c>
      <c r="B51" s="1" t="s">
        <v>90</v>
      </c>
      <c r="C51" s="19">
        <v>562.87705000000005</v>
      </c>
      <c r="D51" s="19">
        <v>172.05241000000001</v>
      </c>
      <c r="E51" s="19">
        <v>15493.953</v>
      </c>
      <c r="F51" s="19">
        <v>13612.73977</v>
      </c>
      <c r="G51" s="19">
        <v>365.97840000000002</v>
      </c>
      <c r="H51" s="19">
        <v>179.32230000000001</v>
      </c>
      <c r="I51" s="19">
        <v>9728.5754400000005</v>
      </c>
      <c r="J51" s="19">
        <v>8424.4648400000005</v>
      </c>
      <c r="K51" s="19">
        <v>469.06599999999997</v>
      </c>
      <c r="L51" s="19">
        <v>117.67169</v>
      </c>
      <c r="M51" s="19">
        <v>8520.7038599999996</v>
      </c>
      <c r="N51" s="19">
        <v>7234.0873799999999</v>
      </c>
      <c r="O51" s="4">
        <v>517.55102999999997</v>
      </c>
      <c r="P51" s="4">
        <v>151.30000000000001</v>
      </c>
      <c r="Q51" s="4">
        <v>11780.9</v>
      </c>
      <c r="R51" s="4">
        <v>10331.9</v>
      </c>
      <c r="S51" s="4">
        <v>1439.2978000000001</v>
      </c>
      <c r="T51" s="4">
        <v>485.93819999999999</v>
      </c>
      <c r="U51" s="4">
        <v>4807.0463599999994</v>
      </c>
      <c r="V51" s="4">
        <v>5761.4341899999999</v>
      </c>
      <c r="W51" s="19">
        <v>525.50870000000009</v>
      </c>
      <c r="X51" s="19">
        <v>389.36701000000005</v>
      </c>
      <c r="Y51" s="19">
        <v>5645.453889999998</v>
      </c>
      <c r="Z51" s="19">
        <v>6885.6275300000007</v>
      </c>
      <c r="AA51" s="27">
        <v>605.80799999999999</v>
      </c>
      <c r="AB51" s="27">
        <v>640.10947999999985</v>
      </c>
      <c r="AC51" s="27">
        <v>9346.1753599999993</v>
      </c>
      <c r="AD51" s="27">
        <v>7763.8124100000005</v>
      </c>
      <c r="AE51" s="27">
        <v>422.392</v>
      </c>
      <c r="AF51" s="27">
        <v>449.20994000000002</v>
      </c>
      <c r="AG51" s="27">
        <v>11340.823469999999</v>
      </c>
      <c r="AH51" s="27">
        <v>13768.64429</v>
      </c>
      <c r="AI51" s="27">
        <v>132.58799999999999</v>
      </c>
      <c r="AJ51" s="27">
        <v>114.32656</v>
      </c>
      <c r="AK51" s="27">
        <v>3151.1142199999999</v>
      </c>
      <c r="AL51" s="27">
        <v>3345.4886099999999</v>
      </c>
      <c r="AM51" s="27">
        <v>97.634</v>
      </c>
      <c r="AN51" s="27">
        <v>37.132739999999998</v>
      </c>
      <c r="AO51" s="27">
        <v>3006.1875</v>
      </c>
      <c r="AP51" s="27">
        <v>4089.4173500000002</v>
      </c>
      <c r="AR51" s="1"/>
    </row>
    <row r="52" spans="1:44" customFormat="1" ht="12.75">
      <c r="A52" s="1" t="s">
        <v>91</v>
      </c>
      <c r="B52" s="1" t="s">
        <v>92</v>
      </c>
      <c r="C52" s="19">
        <v>292599.53885000001</v>
      </c>
      <c r="D52" s="19">
        <v>118679.82253</v>
      </c>
      <c r="E52" s="19">
        <v>5189.3075399999998</v>
      </c>
      <c r="F52" s="19">
        <v>1673.76009</v>
      </c>
      <c r="G52" s="19">
        <v>271772.29800000001</v>
      </c>
      <c r="H52" s="19">
        <v>91851.583809999996</v>
      </c>
      <c r="I52" s="19">
        <v>9812.4510499999997</v>
      </c>
      <c r="J52" s="19">
        <v>4047.9441700000002</v>
      </c>
      <c r="K52" s="19">
        <v>326556.516</v>
      </c>
      <c r="L52" s="19">
        <v>108586.65670000001</v>
      </c>
      <c r="M52" s="19">
        <v>2156.1505099999999</v>
      </c>
      <c r="N52" s="19">
        <v>1038.6900700000001</v>
      </c>
      <c r="O52" s="4">
        <v>436845.21500000003</v>
      </c>
      <c r="P52" s="4">
        <v>141089.1</v>
      </c>
      <c r="Q52" s="4">
        <v>404.8</v>
      </c>
      <c r="R52" s="4">
        <v>325.60000000000002</v>
      </c>
      <c r="S52" s="4">
        <v>513613.71800000011</v>
      </c>
      <c r="T52" s="4">
        <v>179831.82851999995</v>
      </c>
      <c r="U52" s="4">
        <v>1572.7057500000001</v>
      </c>
      <c r="V52" s="4">
        <v>606.27057000000002</v>
      </c>
      <c r="W52" s="19">
        <v>449020.40699999989</v>
      </c>
      <c r="X52" s="19">
        <v>206481.51048</v>
      </c>
      <c r="Y52" s="19">
        <v>1003.53457</v>
      </c>
      <c r="Z52" s="19">
        <v>491.77516999999995</v>
      </c>
      <c r="AA52" s="27">
        <v>333567.10100000002</v>
      </c>
      <c r="AB52" s="27">
        <v>226583.56545999998</v>
      </c>
      <c r="AC52" s="27">
        <v>1731.0571499999999</v>
      </c>
      <c r="AD52" s="27">
        <v>1450.0793399999998</v>
      </c>
      <c r="AE52" s="27">
        <v>546400.4192</v>
      </c>
      <c r="AF52" s="27">
        <v>357516.99852000002</v>
      </c>
      <c r="AG52" s="27">
        <v>21995.003209999999</v>
      </c>
      <c r="AH52" s="27">
        <v>11494.79133</v>
      </c>
      <c r="AI52" s="27">
        <v>110490.14200000001</v>
      </c>
      <c r="AJ52" s="27">
        <v>84897.230890000006</v>
      </c>
      <c r="AK52" s="27">
        <v>466.09645</v>
      </c>
      <c r="AL52" s="27">
        <v>455.39283999999998</v>
      </c>
      <c r="AM52" s="27">
        <v>164720.97949999999</v>
      </c>
      <c r="AN52" s="27">
        <v>83005.132989999998</v>
      </c>
      <c r="AO52" s="27">
        <v>9737.6665900000007</v>
      </c>
      <c r="AP52" s="27">
        <v>3313.4014400000001</v>
      </c>
      <c r="AR52" s="1"/>
    </row>
    <row r="53" spans="1:44" customFormat="1" ht="12.75">
      <c r="A53" s="1" t="s">
        <v>93</v>
      </c>
      <c r="B53" s="1" t="s">
        <v>94</v>
      </c>
      <c r="C53" s="19">
        <v>82607.433999999994</v>
      </c>
      <c r="D53" s="19">
        <v>31781.401519999999</v>
      </c>
      <c r="E53" s="19">
        <v>456.11761000000001</v>
      </c>
      <c r="F53" s="19">
        <v>3828.8323999999998</v>
      </c>
      <c r="G53" s="19">
        <v>78858.358900000007</v>
      </c>
      <c r="H53" s="19">
        <v>30577.49008</v>
      </c>
      <c r="I53" s="19">
        <v>574.42121999999995</v>
      </c>
      <c r="J53" s="19">
        <v>2903.6275799999999</v>
      </c>
      <c r="K53" s="19">
        <v>123363.22500000001</v>
      </c>
      <c r="L53" s="19">
        <v>53602.817869999999</v>
      </c>
      <c r="M53" s="19">
        <v>458.69297</v>
      </c>
      <c r="N53" s="19">
        <v>4328.0835299999999</v>
      </c>
      <c r="O53" s="4">
        <v>164076.40659999999</v>
      </c>
      <c r="P53" s="4">
        <v>69325.3</v>
      </c>
      <c r="Q53" s="4">
        <v>961.5</v>
      </c>
      <c r="R53" s="4">
        <v>2685</v>
      </c>
      <c r="S53" s="4">
        <v>121567.00999999998</v>
      </c>
      <c r="T53" s="4">
        <v>49399.856290000018</v>
      </c>
      <c r="U53" s="4">
        <v>11009.688310000001</v>
      </c>
      <c r="V53" s="4">
        <v>9055.7976500000004</v>
      </c>
      <c r="W53" s="19">
        <v>46954.485000000001</v>
      </c>
      <c r="X53" s="19">
        <v>21155.38625</v>
      </c>
      <c r="Y53" s="19">
        <v>46596.23513999999</v>
      </c>
      <c r="Z53" s="19">
        <v>22137.794100000006</v>
      </c>
      <c r="AA53" s="27">
        <v>69828.444000000003</v>
      </c>
      <c r="AB53" s="27">
        <v>40091.303819999994</v>
      </c>
      <c r="AC53" s="27">
        <v>15476.33354</v>
      </c>
      <c r="AD53" s="27">
        <v>12276.25555</v>
      </c>
      <c r="AE53" s="27">
        <v>57008.419000000002</v>
      </c>
      <c r="AF53" s="27">
        <v>40865.092190000003</v>
      </c>
      <c r="AG53" s="27">
        <v>33392.443630000002</v>
      </c>
      <c r="AH53" s="27">
        <v>43134.820310000003</v>
      </c>
      <c r="AI53" s="27">
        <v>26426.688999999998</v>
      </c>
      <c r="AJ53" s="27">
        <v>18367.774669999999</v>
      </c>
      <c r="AK53" s="27">
        <v>12122.78854</v>
      </c>
      <c r="AL53" s="27">
        <v>8769.3574499999995</v>
      </c>
      <c r="AM53" s="27">
        <v>5653.326</v>
      </c>
      <c r="AN53" s="27">
        <v>2582.81187</v>
      </c>
      <c r="AO53" s="27">
        <v>2549.4941199999998</v>
      </c>
      <c r="AP53" s="27">
        <v>1331.47073</v>
      </c>
      <c r="AR53" s="1"/>
    </row>
    <row r="54" spans="1:44" customFormat="1" ht="12.75">
      <c r="A54" s="1" t="s">
        <v>95</v>
      </c>
      <c r="B54" s="1" t="s">
        <v>96</v>
      </c>
      <c r="C54" s="19">
        <v>153746.12888999999</v>
      </c>
      <c r="D54" s="19">
        <v>53170.514569999999</v>
      </c>
      <c r="E54" s="19">
        <v>4586.2517600000001</v>
      </c>
      <c r="F54" s="19">
        <v>12743.822109999999</v>
      </c>
      <c r="G54" s="19">
        <v>179652.73480000001</v>
      </c>
      <c r="H54" s="19">
        <v>55032.396809999998</v>
      </c>
      <c r="I54" s="19">
        <v>23863.085940000001</v>
      </c>
      <c r="J54" s="19">
        <v>15509.808559999999</v>
      </c>
      <c r="K54" s="19">
        <v>311516.21299999999</v>
      </c>
      <c r="L54" s="19">
        <v>90707.038069999995</v>
      </c>
      <c r="M54" s="19">
        <v>9432.2288000000008</v>
      </c>
      <c r="N54" s="19">
        <v>16986.904979999999</v>
      </c>
      <c r="O54" s="4">
        <v>331529.38274999999</v>
      </c>
      <c r="P54" s="4">
        <v>94380.3</v>
      </c>
      <c r="Q54" s="4">
        <v>28072.6</v>
      </c>
      <c r="R54" s="4">
        <v>20892.099999999999</v>
      </c>
      <c r="S54" s="4">
        <v>536835.97455000004</v>
      </c>
      <c r="T54" s="4">
        <v>155862.99012999999</v>
      </c>
      <c r="U54" s="4">
        <v>98843.259180000037</v>
      </c>
      <c r="V54" s="4">
        <v>27767.61904999999</v>
      </c>
      <c r="W54" s="19">
        <v>256390.81749999998</v>
      </c>
      <c r="X54" s="19">
        <v>82685.747790000023</v>
      </c>
      <c r="Y54" s="19">
        <v>91257.327660000039</v>
      </c>
      <c r="Z54" s="19">
        <v>27976.975169999994</v>
      </c>
      <c r="AA54" s="27">
        <v>145917.18899999998</v>
      </c>
      <c r="AB54" s="27">
        <v>68669.334499999997</v>
      </c>
      <c r="AC54" s="27">
        <v>52175.834569999999</v>
      </c>
      <c r="AD54" s="27">
        <v>47387.424910000002</v>
      </c>
      <c r="AE54" s="27">
        <v>346787.93038999999</v>
      </c>
      <c r="AF54" s="27">
        <v>171698.97524999999</v>
      </c>
      <c r="AG54" s="27">
        <v>214668.20152</v>
      </c>
      <c r="AH54" s="27">
        <v>120029.97255000001</v>
      </c>
      <c r="AI54" s="27">
        <v>70461.797300000006</v>
      </c>
      <c r="AJ54" s="27">
        <v>36602.477469999998</v>
      </c>
      <c r="AK54" s="27">
        <v>81514.241529999999</v>
      </c>
      <c r="AL54" s="27">
        <v>48107.446400000001</v>
      </c>
      <c r="AM54" s="27">
        <v>77773.670100000003</v>
      </c>
      <c r="AN54" s="27">
        <v>35475.386030000001</v>
      </c>
      <c r="AO54" s="27">
        <v>73756.099900000001</v>
      </c>
      <c r="AP54" s="27">
        <v>63089.033369999997</v>
      </c>
      <c r="AR54" s="1"/>
    </row>
    <row r="55" spans="1:44" customFormat="1" ht="12.75">
      <c r="A55" s="1" t="s">
        <v>97</v>
      </c>
      <c r="B55" s="1" t="s">
        <v>98</v>
      </c>
      <c r="C55" s="19">
        <v>35429.462</v>
      </c>
      <c r="D55" s="19">
        <v>10568.82228</v>
      </c>
      <c r="E55" s="19">
        <v>4144.3947099999996</v>
      </c>
      <c r="F55" s="19">
        <v>2548.1673900000001</v>
      </c>
      <c r="G55" s="19">
        <v>40390.577570000001</v>
      </c>
      <c r="H55" s="19">
        <v>10985.716920000001</v>
      </c>
      <c r="I55" s="19">
        <v>3792.4006899999999</v>
      </c>
      <c r="J55" s="19">
        <v>2601.5472599999998</v>
      </c>
      <c r="K55" s="19">
        <v>59494.678679999997</v>
      </c>
      <c r="L55" s="19">
        <v>16146.64467</v>
      </c>
      <c r="M55" s="19">
        <v>3479.09274</v>
      </c>
      <c r="N55" s="19">
        <v>3223.9308099999998</v>
      </c>
      <c r="O55" s="4">
        <v>67600.118820000003</v>
      </c>
      <c r="P55" s="4">
        <v>17307</v>
      </c>
      <c r="Q55" s="4">
        <v>4637.5</v>
      </c>
      <c r="R55" s="4">
        <v>3021.9</v>
      </c>
      <c r="S55" s="4">
        <v>58632.004030000011</v>
      </c>
      <c r="T55" s="4">
        <v>18613.526749999997</v>
      </c>
      <c r="U55" s="4">
        <v>6153.4903600000007</v>
      </c>
      <c r="V55" s="4">
        <v>5546.6852599999993</v>
      </c>
      <c r="W55" s="19">
        <v>80343.273949999988</v>
      </c>
      <c r="X55" s="19">
        <v>23087.437199999997</v>
      </c>
      <c r="Y55" s="19">
        <v>12713.402030000001</v>
      </c>
      <c r="Z55" s="19">
        <v>8340.4062699999977</v>
      </c>
      <c r="AA55" s="27">
        <v>75208.802800000005</v>
      </c>
      <c r="AB55" s="27">
        <v>28274.637090000004</v>
      </c>
      <c r="AC55" s="27">
        <v>16060.88789</v>
      </c>
      <c r="AD55" s="27">
        <v>13988.13478</v>
      </c>
      <c r="AE55" s="27">
        <v>95169.875</v>
      </c>
      <c r="AF55" s="27">
        <v>33358.597249999999</v>
      </c>
      <c r="AG55" s="27">
        <v>15181.985769999999</v>
      </c>
      <c r="AH55" s="27">
        <v>12069.30589</v>
      </c>
      <c r="AI55" s="27">
        <v>20127.8298</v>
      </c>
      <c r="AJ55" s="27">
        <v>8757.0366599999998</v>
      </c>
      <c r="AK55" s="27">
        <v>3565.7932300000002</v>
      </c>
      <c r="AL55" s="27">
        <v>3230.35637</v>
      </c>
      <c r="AM55" s="27">
        <v>80130.622199999998</v>
      </c>
      <c r="AN55" s="27">
        <v>21830.865010000001</v>
      </c>
      <c r="AO55" s="27">
        <v>8482.6310099999992</v>
      </c>
      <c r="AP55" s="27">
        <v>3664.03179</v>
      </c>
      <c r="AR55" s="1"/>
    </row>
    <row r="56" spans="1:44" customFormat="1" ht="12.75">
      <c r="A56" s="1" t="s">
        <v>99</v>
      </c>
      <c r="B56" s="1" t="s">
        <v>100</v>
      </c>
      <c r="C56" s="19">
        <v>368.86872</v>
      </c>
      <c r="D56" s="19">
        <v>237.48366999999999</v>
      </c>
      <c r="E56" s="19">
        <v>1207.39615</v>
      </c>
      <c r="F56" s="19">
        <v>12148.95937</v>
      </c>
      <c r="G56" s="19">
        <v>324.24112000000002</v>
      </c>
      <c r="H56" s="19">
        <v>298.43513000000002</v>
      </c>
      <c r="I56" s="19">
        <v>1283.3999899999999</v>
      </c>
      <c r="J56" s="19">
        <v>10827.48509</v>
      </c>
      <c r="K56" s="19">
        <v>537.94550000000004</v>
      </c>
      <c r="L56" s="19">
        <v>289.46753999999999</v>
      </c>
      <c r="M56" s="19">
        <v>1330.97684</v>
      </c>
      <c r="N56" s="19">
        <v>15808.0504</v>
      </c>
      <c r="O56" s="4">
        <v>683.83397000000002</v>
      </c>
      <c r="P56" s="4">
        <v>667.6</v>
      </c>
      <c r="Q56" s="4">
        <v>1192.0999999999999</v>
      </c>
      <c r="R56" s="4">
        <v>15932.3</v>
      </c>
      <c r="S56" s="4">
        <v>1986.9484200000002</v>
      </c>
      <c r="T56" s="4">
        <v>1226.3550100000002</v>
      </c>
      <c r="U56" s="4">
        <v>1239.5048100000001</v>
      </c>
      <c r="V56" s="4">
        <v>18675.469449999993</v>
      </c>
      <c r="W56" s="19">
        <v>1279.83979</v>
      </c>
      <c r="X56" s="19">
        <v>1519.3479499999996</v>
      </c>
      <c r="Y56" s="19">
        <v>1884.5003100000008</v>
      </c>
      <c r="Z56" s="19">
        <v>19297.862210000003</v>
      </c>
      <c r="AA56" s="27">
        <v>283.32089000000002</v>
      </c>
      <c r="AB56" s="27">
        <v>1244.8857700000001</v>
      </c>
      <c r="AC56" s="27">
        <v>2820.5808900000002</v>
      </c>
      <c r="AD56" s="27">
        <v>22498.319969999997</v>
      </c>
      <c r="AE56" s="27">
        <v>1302.1694399999999</v>
      </c>
      <c r="AF56" s="27">
        <v>1458.2430099999999</v>
      </c>
      <c r="AG56" s="27">
        <v>2444.8222000000001</v>
      </c>
      <c r="AH56" s="27">
        <v>22424.129840000001</v>
      </c>
      <c r="AI56" s="27">
        <v>53.093800000000002</v>
      </c>
      <c r="AJ56" s="27">
        <v>181.92</v>
      </c>
      <c r="AK56" s="27">
        <v>923.57056</v>
      </c>
      <c r="AL56" s="27">
        <v>7189.6260400000001</v>
      </c>
      <c r="AM56" s="27">
        <v>125.67222</v>
      </c>
      <c r="AN56" s="27">
        <v>358.83386999999999</v>
      </c>
      <c r="AO56" s="27">
        <v>708.13048000000003</v>
      </c>
      <c r="AP56" s="27">
        <v>11851.149149999999</v>
      </c>
      <c r="AR56" s="1"/>
    </row>
    <row r="57" spans="1:44" customFormat="1" ht="12.75">
      <c r="A57" s="1" t="s">
        <v>101</v>
      </c>
      <c r="B57" s="1" t="s">
        <v>102</v>
      </c>
      <c r="C57" s="19">
        <v>0</v>
      </c>
      <c r="D57" s="19">
        <v>0</v>
      </c>
      <c r="E57" s="19">
        <v>149.67850999999999</v>
      </c>
      <c r="F57" s="19">
        <v>1644.1228699999999</v>
      </c>
      <c r="G57" s="19">
        <v>18</v>
      </c>
      <c r="H57" s="19">
        <v>6.7224599999999999</v>
      </c>
      <c r="I57" s="19">
        <v>183.9829</v>
      </c>
      <c r="J57" s="19">
        <v>2222.8609299999998</v>
      </c>
      <c r="K57" s="19">
        <v>0</v>
      </c>
      <c r="L57" s="19">
        <v>0</v>
      </c>
      <c r="M57" s="19">
        <v>188.38290000000001</v>
      </c>
      <c r="N57" s="19">
        <v>2179.3789400000001</v>
      </c>
      <c r="O57" s="4">
        <v>3.3660000000000001</v>
      </c>
      <c r="P57" s="4">
        <v>0.9</v>
      </c>
      <c r="Q57" s="4">
        <v>165.9</v>
      </c>
      <c r="R57" s="4">
        <v>2443.1999999999998</v>
      </c>
      <c r="S57" s="4">
        <v>1.2789999999999999</v>
      </c>
      <c r="T57" s="4">
        <v>1.6682600000000001</v>
      </c>
      <c r="U57" s="4">
        <v>179.25139999999999</v>
      </c>
      <c r="V57" s="4">
        <v>2719.4069499999996</v>
      </c>
      <c r="W57" s="19" t="s">
        <v>133</v>
      </c>
      <c r="X57" s="19" t="s">
        <v>133</v>
      </c>
      <c r="Y57" s="19">
        <v>173.92245999999997</v>
      </c>
      <c r="Z57" s="19">
        <v>2583.5102100000008</v>
      </c>
      <c r="AA57" s="27">
        <v>0</v>
      </c>
      <c r="AB57" s="27">
        <v>0</v>
      </c>
      <c r="AC57" s="27">
        <v>160.11769999999999</v>
      </c>
      <c r="AD57" s="27">
        <v>2136.3122800000001</v>
      </c>
      <c r="AE57" s="27">
        <v>12.324999999999999</v>
      </c>
      <c r="AF57" s="27">
        <v>319.01100000000002</v>
      </c>
      <c r="AG57" s="27">
        <v>124.74551</v>
      </c>
      <c r="AH57" s="27">
        <v>1862.5529300000001</v>
      </c>
      <c r="AI57" s="27">
        <v>0</v>
      </c>
      <c r="AJ57" s="27">
        <v>0</v>
      </c>
      <c r="AK57" s="27">
        <v>49.663400000000003</v>
      </c>
      <c r="AL57" s="27">
        <v>736.75570000000005</v>
      </c>
      <c r="AM57" s="27">
        <v>0</v>
      </c>
      <c r="AN57" s="27">
        <v>0</v>
      </c>
      <c r="AO57" s="27">
        <v>56.393999999999998</v>
      </c>
      <c r="AP57" s="27">
        <v>717.63937999999996</v>
      </c>
      <c r="AR57" s="1"/>
    </row>
    <row r="58" spans="1:44" customFormat="1" ht="12.75">
      <c r="A58" s="1" t="s">
        <v>103</v>
      </c>
      <c r="B58" s="1" t="s">
        <v>104</v>
      </c>
      <c r="C58" s="19">
        <v>17133.95</v>
      </c>
      <c r="D58" s="19">
        <v>8888.9199399999998</v>
      </c>
      <c r="E58" s="19">
        <v>355.46690000000001</v>
      </c>
      <c r="F58" s="19">
        <v>991.36722999999995</v>
      </c>
      <c r="G58" s="19">
        <v>16891.435700000002</v>
      </c>
      <c r="H58" s="19">
        <v>5793.0643099999998</v>
      </c>
      <c r="I58" s="19">
        <v>1004.63759</v>
      </c>
      <c r="J58" s="19">
        <v>1565.2195400000001</v>
      </c>
      <c r="K58" s="19">
        <v>12518.082200000001</v>
      </c>
      <c r="L58" s="19">
        <v>3886.26928</v>
      </c>
      <c r="M58" s="19">
        <v>496.50184000000002</v>
      </c>
      <c r="N58" s="19">
        <v>948.90611999999999</v>
      </c>
      <c r="O58" s="4">
        <v>10810.125099999999</v>
      </c>
      <c r="P58" s="4">
        <v>3135.3</v>
      </c>
      <c r="Q58" s="4">
        <v>492.7</v>
      </c>
      <c r="R58" s="4">
        <v>972.6</v>
      </c>
      <c r="S58" s="4">
        <v>15398.725399999999</v>
      </c>
      <c r="T58" s="4">
        <v>3138.1845800000001</v>
      </c>
      <c r="U58" s="4">
        <v>968.12258999999995</v>
      </c>
      <c r="V58" s="4">
        <v>1644.3725900000004</v>
      </c>
      <c r="W58" s="19">
        <v>4023.7669000000001</v>
      </c>
      <c r="X58" s="19">
        <v>1593.4412900000002</v>
      </c>
      <c r="Y58" s="19">
        <v>814.02179999999976</v>
      </c>
      <c r="Z58" s="19">
        <v>1423.4507100000001</v>
      </c>
      <c r="AA58" s="27">
        <v>835.08065000000011</v>
      </c>
      <c r="AB58" s="27">
        <v>767.87358999999992</v>
      </c>
      <c r="AC58" s="27">
        <v>885.8834700000001</v>
      </c>
      <c r="AD58" s="27">
        <v>1287.1597099999999</v>
      </c>
      <c r="AE58" s="27">
        <v>5022.4516999999996</v>
      </c>
      <c r="AF58" s="27">
        <v>1216.7236</v>
      </c>
      <c r="AG58" s="27">
        <v>987.54731000000004</v>
      </c>
      <c r="AH58" s="27">
        <v>1772.9341899999999</v>
      </c>
      <c r="AI58" s="27">
        <v>917.95910000000003</v>
      </c>
      <c r="AJ58" s="27">
        <v>105.39493</v>
      </c>
      <c r="AK58" s="27">
        <v>201.93002000000001</v>
      </c>
      <c r="AL58" s="27">
        <v>571.28989999999999</v>
      </c>
      <c r="AM58" s="27">
        <v>1218.47893</v>
      </c>
      <c r="AN58" s="27">
        <v>128.86354</v>
      </c>
      <c r="AO58" s="27">
        <v>835.51315999999997</v>
      </c>
      <c r="AP58" s="27">
        <v>742.44314999999995</v>
      </c>
      <c r="AR58" s="1"/>
    </row>
    <row r="59" spans="1:44" customFormat="1" ht="12.75">
      <c r="A59" s="1" t="s">
        <v>105</v>
      </c>
      <c r="B59" s="1" t="s">
        <v>106</v>
      </c>
      <c r="C59" s="19">
        <v>215.524</v>
      </c>
      <c r="D59" s="19">
        <v>75.561899999999994</v>
      </c>
      <c r="E59" s="19">
        <v>1177.4360799999999</v>
      </c>
      <c r="F59" s="19">
        <v>951.66812000000004</v>
      </c>
      <c r="G59" s="19">
        <v>10306.102999999999</v>
      </c>
      <c r="H59" s="19">
        <v>502.32679999999999</v>
      </c>
      <c r="I59" s="19">
        <v>793.07857999999999</v>
      </c>
      <c r="J59" s="19">
        <v>1556.19103</v>
      </c>
      <c r="K59" s="19">
        <v>29.018000000000001</v>
      </c>
      <c r="L59" s="19">
        <v>13.85661</v>
      </c>
      <c r="M59" s="19">
        <v>40872.740210000004</v>
      </c>
      <c r="N59" s="19">
        <v>2112.20505</v>
      </c>
      <c r="O59" s="4">
        <v>145.215</v>
      </c>
      <c r="P59" s="4">
        <v>362.1</v>
      </c>
      <c r="Q59" s="4">
        <v>718.9</v>
      </c>
      <c r="R59" s="4">
        <v>1601</v>
      </c>
      <c r="S59" s="4">
        <v>52.784999999999997</v>
      </c>
      <c r="T59" s="4">
        <v>104.66634999999999</v>
      </c>
      <c r="U59" s="4">
        <v>415.77109999999999</v>
      </c>
      <c r="V59" s="4">
        <v>1009.4991499999996</v>
      </c>
      <c r="W59" s="19">
        <v>40.959600000000002</v>
      </c>
      <c r="X59" s="19">
        <v>146.23851999999999</v>
      </c>
      <c r="Y59" s="19">
        <v>394.55793999999997</v>
      </c>
      <c r="Z59" s="19">
        <v>959.10323000000017</v>
      </c>
      <c r="AA59" s="27">
        <v>22.3658</v>
      </c>
      <c r="AB59" s="27">
        <v>188.87223000000003</v>
      </c>
      <c r="AC59" s="27">
        <v>1023.2445799999999</v>
      </c>
      <c r="AD59" s="27">
        <v>2167.07935</v>
      </c>
      <c r="AE59" s="27">
        <v>72.508139999999997</v>
      </c>
      <c r="AF59" s="27">
        <v>619.94853000000001</v>
      </c>
      <c r="AG59" s="27">
        <v>1127.4008200000001</v>
      </c>
      <c r="AH59" s="27">
        <v>4608.16104</v>
      </c>
      <c r="AI59" s="27">
        <v>24.983000000000001</v>
      </c>
      <c r="AJ59" s="27">
        <v>156.31899999999999</v>
      </c>
      <c r="AK59" s="27">
        <v>242.2835</v>
      </c>
      <c r="AL59" s="27">
        <v>764.92440999999997</v>
      </c>
      <c r="AM59" s="27">
        <v>4.2781000000000002</v>
      </c>
      <c r="AN59" s="27">
        <v>41.299939999999999</v>
      </c>
      <c r="AO59" s="27">
        <v>294.91028999999997</v>
      </c>
      <c r="AP59" s="27">
        <v>1246.6139599999999</v>
      </c>
      <c r="AR59" s="1"/>
    </row>
    <row r="60" spans="1:44" customFormat="1" ht="12.75">
      <c r="A60" s="1" t="s">
        <v>107</v>
      </c>
      <c r="B60" s="1" t="s">
        <v>108</v>
      </c>
      <c r="C60" s="19">
        <v>3</v>
      </c>
      <c r="D60" s="19">
        <v>0.16278000000000001</v>
      </c>
      <c r="E60" s="19">
        <v>12.5025</v>
      </c>
      <c r="F60" s="19">
        <v>0.84658999999999995</v>
      </c>
      <c r="G60" s="19">
        <v>0</v>
      </c>
      <c r="H60" s="19">
        <v>0</v>
      </c>
      <c r="I60" s="19">
        <v>83.412000000000006</v>
      </c>
      <c r="J60" s="19">
        <v>2.5217499999999999</v>
      </c>
      <c r="K60" s="19">
        <v>30</v>
      </c>
      <c r="L60" s="19">
        <v>5.0570599999999999</v>
      </c>
      <c r="M60" s="19">
        <v>19.007259999999999</v>
      </c>
      <c r="N60" s="19">
        <v>0.17363000000000001</v>
      </c>
      <c r="O60" s="5" t="s">
        <v>133</v>
      </c>
      <c r="P60" s="5" t="s">
        <v>133</v>
      </c>
      <c r="Q60" s="4">
        <v>247.7</v>
      </c>
      <c r="R60" s="4">
        <v>11.2</v>
      </c>
      <c r="S60" s="5" t="s">
        <v>133</v>
      </c>
      <c r="T60" s="5" t="s">
        <v>133</v>
      </c>
      <c r="U60" s="4">
        <v>138.14100999999999</v>
      </c>
      <c r="V60" s="4">
        <v>10.661100000000001</v>
      </c>
      <c r="W60" s="19" t="s">
        <v>133</v>
      </c>
      <c r="X60" s="19" t="s">
        <v>133</v>
      </c>
      <c r="Y60" s="19">
        <v>1348.50548</v>
      </c>
      <c r="Z60" s="19">
        <v>75.728139999999996</v>
      </c>
      <c r="AA60" s="27">
        <v>280.5</v>
      </c>
      <c r="AB60" s="27">
        <v>71.033280000000005</v>
      </c>
      <c r="AC60" s="27">
        <v>15</v>
      </c>
      <c r="AD60" s="27">
        <v>1.3633999999999999</v>
      </c>
      <c r="AE60" s="27">
        <v>1951.9480000000001</v>
      </c>
      <c r="AF60" s="27">
        <v>366.17935999999997</v>
      </c>
      <c r="AG60" s="27">
        <v>0.74395999999999995</v>
      </c>
      <c r="AH60" s="27">
        <v>0.72143000000000002</v>
      </c>
      <c r="AI60" s="27">
        <v>239</v>
      </c>
      <c r="AJ60" s="27">
        <v>34.258699999999997</v>
      </c>
      <c r="AK60" s="27">
        <v>0</v>
      </c>
      <c r="AL60" s="27">
        <v>0</v>
      </c>
      <c r="AM60" s="27">
        <v>0</v>
      </c>
      <c r="AN60" s="27">
        <v>0</v>
      </c>
      <c r="AO60" s="27">
        <v>2.146E-2</v>
      </c>
      <c r="AP60" s="27">
        <v>3.1879999999999999E-2</v>
      </c>
      <c r="AR60" s="1"/>
    </row>
    <row r="61" spans="1:44" customFormat="1" ht="12.75">
      <c r="A61" s="1" t="s">
        <v>109</v>
      </c>
      <c r="B61" s="1" t="s">
        <v>110</v>
      </c>
      <c r="C61" s="19">
        <v>73.349999999999994</v>
      </c>
      <c r="D61" s="19">
        <v>14.014950000000001</v>
      </c>
      <c r="E61" s="19">
        <v>3.3039999999999998</v>
      </c>
      <c r="F61" s="19">
        <v>22.604310000000002</v>
      </c>
      <c r="G61" s="19">
        <v>190.315</v>
      </c>
      <c r="H61" s="19">
        <v>26.44988</v>
      </c>
      <c r="I61" s="19">
        <v>167.58680000000001</v>
      </c>
      <c r="J61" s="19">
        <v>102.31858</v>
      </c>
      <c r="K61" s="19">
        <v>1021</v>
      </c>
      <c r="L61" s="19">
        <v>406.14046000000002</v>
      </c>
      <c r="M61" s="19">
        <v>111.4402</v>
      </c>
      <c r="N61" s="19">
        <v>48.960479999999997</v>
      </c>
      <c r="O61" s="4">
        <v>513</v>
      </c>
      <c r="P61" s="4">
        <v>189</v>
      </c>
      <c r="Q61" s="4">
        <v>9.9</v>
      </c>
      <c r="R61" s="4">
        <v>7.8</v>
      </c>
      <c r="S61" s="4">
        <v>1942.7540000000001</v>
      </c>
      <c r="T61" s="4">
        <v>724.0008600000001</v>
      </c>
      <c r="U61" s="4">
        <v>283.54001000000005</v>
      </c>
      <c r="V61" s="4">
        <v>112.19942</v>
      </c>
      <c r="W61" s="19">
        <v>2456.08</v>
      </c>
      <c r="X61" s="19">
        <v>282.38576999999998</v>
      </c>
      <c r="Y61" s="19">
        <v>95.097939999999994</v>
      </c>
      <c r="Z61" s="19">
        <v>55.750000000000007</v>
      </c>
      <c r="AA61" s="27">
        <v>1973.5027</v>
      </c>
      <c r="AB61" s="27">
        <v>442.67099999999999</v>
      </c>
      <c r="AC61" s="27">
        <v>484.14165999999994</v>
      </c>
      <c r="AD61" s="27">
        <v>122.32962999999998</v>
      </c>
      <c r="AE61" s="27">
        <v>9384.098</v>
      </c>
      <c r="AF61" s="27">
        <v>1548.2591</v>
      </c>
      <c r="AG61" s="27">
        <v>905.46658000000002</v>
      </c>
      <c r="AH61" s="27">
        <v>173.04264000000001</v>
      </c>
      <c r="AI61" s="27">
        <v>486</v>
      </c>
      <c r="AJ61" s="27">
        <v>142.29</v>
      </c>
      <c r="AK61" s="27">
        <v>274.48239999999998</v>
      </c>
      <c r="AL61" s="27">
        <v>36.798560000000002</v>
      </c>
      <c r="AM61" s="27">
        <v>928.27</v>
      </c>
      <c r="AN61" s="27">
        <v>208.29138</v>
      </c>
      <c r="AO61" s="27">
        <v>99.629339999999999</v>
      </c>
      <c r="AP61" s="27">
        <v>42.463340000000002</v>
      </c>
      <c r="AR61" s="1"/>
    </row>
    <row r="62" spans="1:44" customFormat="1" ht="12.75">
      <c r="A62" s="1" t="s">
        <v>111</v>
      </c>
      <c r="B62" s="1" t="s">
        <v>112</v>
      </c>
      <c r="C62" s="19">
        <v>108.66500000000001</v>
      </c>
      <c r="D62" s="19">
        <v>432.11023999999998</v>
      </c>
      <c r="E62" s="19">
        <v>688.64369999999997</v>
      </c>
      <c r="F62" s="19">
        <v>757.93911000000003</v>
      </c>
      <c r="G62" s="19">
        <v>173.68199999999999</v>
      </c>
      <c r="H62" s="19">
        <v>457.92099999999999</v>
      </c>
      <c r="I62" s="19">
        <v>277.17219999999998</v>
      </c>
      <c r="J62" s="19">
        <v>647.38558</v>
      </c>
      <c r="K62" s="19">
        <v>317.29426999999998</v>
      </c>
      <c r="L62" s="19">
        <v>698.17705000000001</v>
      </c>
      <c r="M62" s="19">
        <v>96.404330000000002</v>
      </c>
      <c r="N62" s="19">
        <v>550.62079000000006</v>
      </c>
      <c r="O62" s="4">
        <v>88.281999999999996</v>
      </c>
      <c r="P62" s="4">
        <v>213.8</v>
      </c>
      <c r="Q62" s="4">
        <v>168.7</v>
      </c>
      <c r="R62" s="4">
        <v>686.6</v>
      </c>
      <c r="S62" s="4">
        <v>105.98168</v>
      </c>
      <c r="T62" s="4">
        <v>273.50136000000003</v>
      </c>
      <c r="U62" s="4">
        <v>282.59699999999998</v>
      </c>
      <c r="V62" s="4">
        <v>787.15859</v>
      </c>
      <c r="W62" s="19">
        <v>45.358500000000006</v>
      </c>
      <c r="X62" s="19">
        <v>140.19318000000001</v>
      </c>
      <c r="Y62" s="19">
        <v>140.41584999999998</v>
      </c>
      <c r="Z62" s="19">
        <v>593.63720000000001</v>
      </c>
      <c r="AA62" s="27">
        <v>134.86995999999999</v>
      </c>
      <c r="AB62" s="27">
        <v>686.91309000000001</v>
      </c>
      <c r="AC62" s="27">
        <v>107.5194</v>
      </c>
      <c r="AD62" s="27">
        <v>500.18270000000001</v>
      </c>
      <c r="AE62" s="27">
        <v>60.906129999999997</v>
      </c>
      <c r="AF62" s="27">
        <v>142.62633</v>
      </c>
      <c r="AG62" s="27">
        <v>66.565309999999997</v>
      </c>
      <c r="AH62" s="27">
        <v>433.58253000000002</v>
      </c>
      <c r="AI62" s="27">
        <v>25.858930000000001</v>
      </c>
      <c r="AJ62" s="27">
        <v>48.983429999999998</v>
      </c>
      <c r="AK62" s="27">
        <v>12.33475</v>
      </c>
      <c r="AL62" s="27">
        <v>62.181519999999999</v>
      </c>
      <c r="AM62" s="27">
        <v>6.5620000000000003</v>
      </c>
      <c r="AN62" s="27">
        <v>59.5578</v>
      </c>
      <c r="AO62" s="27">
        <v>10.98705</v>
      </c>
      <c r="AP62" s="27">
        <v>78.838819999999998</v>
      </c>
      <c r="AR62" s="1"/>
    </row>
    <row r="63" spans="1:44" customFormat="1" ht="12.75">
      <c r="A63" s="1" t="s">
        <v>113</v>
      </c>
      <c r="B63" s="1" t="s">
        <v>114</v>
      </c>
      <c r="C63" s="19">
        <v>174.1421</v>
      </c>
      <c r="D63" s="19">
        <v>115.84822</v>
      </c>
      <c r="E63" s="19">
        <v>714.65548000000001</v>
      </c>
      <c r="F63" s="19">
        <v>5340.0769</v>
      </c>
      <c r="G63" s="19">
        <v>99.233900000000006</v>
      </c>
      <c r="H63" s="19">
        <v>414.00121999999999</v>
      </c>
      <c r="I63" s="19">
        <v>811.55915000000005</v>
      </c>
      <c r="J63" s="19">
        <v>5776.6917899999999</v>
      </c>
      <c r="K63" s="19">
        <v>81.016350000000003</v>
      </c>
      <c r="L63" s="19">
        <v>425.55219</v>
      </c>
      <c r="M63" s="19">
        <v>816.49455999999998</v>
      </c>
      <c r="N63" s="19">
        <v>6795.6347699999997</v>
      </c>
      <c r="O63" s="4">
        <v>80.144999999999996</v>
      </c>
      <c r="P63" s="4">
        <v>768</v>
      </c>
      <c r="Q63" s="4">
        <v>943.3</v>
      </c>
      <c r="R63" s="4">
        <v>8632.2000000000007</v>
      </c>
      <c r="S63" s="4">
        <v>92.65270000000001</v>
      </c>
      <c r="T63" s="4">
        <v>555.08901000000003</v>
      </c>
      <c r="U63" s="4">
        <v>965.17351999999994</v>
      </c>
      <c r="V63" s="4">
        <v>6918.1946099999968</v>
      </c>
      <c r="W63" s="19">
        <v>14.5566</v>
      </c>
      <c r="X63" s="19">
        <v>176.97625999999997</v>
      </c>
      <c r="Y63" s="19">
        <v>1300.9320899999998</v>
      </c>
      <c r="Z63" s="19">
        <v>8582.6869200000019</v>
      </c>
      <c r="AA63" s="27">
        <v>8.7501999999999995</v>
      </c>
      <c r="AB63" s="27">
        <v>97.437939999999998</v>
      </c>
      <c r="AC63" s="27">
        <v>1115.1867699999998</v>
      </c>
      <c r="AD63" s="27">
        <v>5868.8868100000009</v>
      </c>
      <c r="AE63" s="27">
        <v>49.34713</v>
      </c>
      <c r="AF63" s="27">
        <v>509.30176999999998</v>
      </c>
      <c r="AG63" s="27">
        <v>1130.9406799999999</v>
      </c>
      <c r="AH63" s="27">
        <v>9829.1581000000006</v>
      </c>
      <c r="AI63" s="27">
        <v>2.0301999999999998</v>
      </c>
      <c r="AJ63" s="27">
        <v>21.069700000000001</v>
      </c>
      <c r="AK63" s="27">
        <v>328.06707999999998</v>
      </c>
      <c r="AL63" s="27">
        <v>2008.2188900000001</v>
      </c>
      <c r="AM63" s="27">
        <v>98.514279999999999</v>
      </c>
      <c r="AN63" s="27">
        <v>805.86297000000002</v>
      </c>
      <c r="AO63" s="27">
        <v>490.84561000000002</v>
      </c>
      <c r="AP63" s="27">
        <v>3440.9919100000002</v>
      </c>
      <c r="AR63" s="1"/>
    </row>
    <row r="64" spans="1:44" customFormat="1" ht="12.75">
      <c r="A64" s="1" t="s">
        <v>115</v>
      </c>
      <c r="B64" s="1" t="s">
        <v>116</v>
      </c>
      <c r="C64" s="19">
        <v>0</v>
      </c>
      <c r="D64" s="19">
        <v>0</v>
      </c>
      <c r="E64" s="19">
        <v>78.45917</v>
      </c>
      <c r="F64" s="19">
        <v>115.03582</v>
      </c>
      <c r="G64" s="19">
        <v>0</v>
      </c>
      <c r="H64" s="19">
        <v>0</v>
      </c>
      <c r="I64" s="19">
        <v>262.14096000000001</v>
      </c>
      <c r="J64" s="19">
        <v>193.02051</v>
      </c>
      <c r="K64" s="19">
        <v>0.18049999999999999</v>
      </c>
      <c r="L64" s="19">
        <v>8.3419999999999994E-2</v>
      </c>
      <c r="M64" s="19">
        <v>123.69694</v>
      </c>
      <c r="N64" s="19">
        <v>115.34209</v>
      </c>
      <c r="O64" s="4">
        <v>6.8259999999999996</v>
      </c>
      <c r="P64" s="4">
        <v>1.4</v>
      </c>
      <c r="Q64" s="4">
        <v>194</v>
      </c>
      <c r="R64" s="4">
        <v>156.6</v>
      </c>
      <c r="S64" s="4">
        <v>15.8</v>
      </c>
      <c r="T64" s="4">
        <v>2.6124999999999998</v>
      </c>
      <c r="U64" s="4">
        <v>53.184989999999999</v>
      </c>
      <c r="V64" s="4">
        <v>124.74684999999999</v>
      </c>
      <c r="W64" s="19">
        <v>917.41500000000008</v>
      </c>
      <c r="X64" s="19">
        <v>90.392319999999998</v>
      </c>
      <c r="Y64" s="19">
        <v>62.496899999999997</v>
      </c>
      <c r="Z64" s="19">
        <v>67.278260000000003</v>
      </c>
      <c r="AA64" s="27">
        <v>1772.4760000000001</v>
      </c>
      <c r="AB64" s="27">
        <v>649.57859000000008</v>
      </c>
      <c r="AC64" s="27">
        <v>23.659929999999999</v>
      </c>
      <c r="AD64" s="27">
        <v>47.356679999999997</v>
      </c>
      <c r="AE64" s="27">
        <v>2741.7539999999999</v>
      </c>
      <c r="AF64" s="27">
        <v>1387.2129</v>
      </c>
      <c r="AG64" s="27">
        <v>8.6922200000000007</v>
      </c>
      <c r="AH64" s="27">
        <v>21.909179999999999</v>
      </c>
      <c r="AI64" s="27">
        <v>888.69</v>
      </c>
      <c r="AJ64" s="27">
        <v>364.72061000000002</v>
      </c>
      <c r="AK64" s="27">
        <v>1.9052100000000001</v>
      </c>
      <c r="AL64" s="27">
        <v>5.2775600000000003</v>
      </c>
      <c r="AM64" s="27">
        <v>1279.0999999999999</v>
      </c>
      <c r="AN64" s="27">
        <v>592.97923000000003</v>
      </c>
      <c r="AO64" s="27">
        <v>1.0065999999999999</v>
      </c>
      <c r="AP64" s="27">
        <v>2.3511299999999999</v>
      </c>
      <c r="AR64" s="1"/>
    </row>
    <row r="65" spans="1:44" customFormat="1" ht="12.75">
      <c r="A65" s="1" t="s">
        <v>117</v>
      </c>
      <c r="B65" s="1" t="s">
        <v>118</v>
      </c>
      <c r="C65" s="19">
        <v>2644.8510000000001</v>
      </c>
      <c r="D65" s="19">
        <v>949.99152000000004</v>
      </c>
      <c r="E65" s="19">
        <v>563.20155999999997</v>
      </c>
      <c r="F65" s="19">
        <v>561.02156000000002</v>
      </c>
      <c r="G65" s="19">
        <v>3642.6219999999998</v>
      </c>
      <c r="H65" s="19">
        <v>1708.44724</v>
      </c>
      <c r="I65" s="19">
        <v>633.78548000000001</v>
      </c>
      <c r="J65" s="19">
        <v>649.64049</v>
      </c>
      <c r="K65" s="19">
        <v>1584.0959800000001</v>
      </c>
      <c r="L65" s="19">
        <v>772.39403000000004</v>
      </c>
      <c r="M65" s="19">
        <v>558.87095999999997</v>
      </c>
      <c r="N65" s="19">
        <v>524.35460999999998</v>
      </c>
      <c r="O65" s="4">
        <v>805.10302999999999</v>
      </c>
      <c r="P65" s="4">
        <v>305.2</v>
      </c>
      <c r="Q65" s="4">
        <v>445</v>
      </c>
      <c r="R65" s="4">
        <v>323.3</v>
      </c>
      <c r="S65" s="4">
        <v>3087.1041500000001</v>
      </c>
      <c r="T65" s="4">
        <v>903.24650999999994</v>
      </c>
      <c r="U65" s="4">
        <v>1418.6178299999999</v>
      </c>
      <c r="V65" s="4">
        <v>309.83569999999997</v>
      </c>
      <c r="W65" s="19">
        <v>3723.703</v>
      </c>
      <c r="X65" s="19">
        <v>777.74822999999992</v>
      </c>
      <c r="Y65" s="19">
        <v>729.84846999999991</v>
      </c>
      <c r="Z65" s="19">
        <v>606.40324999999996</v>
      </c>
      <c r="AA65" s="27">
        <v>3168.3090000000002</v>
      </c>
      <c r="AB65" s="27">
        <v>1303.65031</v>
      </c>
      <c r="AC65" s="27">
        <v>1265.93498</v>
      </c>
      <c r="AD65" s="27">
        <v>691.78120999999999</v>
      </c>
      <c r="AE65" s="27">
        <v>3905.7984999999999</v>
      </c>
      <c r="AF65" s="27">
        <v>744.11334999999997</v>
      </c>
      <c r="AG65" s="27">
        <v>1201.52313</v>
      </c>
      <c r="AH65" s="27">
        <v>710.96812999999997</v>
      </c>
      <c r="AI65" s="27">
        <v>285.57</v>
      </c>
      <c r="AJ65" s="27">
        <v>59.680190000000003</v>
      </c>
      <c r="AK65" s="27">
        <v>303.89161000000001</v>
      </c>
      <c r="AL65" s="27">
        <v>166.78030000000001</v>
      </c>
      <c r="AM65" s="27">
        <v>1289.941</v>
      </c>
      <c r="AN65" s="27">
        <v>151.79499000000001</v>
      </c>
      <c r="AO65" s="27">
        <v>171.66248999999999</v>
      </c>
      <c r="AP65" s="27">
        <v>217.09110999999999</v>
      </c>
      <c r="AR65" s="1"/>
    </row>
    <row r="66" spans="1:44" customFormat="1" ht="12.75">
      <c r="A66" s="1" t="s">
        <v>119</v>
      </c>
      <c r="B66" s="1" t="s">
        <v>120</v>
      </c>
      <c r="C66" s="19">
        <v>3.9E-2</v>
      </c>
      <c r="D66" s="19">
        <v>3.2809999999999999E-2</v>
      </c>
      <c r="E66" s="19">
        <v>4575.8019800000002</v>
      </c>
      <c r="F66" s="19">
        <v>16996.622439999999</v>
      </c>
      <c r="G66" s="19">
        <v>0</v>
      </c>
      <c r="H66" s="19">
        <v>0</v>
      </c>
      <c r="I66" s="19">
        <v>7786.2061400000002</v>
      </c>
      <c r="J66" s="19">
        <v>28523.017080000001</v>
      </c>
      <c r="K66" s="19">
        <v>0</v>
      </c>
      <c r="L66" s="19">
        <v>0</v>
      </c>
      <c r="M66" s="19">
        <v>8343.1375000000007</v>
      </c>
      <c r="N66" s="19">
        <v>25178.711289999999</v>
      </c>
      <c r="O66" s="5" t="s">
        <v>133</v>
      </c>
      <c r="P66" s="5" t="s">
        <v>133</v>
      </c>
      <c r="Q66" s="4">
        <v>9269.7999999999993</v>
      </c>
      <c r="R66" s="4">
        <v>24105.599999999999</v>
      </c>
      <c r="S66" s="4">
        <v>5.976</v>
      </c>
      <c r="T66" s="4">
        <v>10.579000000000001</v>
      </c>
      <c r="U66" s="4">
        <v>8025.3647600000004</v>
      </c>
      <c r="V66" s="4">
        <v>22205.359710000004</v>
      </c>
      <c r="W66" s="19" t="s">
        <v>133</v>
      </c>
      <c r="X66" s="19" t="s">
        <v>133</v>
      </c>
      <c r="Y66" s="19">
        <v>8437.1849999999995</v>
      </c>
      <c r="Z66" s="19">
        <v>25524.308770000003</v>
      </c>
      <c r="AA66" s="27">
        <v>0</v>
      </c>
      <c r="AB66" s="27">
        <v>0</v>
      </c>
      <c r="AC66" s="27">
        <v>6907.2358299999996</v>
      </c>
      <c r="AD66" s="27">
        <v>20228.989029999997</v>
      </c>
      <c r="AE66" s="27">
        <v>0</v>
      </c>
      <c r="AF66" s="27">
        <v>0</v>
      </c>
      <c r="AG66" s="27">
        <v>8641.9537899999996</v>
      </c>
      <c r="AH66" s="27">
        <v>25082.7611</v>
      </c>
      <c r="AI66" s="27">
        <v>0</v>
      </c>
      <c r="AJ66" s="27">
        <v>0</v>
      </c>
      <c r="AK66" s="27">
        <v>2036.8239100000001</v>
      </c>
      <c r="AL66" s="27">
        <v>6107.55098</v>
      </c>
      <c r="AM66" s="27">
        <v>0</v>
      </c>
      <c r="AN66" s="27">
        <v>0</v>
      </c>
      <c r="AO66" s="27">
        <v>3170.0909999999999</v>
      </c>
      <c r="AP66" s="27">
        <v>9711.5801100000008</v>
      </c>
      <c r="AR66" s="1"/>
    </row>
    <row r="67" spans="1:44" customFormat="1" ht="12.75">
      <c r="A67" s="1" t="s">
        <v>121</v>
      </c>
      <c r="B67" s="1" t="s">
        <v>122</v>
      </c>
      <c r="C67" s="19">
        <v>136.08199999999999</v>
      </c>
      <c r="D67" s="19">
        <v>17.514749999999999</v>
      </c>
      <c r="E67" s="19">
        <v>0</v>
      </c>
      <c r="F67" s="19">
        <v>0</v>
      </c>
      <c r="G67" s="19">
        <v>45.622999999999998</v>
      </c>
      <c r="H67" s="19">
        <v>8.75</v>
      </c>
      <c r="I67" s="19">
        <v>1.2849999999999999</v>
      </c>
      <c r="J67" s="19">
        <v>1.38453</v>
      </c>
      <c r="K67" s="19">
        <v>0</v>
      </c>
      <c r="L67" s="19">
        <v>0</v>
      </c>
      <c r="M67" s="19">
        <v>31.656179999999999</v>
      </c>
      <c r="N67" s="19">
        <v>21.557600000000001</v>
      </c>
      <c r="O67" s="5" t="s">
        <v>133</v>
      </c>
      <c r="P67" s="5" t="s">
        <v>133</v>
      </c>
      <c r="Q67" s="4">
        <v>10.6</v>
      </c>
      <c r="R67" s="4">
        <v>7.2</v>
      </c>
      <c r="S67" s="5" t="s">
        <v>133</v>
      </c>
      <c r="T67" s="5" t="s">
        <v>133</v>
      </c>
      <c r="U67" s="4">
        <v>16.424999999999997</v>
      </c>
      <c r="V67" s="4">
        <v>10.100570000000001</v>
      </c>
      <c r="W67" s="19" t="s">
        <v>133</v>
      </c>
      <c r="X67" s="19" t="s">
        <v>133</v>
      </c>
      <c r="Y67" s="19">
        <v>19.350000000000001</v>
      </c>
      <c r="Z67" s="19">
        <v>11.339169999999999</v>
      </c>
      <c r="AA67" s="27">
        <v>0</v>
      </c>
      <c r="AB67" s="27">
        <v>0</v>
      </c>
      <c r="AC67" s="27">
        <v>16.425000000000001</v>
      </c>
      <c r="AD67" s="27">
        <v>8.7395800000000001</v>
      </c>
      <c r="AE67" s="27">
        <v>12.254</v>
      </c>
      <c r="AF67" s="27">
        <v>7.63652</v>
      </c>
      <c r="AG67" s="27">
        <v>18.074999999999999</v>
      </c>
      <c r="AH67" s="27">
        <v>15.90507</v>
      </c>
      <c r="AI67" s="27">
        <v>0</v>
      </c>
      <c r="AJ67" s="27">
        <v>0</v>
      </c>
      <c r="AK67" s="27">
        <v>7.1749999999999998</v>
      </c>
      <c r="AL67" s="27">
        <v>3.5081199999999999</v>
      </c>
      <c r="AM67" s="27">
        <v>16.164000000000001</v>
      </c>
      <c r="AN67" s="27">
        <v>8.4461600000000008</v>
      </c>
      <c r="AO67" s="27">
        <v>2.5249999999999999</v>
      </c>
      <c r="AP67" s="27">
        <v>2.70926</v>
      </c>
      <c r="AR67" s="1"/>
    </row>
    <row r="68" spans="1:44" customFormat="1" ht="12.75">
      <c r="A68" s="1" t="s">
        <v>123</v>
      </c>
      <c r="B68" s="1" t="s">
        <v>124</v>
      </c>
      <c r="C68" s="19">
        <v>347.82499999999999</v>
      </c>
      <c r="D68" s="19">
        <v>122.16553999999999</v>
      </c>
      <c r="E68" s="19">
        <v>7978.8794900000003</v>
      </c>
      <c r="F68" s="19">
        <v>34918.556360000002</v>
      </c>
      <c r="G68" s="19">
        <v>228.18100000000001</v>
      </c>
      <c r="H68" s="19">
        <v>96.261080000000007</v>
      </c>
      <c r="I68" s="19">
        <v>9320.0121999999992</v>
      </c>
      <c r="J68" s="19">
        <v>40373.964359999998</v>
      </c>
      <c r="K68" s="19">
        <v>368.2722</v>
      </c>
      <c r="L68" s="19">
        <v>121.25002000000001</v>
      </c>
      <c r="M68" s="19">
        <v>7877.0328200000004</v>
      </c>
      <c r="N68" s="19">
        <v>31044.438689999999</v>
      </c>
      <c r="O68" s="4">
        <v>339.38510000000002</v>
      </c>
      <c r="P68" s="4">
        <v>86.7</v>
      </c>
      <c r="Q68" s="4">
        <v>6514.7</v>
      </c>
      <c r="R68" s="4">
        <v>30612.400000000001</v>
      </c>
      <c r="S68" s="4">
        <v>964.41807000000006</v>
      </c>
      <c r="T68" s="4">
        <v>4576.7159000000001</v>
      </c>
      <c r="U68" s="4">
        <v>6798.6574999999966</v>
      </c>
      <c r="V68" s="4">
        <v>32266.620630000005</v>
      </c>
      <c r="W68" s="19">
        <v>2176.4196000000002</v>
      </c>
      <c r="X68" s="19">
        <v>12024.47704</v>
      </c>
      <c r="Y68" s="19">
        <v>9283.1764399999975</v>
      </c>
      <c r="Z68" s="19">
        <v>36034.764929999998</v>
      </c>
      <c r="AA68" s="27">
        <v>2477.6860799999999</v>
      </c>
      <c r="AB68" s="27">
        <v>14400.955819999999</v>
      </c>
      <c r="AC68" s="27">
        <v>8163.686310000001</v>
      </c>
      <c r="AD68" s="27">
        <v>27074.863189999993</v>
      </c>
      <c r="AE68" s="27">
        <v>2504.8110999999999</v>
      </c>
      <c r="AF68" s="27">
        <v>6450.5766299999996</v>
      </c>
      <c r="AG68" s="27">
        <v>12525.370650000001</v>
      </c>
      <c r="AH68" s="27">
        <v>29413.904020000002</v>
      </c>
      <c r="AI68" s="27">
        <v>560.51</v>
      </c>
      <c r="AJ68" s="27">
        <v>1591.74315</v>
      </c>
      <c r="AK68" s="27">
        <v>1396.81</v>
      </c>
      <c r="AL68" s="27">
        <v>1704.3108</v>
      </c>
      <c r="AM68" s="27">
        <v>584.68799999999999</v>
      </c>
      <c r="AN68" s="27">
        <v>4148.0308999999997</v>
      </c>
      <c r="AO68" s="27">
        <v>2817.4404</v>
      </c>
      <c r="AP68" s="27">
        <v>5842.3612800000001</v>
      </c>
      <c r="AR68" s="1"/>
    </row>
    <row r="69" spans="1:44" customFormat="1" ht="12.75">
      <c r="A69" s="1" t="s">
        <v>125</v>
      </c>
      <c r="B69" s="1" t="s">
        <v>126</v>
      </c>
      <c r="C69" s="19">
        <v>7.6999999999999999E-2</v>
      </c>
      <c r="D69" s="19">
        <v>4.5530000000000001E-2</v>
      </c>
      <c r="E69" s="19">
        <v>383.20548000000002</v>
      </c>
      <c r="F69" s="19">
        <v>198.63622000000001</v>
      </c>
      <c r="G69" s="19">
        <v>76.3</v>
      </c>
      <c r="H69" s="19">
        <v>24.594000000000001</v>
      </c>
      <c r="I69" s="19">
        <v>46.604869999999998</v>
      </c>
      <c r="J69" s="19">
        <v>88.055719999999994</v>
      </c>
      <c r="K69" s="19">
        <v>9.7050000000000001</v>
      </c>
      <c r="L69" s="19">
        <v>4.9931999999999999</v>
      </c>
      <c r="M69" s="19">
        <v>56.016030000000001</v>
      </c>
      <c r="N69" s="19">
        <v>118.44671</v>
      </c>
      <c r="O69" s="4">
        <v>15.315989999999999</v>
      </c>
      <c r="P69" s="4">
        <v>6.2</v>
      </c>
      <c r="Q69" s="4">
        <v>63.8</v>
      </c>
      <c r="R69" s="4">
        <v>106</v>
      </c>
      <c r="S69" s="4">
        <v>29.817429999999998</v>
      </c>
      <c r="T69" s="4">
        <v>5.8500399999999999</v>
      </c>
      <c r="U69" s="4">
        <v>42.019470000000005</v>
      </c>
      <c r="V69" s="4">
        <v>90.908110000000022</v>
      </c>
      <c r="W69" s="19">
        <v>111.1037</v>
      </c>
      <c r="X69" s="19">
        <v>38.942830000000001</v>
      </c>
      <c r="Y69" s="19">
        <v>109.92001000000002</v>
      </c>
      <c r="Z69" s="19">
        <v>228.74417999999997</v>
      </c>
      <c r="AA69" s="27">
        <v>44.6066</v>
      </c>
      <c r="AB69" s="27">
        <v>14.4871</v>
      </c>
      <c r="AC69" s="27">
        <v>169.44881999999998</v>
      </c>
      <c r="AD69" s="27">
        <v>161.03128999999998</v>
      </c>
      <c r="AE69" s="27">
        <v>1707.5994000000001</v>
      </c>
      <c r="AF69" s="27">
        <v>363.07359000000002</v>
      </c>
      <c r="AG69" s="27">
        <v>1296.2230999999999</v>
      </c>
      <c r="AH69" s="27">
        <v>148.22244000000001</v>
      </c>
      <c r="AI69" s="27">
        <v>16.0001</v>
      </c>
      <c r="AJ69" s="27">
        <v>6.7846799999999998</v>
      </c>
      <c r="AK69" s="27">
        <v>52.167409999999997</v>
      </c>
      <c r="AL69" s="27">
        <v>16.610520000000001</v>
      </c>
      <c r="AM69" s="27">
        <v>687</v>
      </c>
      <c r="AN69" s="27">
        <v>112.19334000000001</v>
      </c>
      <c r="AO69" s="27">
        <v>2.4612799999999999</v>
      </c>
      <c r="AP69" s="27">
        <v>10.92393</v>
      </c>
      <c r="AR69" s="1"/>
    </row>
    <row r="70" spans="1:44" customFormat="1" ht="12.75">
      <c r="A70" s="1" t="s">
        <v>127</v>
      </c>
      <c r="B70" s="1" t="s">
        <v>128</v>
      </c>
      <c r="C70" s="19">
        <v>0</v>
      </c>
      <c r="D70" s="19">
        <v>0</v>
      </c>
      <c r="E70" s="19">
        <v>0.91</v>
      </c>
      <c r="F70" s="19">
        <v>2.3101600000000002</v>
      </c>
      <c r="G70" s="19">
        <v>0</v>
      </c>
      <c r="H70" s="19">
        <v>0</v>
      </c>
      <c r="I70" s="19">
        <v>2.1850000000000001E-2</v>
      </c>
      <c r="J70" s="19">
        <v>8.5720000000000005E-2</v>
      </c>
      <c r="K70" s="19">
        <v>0</v>
      </c>
      <c r="L70" s="19">
        <v>0</v>
      </c>
      <c r="M70" s="19">
        <v>0.28075</v>
      </c>
      <c r="N70" s="19">
        <v>1.7613099999999999</v>
      </c>
      <c r="O70" s="4">
        <v>1.7</v>
      </c>
      <c r="P70" s="4">
        <v>7.8</v>
      </c>
      <c r="Q70" s="4">
        <v>0.4</v>
      </c>
      <c r="R70" s="4">
        <v>1.1000000000000001</v>
      </c>
      <c r="S70" s="4">
        <v>21.5</v>
      </c>
      <c r="T70" s="4">
        <v>38.431940000000004</v>
      </c>
      <c r="U70" s="4">
        <v>0.98899999999999999</v>
      </c>
      <c r="V70" s="4">
        <v>2.9669999999999996</v>
      </c>
      <c r="W70" s="19" t="s">
        <v>133</v>
      </c>
      <c r="X70" s="19" t="s">
        <v>133</v>
      </c>
      <c r="Y70" s="19">
        <v>0.01</v>
      </c>
      <c r="Z70" s="19">
        <v>1.167E-2</v>
      </c>
      <c r="AA70" s="27">
        <v>5.16</v>
      </c>
      <c r="AB70" s="27">
        <v>0.61656999999999995</v>
      </c>
      <c r="AC70" s="27">
        <v>0.28399999999999997</v>
      </c>
      <c r="AD70" s="27">
        <v>0.65593000000000001</v>
      </c>
      <c r="AE70" s="27">
        <v>0.62</v>
      </c>
      <c r="AF70" s="27">
        <v>0.20568</v>
      </c>
      <c r="AG70" s="27">
        <v>5.0000000000000002E-5</v>
      </c>
      <c r="AH70" s="27">
        <v>0.16297</v>
      </c>
      <c r="AI70" s="27">
        <v>0</v>
      </c>
      <c r="AJ70" s="27">
        <v>0</v>
      </c>
      <c r="AK70" s="27">
        <v>5.0000000000000002E-5</v>
      </c>
      <c r="AL70" s="27">
        <v>0.16297</v>
      </c>
      <c r="AM70" s="27">
        <v>0</v>
      </c>
      <c r="AN70" s="27">
        <v>0</v>
      </c>
      <c r="AO70" s="27">
        <v>7.2300000000000003E-2</v>
      </c>
      <c r="AP70" s="27">
        <v>0.22169</v>
      </c>
      <c r="AR70" s="1"/>
    </row>
    <row r="71" spans="1:44" customFormat="1" ht="12.75">
      <c r="A71" s="1" t="s">
        <v>129</v>
      </c>
      <c r="B71" s="1" t="s">
        <v>130</v>
      </c>
      <c r="C71" s="19">
        <v>0</v>
      </c>
      <c r="D71" s="19">
        <v>0</v>
      </c>
      <c r="E71" s="19">
        <v>18.549379999999999</v>
      </c>
      <c r="F71" s="19">
        <v>30.894500000000001</v>
      </c>
      <c r="G71" s="19">
        <v>0</v>
      </c>
      <c r="H71" s="19">
        <v>0</v>
      </c>
      <c r="I71" s="19">
        <v>20.316739999999999</v>
      </c>
      <c r="J71" s="19">
        <v>20.848579999999998</v>
      </c>
      <c r="K71" s="19">
        <v>0</v>
      </c>
      <c r="L71" s="19">
        <v>0</v>
      </c>
      <c r="M71" s="19">
        <v>104.7758</v>
      </c>
      <c r="N71" s="19">
        <v>8.9511000000000003</v>
      </c>
      <c r="O71" s="4">
        <v>34.420999999999999</v>
      </c>
      <c r="P71" s="4">
        <v>3.9</v>
      </c>
      <c r="Q71" s="4">
        <v>10.3</v>
      </c>
      <c r="R71" s="4">
        <v>22.2</v>
      </c>
      <c r="S71" s="4">
        <v>150.595</v>
      </c>
      <c r="T71" s="4">
        <v>9.81</v>
      </c>
      <c r="U71" s="4">
        <v>5.7380399999999998</v>
      </c>
      <c r="V71" s="4">
        <v>7.3960799999999995</v>
      </c>
      <c r="W71" s="19" t="s">
        <v>133</v>
      </c>
      <c r="X71" s="19" t="s">
        <v>133</v>
      </c>
      <c r="Y71" s="19">
        <v>6.3636200000000001</v>
      </c>
      <c r="Z71" s="19">
        <v>12.935289999999998</v>
      </c>
      <c r="AA71" s="27">
        <v>15</v>
      </c>
      <c r="AB71" s="27">
        <v>32.688989999999997</v>
      </c>
      <c r="AC71" s="27">
        <v>6.1215900000000003</v>
      </c>
      <c r="AD71" s="27">
        <v>5.6437600000000003</v>
      </c>
      <c r="AE71" s="27">
        <v>16.488</v>
      </c>
      <c r="AF71" s="27">
        <v>15.629</v>
      </c>
      <c r="AG71" s="27">
        <v>2.7306300000000001</v>
      </c>
      <c r="AH71" s="27">
        <v>7.0220700000000003</v>
      </c>
      <c r="AI71" s="27">
        <v>16.488</v>
      </c>
      <c r="AJ71" s="27">
        <v>15.629</v>
      </c>
      <c r="AK71" s="27">
        <v>0</v>
      </c>
      <c r="AL71" s="27">
        <v>0</v>
      </c>
      <c r="AM71" s="27" t="s">
        <v>133</v>
      </c>
      <c r="AN71" s="27" t="s">
        <v>133</v>
      </c>
      <c r="AO71" s="27" t="s">
        <v>133</v>
      </c>
      <c r="AP71" s="27" t="s">
        <v>133</v>
      </c>
      <c r="AR71" s="1"/>
    </row>
    <row r="72" spans="1:44" customFormat="1" ht="12.75">
      <c r="A72" s="6" t="s">
        <v>131</v>
      </c>
      <c r="B72" s="6" t="s">
        <v>132</v>
      </c>
      <c r="C72" s="8">
        <v>0</v>
      </c>
      <c r="D72" s="8">
        <v>0</v>
      </c>
      <c r="E72" s="8">
        <v>56.134340000000002</v>
      </c>
      <c r="F72" s="8">
        <v>77.17595</v>
      </c>
      <c r="G72" s="8">
        <v>3.3000000000000002E-2</v>
      </c>
      <c r="H72" s="8">
        <v>0.35399999999999998</v>
      </c>
      <c r="I72" s="8">
        <v>211.33282</v>
      </c>
      <c r="J72" s="8">
        <v>232.98463000000001</v>
      </c>
      <c r="K72" s="8">
        <v>0</v>
      </c>
      <c r="L72" s="8">
        <v>0</v>
      </c>
      <c r="M72" s="8">
        <v>209.58844999999999</v>
      </c>
      <c r="N72" s="8">
        <v>208.90727000000001</v>
      </c>
      <c r="O72" s="7" t="s">
        <v>133</v>
      </c>
      <c r="P72" s="7" t="s">
        <v>133</v>
      </c>
      <c r="Q72" s="8">
        <v>37</v>
      </c>
      <c r="R72" s="8">
        <v>71.7</v>
      </c>
      <c r="S72" s="8">
        <v>3.5000000000000003E-2</v>
      </c>
      <c r="T72" s="8">
        <v>0.15</v>
      </c>
      <c r="U72" s="8">
        <v>88.679000000000002</v>
      </c>
      <c r="V72" s="8">
        <v>130.12950000000001</v>
      </c>
      <c r="W72" s="8" t="s">
        <v>133</v>
      </c>
      <c r="X72" s="8" t="s">
        <v>133</v>
      </c>
      <c r="Y72" s="8">
        <v>122.98949999999999</v>
      </c>
      <c r="Z72" s="8">
        <v>137.66193000000001</v>
      </c>
      <c r="AA72" s="28">
        <v>0</v>
      </c>
      <c r="AB72" s="28">
        <v>0</v>
      </c>
      <c r="AC72" s="28">
        <v>50.338879999999996</v>
      </c>
      <c r="AD72" s="28">
        <v>45.521229999999996</v>
      </c>
      <c r="AE72" s="28">
        <v>11.33244</v>
      </c>
      <c r="AF72" s="28">
        <v>25.56908</v>
      </c>
      <c r="AG72" s="28">
        <v>178.42520999999999</v>
      </c>
      <c r="AH72" s="28">
        <v>210.72255000000001</v>
      </c>
      <c r="AI72" s="27">
        <v>0</v>
      </c>
      <c r="AJ72" s="27">
        <v>0</v>
      </c>
      <c r="AK72" s="27">
        <v>5.7257999999999996</v>
      </c>
      <c r="AL72" s="27">
        <v>2.4053</v>
      </c>
      <c r="AM72" s="27">
        <v>0</v>
      </c>
      <c r="AN72" s="27">
        <v>0</v>
      </c>
      <c r="AO72" s="27">
        <v>55.915149999999997</v>
      </c>
      <c r="AP72" s="27">
        <v>41.267069999999997</v>
      </c>
      <c r="AR72" s="1"/>
    </row>
    <row r="73" spans="1:44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</row>
    <row r="74" spans="1:44" ht="30.75" customHeight="1">
      <c r="A74" s="87" t="s">
        <v>171</v>
      </c>
      <c r="B74" s="87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H74" s="4"/>
      <c r="AI74" s="4"/>
      <c r="AJ74" s="4"/>
      <c r="AK74" s="4"/>
      <c r="AL74" s="4"/>
      <c r="AM74" s="4"/>
      <c r="AN74" s="4"/>
      <c r="AO74" s="4"/>
      <c r="AP74" s="4"/>
    </row>
    <row r="75" spans="1:44"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</sheetData>
  <mergeCells count="35">
    <mergeCell ref="AO5:AP5"/>
    <mergeCell ref="AK5:AL5"/>
    <mergeCell ref="AI5:AJ5"/>
    <mergeCell ref="A1:AP1"/>
    <mergeCell ref="A2:AP2"/>
    <mergeCell ref="AM4:AP4"/>
    <mergeCell ref="W4:Z4"/>
    <mergeCell ref="AI4:AL4"/>
    <mergeCell ref="S5:T5"/>
    <mergeCell ref="M5:N5"/>
    <mergeCell ref="S4:V4"/>
    <mergeCell ref="Q5:R5"/>
    <mergeCell ref="AA5:AB5"/>
    <mergeCell ref="O4:R4"/>
    <mergeCell ref="AA4:AD4"/>
    <mergeCell ref="Y5:Z5"/>
    <mergeCell ref="K4:N4"/>
    <mergeCell ref="U5:V5"/>
    <mergeCell ref="AM5:AN5"/>
    <mergeCell ref="AC5:AD5"/>
    <mergeCell ref="AG5:AH5"/>
    <mergeCell ref="AE5:AF5"/>
    <mergeCell ref="K5:L5"/>
    <mergeCell ref="AE4:AH4"/>
    <mergeCell ref="W5:X5"/>
    <mergeCell ref="O5:P5"/>
    <mergeCell ref="A74:B74"/>
    <mergeCell ref="E5:F5"/>
    <mergeCell ref="I5:J5"/>
    <mergeCell ref="G5:H5"/>
    <mergeCell ref="C5:D5"/>
    <mergeCell ref="B4:B6"/>
    <mergeCell ref="G4:J4"/>
    <mergeCell ref="C4:F4"/>
    <mergeCell ref="A4:A6"/>
  </mergeCells>
  <phoneticPr fontId="0" type="noConversion"/>
  <pageMargins left="0.78740157480314965" right="0.39370078740157483" top="0.39370078740157483" bottom="0.39370078740157483" header="0" footer="0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33"/>
  <sheetViews>
    <sheetView zoomScale="80" zoomScaleNormal="80" workbookViewId="0">
      <pane xSplit="1" ySplit="5" topLeftCell="Q6" activePane="bottomRight" state="frozen"/>
      <selection pane="topRight" activeCell="B1" sqref="B1"/>
      <selection pane="bottomLeft" activeCell="A6" sqref="A6"/>
      <selection pane="bottomRight" activeCell="AK42" sqref="AK42"/>
    </sheetView>
  </sheetViews>
  <sheetFormatPr defaultRowHeight="11.25"/>
  <cols>
    <col min="1" max="1" width="29.28515625" style="1" customWidth="1"/>
    <col min="2" max="3" width="12.28515625" style="1" customWidth="1"/>
    <col min="4" max="5" width="11.7109375" style="1" customWidth="1"/>
    <col min="6" max="13" width="9.140625" style="1"/>
    <col min="14" max="14" width="10.140625" style="1" customWidth="1"/>
    <col min="15" max="42" width="9.140625" style="1"/>
    <col min="43" max="43" width="10.7109375" style="1" bestFit="1" customWidth="1"/>
    <col min="44" max="16384" width="9.140625" style="1"/>
  </cols>
  <sheetData>
    <row r="1" spans="1:44" ht="24.75" customHeight="1">
      <c r="A1" s="96" t="s">
        <v>157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</row>
    <row r="2" spans="1:44">
      <c r="A2" s="14"/>
      <c r="B2" s="9"/>
      <c r="M2" s="29"/>
    </row>
    <row r="3" spans="1:44" ht="23.25" customHeight="1">
      <c r="A3" s="97" t="s">
        <v>163</v>
      </c>
      <c r="B3" s="88">
        <v>2015</v>
      </c>
      <c r="C3" s="88"/>
      <c r="D3" s="88"/>
      <c r="E3" s="88"/>
      <c r="F3" s="88">
        <v>2016</v>
      </c>
      <c r="G3" s="88"/>
      <c r="H3" s="88"/>
      <c r="I3" s="88"/>
      <c r="J3" s="88">
        <v>2017</v>
      </c>
      <c r="K3" s="88"/>
      <c r="L3" s="88"/>
      <c r="M3" s="88"/>
      <c r="N3" s="88">
        <v>2018</v>
      </c>
      <c r="O3" s="88"/>
      <c r="P3" s="88"/>
      <c r="Q3" s="88"/>
      <c r="R3" s="88">
        <v>2019</v>
      </c>
      <c r="S3" s="88"/>
      <c r="T3" s="88"/>
      <c r="U3" s="88"/>
      <c r="V3" s="88">
        <v>2020</v>
      </c>
      <c r="W3" s="88"/>
      <c r="X3" s="88"/>
      <c r="Y3" s="88"/>
      <c r="Z3" s="88">
        <v>2021</v>
      </c>
      <c r="AA3" s="88"/>
      <c r="AB3" s="88"/>
      <c r="AC3" s="88"/>
      <c r="AD3" s="93" t="s">
        <v>156</v>
      </c>
      <c r="AE3" s="94"/>
      <c r="AF3" s="94"/>
      <c r="AG3" s="95"/>
      <c r="AH3" s="93" t="s">
        <v>169</v>
      </c>
      <c r="AI3" s="94"/>
      <c r="AJ3" s="94"/>
      <c r="AK3" s="95"/>
      <c r="AL3" s="93" t="s">
        <v>170</v>
      </c>
      <c r="AM3" s="94"/>
      <c r="AN3" s="94"/>
      <c r="AO3" s="95"/>
    </row>
    <row r="4" spans="1:44">
      <c r="A4" s="97"/>
      <c r="B4" s="88" t="s">
        <v>0</v>
      </c>
      <c r="C4" s="88"/>
      <c r="D4" s="88" t="s">
        <v>1</v>
      </c>
      <c r="E4" s="88"/>
      <c r="F4" s="88" t="s">
        <v>0</v>
      </c>
      <c r="G4" s="88"/>
      <c r="H4" s="88" t="s">
        <v>1</v>
      </c>
      <c r="I4" s="88"/>
      <c r="J4" s="88" t="s">
        <v>0</v>
      </c>
      <c r="K4" s="88"/>
      <c r="L4" s="88" t="s">
        <v>1</v>
      </c>
      <c r="M4" s="88"/>
      <c r="N4" s="88" t="s">
        <v>0</v>
      </c>
      <c r="O4" s="88"/>
      <c r="P4" s="88" t="s">
        <v>1</v>
      </c>
      <c r="Q4" s="88"/>
      <c r="R4" s="88" t="s">
        <v>0</v>
      </c>
      <c r="S4" s="88"/>
      <c r="T4" s="88" t="s">
        <v>1</v>
      </c>
      <c r="U4" s="88"/>
      <c r="V4" s="88" t="s">
        <v>0</v>
      </c>
      <c r="W4" s="88"/>
      <c r="X4" s="88" t="s">
        <v>1</v>
      </c>
      <c r="Y4" s="88"/>
      <c r="Z4" s="88" t="s">
        <v>0</v>
      </c>
      <c r="AA4" s="88"/>
      <c r="AB4" s="88" t="s">
        <v>1</v>
      </c>
      <c r="AC4" s="88"/>
      <c r="AD4" s="88" t="s">
        <v>0</v>
      </c>
      <c r="AE4" s="88"/>
      <c r="AF4" s="88" t="s">
        <v>1</v>
      </c>
      <c r="AG4" s="88"/>
      <c r="AH4" s="88" t="s">
        <v>0</v>
      </c>
      <c r="AI4" s="88"/>
      <c r="AJ4" s="88" t="s">
        <v>1</v>
      </c>
      <c r="AK4" s="88"/>
      <c r="AL4" s="88" t="s">
        <v>0</v>
      </c>
      <c r="AM4" s="88"/>
      <c r="AN4" s="88" t="s">
        <v>1</v>
      </c>
      <c r="AO4" s="88"/>
    </row>
    <row r="5" spans="1:44" ht="45">
      <c r="A5" s="97"/>
      <c r="B5" s="10" t="s">
        <v>161</v>
      </c>
      <c r="C5" s="10" t="s">
        <v>162</v>
      </c>
      <c r="D5" s="10" t="s">
        <v>161</v>
      </c>
      <c r="E5" s="10" t="s">
        <v>162</v>
      </c>
      <c r="F5" s="10" t="s">
        <v>161</v>
      </c>
      <c r="G5" s="10" t="s">
        <v>162</v>
      </c>
      <c r="H5" s="10" t="s">
        <v>161</v>
      </c>
      <c r="I5" s="10" t="s">
        <v>162</v>
      </c>
      <c r="J5" s="10" t="s">
        <v>161</v>
      </c>
      <c r="K5" s="10" t="s">
        <v>162</v>
      </c>
      <c r="L5" s="10" t="s">
        <v>161</v>
      </c>
      <c r="M5" s="10" t="s">
        <v>162</v>
      </c>
      <c r="N5" s="10" t="s">
        <v>161</v>
      </c>
      <c r="O5" s="10" t="s">
        <v>162</v>
      </c>
      <c r="P5" s="10" t="s">
        <v>161</v>
      </c>
      <c r="Q5" s="10" t="s">
        <v>162</v>
      </c>
      <c r="R5" s="10" t="s">
        <v>161</v>
      </c>
      <c r="S5" s="10" t="s">
        <v>162</v>
      </c>
      <c r="T5" s="10" t="s">
        <v>161</v>
      </c>
      <c r="U5" s="10" t="s">
        <v>162</v>
      </c>
      <c r="V5" s="10" t="s">
        <v>161</v>
      </c>
      <c r="W5" s="10" t="s">
        <v>162</v>
      </c>
      <c r="X5" s="10" t="s">
        <v>161</v>
      </c>
      <c r="Y5" s="10" t="s">
        <v>162</v>
      </c>
      <c r="Z5" s="10" t="s">
        <v>161</v>
      </c>
      <c r="AA5" s="10" t="s">
        <v>162</v>
      </c>
      <c r="AB5" s="10" t="s">
        <v>161</v>
      </c>
      <c r="AC5" s="10" t="s">
        <v>162</v>
      </c>
      <c r="AD5" s="10" t="s">
        <v>161</v>
      </c>
      <c r="AE5" s="10" t="s">
        <v>162</v>
      </c>
      <c r="AF5" s="10" t="s">
        <v>161</v>
      </c>
      <c r="AG5" s="10" t="s">
        <v>162</v>
      </c>
      <c r="AH5" s="10" t="s">
        <v>161</v>
      </c>
      <c r="AI5" s="10" t="s">
        <v>162</v>
      </c>
      <c r="AJ5" s="10" t="s">
        <v>161</v>
      </c>
      <c r="AK5" s="10" t="s">
        <v>162</v>
      </c>
      <c r="AL5" s="10" t="s">
        <v>161</v>
      </c>
      <c r="AM5" s="10" t="s">
        <v>162</v>
      </c>
      <c r="AN5" s="10" t="s">
        <v>161</v>
      </c>
      <c r="AO5" s="10" t="s">
        <v>162</v>
      </c>
    </row>
    <row r="6" spans="1:44" s="31" customFormat="1" ht="12.75">
      <c r="A6" s="15" t="s">
        <v>134</v>
      </c>
      <c r="B6" s="11">
        <v>5133065.4145899992</v>
      </c>
      <c r="C6" s="11">
        <v>1102715.6438899999</v>
      </c>
      <c r="D6" s="11">
        <v>1461303.7044000002</v>
      </c>
      <c r="E6" s="11">
        <v>882298.37069000013</v>
      </c>
      <c r="F6" s="11">
        <v>6258069.693669999</v>
      </c>
      <c r="G6" s="11">
        <v>1106794.5600300001</v>
      </c>
      <c r="H6" s="11">
        <v>1114184.44438</v>
      </c>
      <c r="I6" s="11">
        <v>773594.97800999996</v>
      </c>
      <c r="J6" s="11">
        <v>6876626.345999999</v>
      </c>
      <c r="K6" s="11">
        <v>1290263.9744199999</v>
      </c>
      <c r="L6" s="11">
        <v>1223814.5649100004</v>
      </c>
      <c r="M6" s="11">
        <v>819457.44069999992</v>
      </c>
      <c r="N6" s="11">
        <v>10003657.498219999</v>
      </c>
      <c r="O6" s="11">
        <v>1850005.6246400001</v>
      </c>
      <c r="P6" s="11">
        <v>1401774.8065400003</v>
      </c>
      <c r="Q6" s="11">
        <v>896479.5110099999</v>
      </c>
      <c r="R6" s="11">
        <v>9358408.1393299997</v>
      </c>
      <c r="S6" s="11">
        <v>1994459.2615499999</v>
      </c>
      <c r="T6" s="11">
        <v>1709015.14408</v>
      </c>
      <c r="U6" s="11">
        <v>901495.84135000012</v>
      </c>
      <c r="V6" s="11">
        <v>8322216.3897599997</v>
      </c>
      <c r="W6" s="11">
        <v>1950023.84932</v>
      </c>
      <c r="X6" s="11">
        <v>2198916.1709099999</v>
      </c>
      <c r="Y6" s="11">
        <v>902772.59694000008</v>
      </c>
      <c r="Z6" s="11">
        <v>8098601.6520099994</v>
      </c>
      <c r="AA6" s="11">
        <v>2236820.6847999999</v>
      </c>
      <c r="AB6" s="11">
        <v>3025265.4554499998</v>
      </c>
      <c r="AC6" s="11">
        <v>1158293.18221</v>
      </c>
      <c r="AD6" s="11" t="e">
        <f t="shared" ref="AD6:AJ6" si="0">AD7+AD8+AD9+AD10+AD11+AD12+AD13+AD14+AD15+AD16+AD17+AD18+AD19+AD20+AD21+AD22+AD23+AD24+AD25+AD26</f>
        <v>#REF!</v>
      </c>
      <c r="AE6" s="11" t="e">
        <f t="shared" si="0"/>
        <v>#REF!</v>
      </c>
      <c r="AF6" s="11" t="e">
        <f t="shared" si="0"/>
        <v>#REF!</v>
      </c>
      <c r="AG6" s="11" t="e">
        <f t="shared" si="0"/>
        <v>#REF!</v>
      </c>
      <c r="AH6" s="11" t="e">
        <f t="shared" si="0"/>
        <v>#REF!</v>
      </c>
      <c r="AI6" s="11" t="e">
        <f t="shared" si="0"/>
        <v>#REF!</v>
      </c>
      <c r="AJ6" s="11" t="e">
        <f t="shared" si="0"/>
        <v>#REF!</v>
      </c>
      <c r="AK6" s="11" t="e">
        <f>AK7+AK8+AK9+AK10+AK11+AK12+AK13+AK14+AK15+AK16+AK17+AK18+AK19+AK20+AK21+AK22+AK23+AK24+AK25+AK26</f>
        <v>#REF!</v>
      </c>
      <c r="AL6" s="11" t="e">
        <f>AL7+AL8+AL9+AL10+AL11+AL12+AL13+AL14+AL15+AL16+AL17+AL18+AL19+AL20+AL21+AL22+AL23+AL24+AL25+AL26</f>
        <v>#REF!</v>
      </c>
      <c r="AM6" s="11" t="e">
        <f>AM7+AM8+AM9+AM10+AM11+AM12+AM13+AM14+AM15+AM16+AM17+AM18+AM19+AM20+AM21+AM22+AM23+AM24+AM25+AM26</f>
        <v>#REF!</v>
      </c>
      <c r="AN6" s="11" t="e">
        <f>AN7+AN8+AN9+AN10+AN11+AN12+AN13+AN14+AN15+AN16+AN17+AN18+AN19+AN20+AN21+AN22+AN23+AN24+AN25+AN26</f>
        <v>#REF!</v>
      </c>
      <c r="AO6" s="11" t="e">
        <f>AO7+AO8+AO9+AO10+AO11+AO12+AO13+AO14+AO15+AO16+AO17+AO18+AO19+AO20+AO21+AO22+AO23+AO24+AO25+AO26</f>
        <v>#REF!</v>
      </c>
      <c r="AQ6" s="43"/>
      <c r="AR6" s="43"/>
    </row>
    <row r="7" spans="1:44" s="39" customFormat="1" ht="12.75">
      <c r="A7" s="16" t="s">
        <v>152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>
        <f ca="1">Абай!C7</f>
        <v>233346.24685</v>
      </c>
      <c r="AE7" s="4">
        <f ca="1">Абай!D7</f>
        <v>93478.853469999987</v>
      </c>
      <c r="AF7" s="4">
        <f ca="1">Абай!E7</f>
        <v>223743.93711</v>
      </c>
      <c r="AG7" s="4">
        <f ca="1">Абай!F7</f>
        <v>79246.076939999999</v>
      </c>
      <c r="AH7" s="4">
        <f ca="1">Абай!G7</f>
        <v>52962.777999999998</v>
      </c>
      <c r="AI7" s="4">
        <f ca="1">Абай!H7</f>
        <v>17288.854619999998</v>
      </c>
      <c r="AJ7" s="4">
        <f ca="1">Абай!I7</f>
        <v>72664.672449999998</v>
      </c>
      <c r="AK7" s="4">
        <f ca="1">Абай!J7</f>
        <v>25225.048339999998</v>
      </c>
      <c r="AL7" s="4">
        <f ca="1">Абай!K7</f>
        <v>38552.736600000004</v>
      </c>
      <c r="AM7" s="4">
        <f ca="1">Абай!L7</f>
        <v>15476.338459999999</v>
      </c>
      <c r="AN7" s="4">
        <f ca="1">Абай!M7</f>
        <v>85613.304629999999</v>
      </c>
      <c r="AO7" s="4">
        <f ca="1">Абай!N7</f>
        <v>32117.516519999997</v>
      </c>
      <c r="AQ7" s="44"/>
    </row>
    <row r="8" spans="1:44" s="38" customFormat="1" ht="12.75">
      <c r="A8" s="16" t="s">
        <v>135</v>
      </c>
      <c r="B8" s="4">
        <v>888069.60199999984</v>
      </c>
      <c r="C8" s="4">
        <v>175895.08108000006</v>
      </c>
      <c r="D8" s="4">
        <v>41396.349479999997</v>
      </c>
      <c r="E8" s="4">
        <v>11843.317800000001</v>
      </c>
      <c r="F8" s="4">
        <v>1029723.17749</v>
      </c>
      <c r="G8" s="4">
        <v>161260.0434</v>
      </c>
      <c r="H8" s="4">
        <v>21511.843259999994</v>
      </c>
      <c r="I8" s="4">
        <v>5887.5368299999991</v>
      </c>
      <c r="J8" s="4">
        <v>1190863.1264099996</v>
      </c>
      <c r="K8" s="4">
        <v>208229.00201999996</v>
      </c>
      <c r="L8" s="4">
        <v>26696.338719999992</v>
      </c>
      <c r="M8" s="4">
        <v>8403.1414299999997</v>
      </c>
      <c r="N8" s="4">
        <v>1470879.1309199999</v>
      </c>
      <c r="O8" s="4">
        <v>251312.74144999997</v>
      </c>
      <c r="P8" s="4">
        <v>47754.648079999992</v>
      </c>
      <c r="Q8" s="4">
        <v>9955.0085100000033</v>
      </c>
      <c r="R8" s="4">
        <v>1157587.0175900001</v>
      </c>
      <c r="S8" s="4">
        <v>236621.52477000005</v>
      </c>
      <c r="T8" s="4">
        <v>58864.198170000003</v>
      </c>
      <c r="U8" s="4">
        <v>12123.061169999999</v>
      </c>
      <c r="V8" s="4">
        <v>1068937.1960000002</v>
      </c>
      <c r="W8" s="4">
        <v>264478.75432000001</v>
      </c>
      <c r="X8" s="4">
        <v>75411.487739999982</v>
      </c>
      <c r="Y8" s="4">
        <v>17239.902439999998</v>
      </c>
      <c r="Z8" s="4">
        <v>1121750.1689999998</v>
      </c>
      <c r="AA8" s="4">
        <v>327843.65086000005</v>
      </c>
      <c r="AB8" s="4">
        <v>111478.43133000001</v>
      </c>
      <c r="AC8" s="4">
        <v>31499.264709999999</v>
      </c>
      <c r="AD8" s="4">
        <f ca="1">Ақмола!AE7</f>
        <v>1043171.404</v>
      </c>
      <c r="AE8" s="4">
        <f ca="1">Ақмола!AF7</f>
        <v>368202.27038999996</v>
      </c>
      <c r="AF8" s="4">
        <f ca="1">Ақмола!AG7</f>
        <v>152047.51814</v>
      </c>
      <c r="AG8" s="4">
        <f ca="1">Ақмола!AH7</f>
        <v>41552.536179999996</v>
      </c>
      <c r="AH8" s="4">
        <f ca="1">Ақмола!AI7</f>
        <v>327499.20600000001</v>
      </c>
      <c r="AI8" s="4">
        <f ca="1">Ақмола!AJ7</f>
        <v>102540.80849</v>
      </c>
      <c r="AJ8" s="4">
        <f ca="1">Ақмола!AK7</f>
        <v>54105.651190000011</v>
      </c>
      <c r="AK8" s="4">
        <f ca="1">Ақмола!AL7</f>
        <v>12455.534250000001</v>
      </c>
      <c r="AL8" s="4">
        <f ca="1">Ақмола!AM7</f>
        <v>295091.27599999995</v>
      </c>
      <c r="AM8" s="4">
        <f ca="1">Ақмола!AN7</f>
        <v>94385.47993999999</v>
      </c>
      <c r="AN8" s="4">
        <f ca="1">Ақмола!AO7</f>
        <v>59775.255750000004</v>
      </c>
      <c r="AO8" s="4">
        <f ca="1">Ақмола!AP7</f>
        <v>14746.122410000002</v>
      </c>
    </row>
    <row r="9" spans="1:44" s="38" customFormat="1" ht="12.75">
      <c r="A9" s="16" t="s">
        <v>136</v>
      </c>
      <c r="B9" s="4">
        <v>154958.554</v>
      </c>
      <c r="C9" s="4">
        <v>33183.94292999999</v>
      </c>
      <c r="D9" s="4">
        <v>70343.806439999957</v>
      </c>
      <c r="E9" s="4">
        <v>31006.340220000013</v>
      </c>
      <c r="F9" s="4">
        <v>88320.47099999999</v>
      </c>
      <c r="G9" s="4">
        <v>17655.762859999999</v>
      </c>
      <c r="H9" s="4">
        <v>43156.957649999997</v>
      </c>
      <c r="I9" s="4">
        <v>16495.510929999997</v>
      </c>
      <c r="J9" s="4">
        <v>138404.68354999996</v>
      </c>
      <c r="K9" s="4">
        <v>29506.377030000003</v>
      </c>
      <c r="L9" s="4">
        <v>43071.35990000001</v>
      </c>
      <c r="M9" s="4">
        <v>16966.056070000002</v>
      </c>
      <c r="N9" s="4">
        <v>202776.94210999997</v>
      </c>
      <c r="O9" s="4">
        <v>44453.72395</v>
      </c>
      <c r="P9" s="4">
        <v>43786.992669999992</v>
      </c>
      <c r="Q9" s="4">
        <v>15734.983510000002</v>
      </c>
      <c r="R9" s="4">
        <v>178897.22895999998</v>
      </c>
      <c r="S9" s="4">
        <v>43608.702870000001</v>
      </c>
      <c r="T9" s="4">
        <v>59119.609719999986</v>
      </c>
      <c r="U9" s="4">
        <v>29726.559019999993</v>
      </c>
      <c r="V9" s="4">
        <v>160383.41536999997</v>
      </c>
      <c r="W9" s="4">
        <v>40819.829230000003</v>
      </c>
      <c r="X9" s="4">
        <v>164286.18734000006</v>
      </c>
      <c r="Y9" s="4">
        <v>41789.567599999988</v>
      </c>
      <c r="Z9" s="4">
        <v>144534.08794</v>
      </c>
      <c r="AA9" s="4">
        <v>43775.644789999991</v>
      </c>
      <c r="AB9" s="4">
        <v>163107.83765</v>
      </c>
      <c r="AC9" s="4">
        <v>59346.92027000001</v>
      </c>
      <c r="AD9" s="4" t="e">
        <f>#REF!</f>
        <v>#REF!</v>
      </c>
      <c r="AE9" s="4" t="e">
        <f>#REF!</f>
        <v>#REF!</v>
      </c>
      <c r="AF9" s="4" t="e">
        <f>#REF!</f>
        <v>#REF!</v>
      </c>
      <c r="AG9" s="4" t="e">
        <f>#REF!</f>
        <v>#REF!</v>
      </c>
      <c r="AH9" s="4" t="e">
        <f>#REF!</f>
        <v>#REF!</v>
      </c>
      <c r="AI9" s="4" t="e">
        <f>#REF!</f>
        <v>#REF!</v>
      </c>
      <c r="AJ9" s="4" t="e">
        <f>#REF!</f>
        <v>#REF!</v>
      </c>
      <c r="AK9" s="4" t="e">
        <f>#REF!</f>
        <v>#REF!</v>
      </c>
      <c r="AL9" s="4" t="e">
        <f>#REF!</f>
        <v>#REF!</v>
      </c>
      <c r="AM9" s="4" t="e">
        <f>#REF!</f>
        <v>#REF!</v>
      </c>
      <c r="AN9" s="4" t="e">
        <f>#REF!</f>
        <v>#REF!</v>
      </c>
      <c r="AO9" s="4" t="e">
        <f>#REF!</f>
        <v>#REF!</v>
      </c>
    </row>
    <row r="10" spans="1:44" s="38" customFormat="1" ht="12.75">
      <c r="A10" s="16" t="s">
        <v>137</v>
      </c>
      <c r="B10" s="4">
        <v>31677.997199999994</v>
      </c>
      <c r="C10" s="4">
        <v>7289.060089999999</v>
      </c>
      <c r="D10" s="4">
        <v>62685.337410000007</v>
      </c>
      <c r="E10" s="4">
        <v>86637.390370000037</v>
      </c>
      <c r="F10" s="4">
        <v>30367.105780000005</v>
      </c>
      <c r="G10" s="4">
        <v>7190.3871500000005</v>
      </c>
      <c r="H10" s="4">
        <v>37660.812060000004</v>
      </c>
      <c r="I10" s="4">
        <v>78348.666950000013</v>
      </c>
      <c r="J10" s="4">
        <v>52924.927129999989</v>
      </c>
      <c r="K10" s="4">
        <v>19878.730430000007</v>
      </c>
      <c r="L10" s="4">
        <v>68302.884810000003</v>
      </c>
      <c r="M10" s="4">
        <v>78129.231480000002</v>
      </c>
      <c r="N10" s="4">
        <v>94752.86563</v>
      </c>
      <c r="O10" s="4">
        <v>29493.465549999997</v>
      </c>
      <c r="P10" s="4">
        <v>104592.90637000001</v>
      </c>
      <c r="Q10" s="4">
        <v>99362.698090000005</v>
      </c>
      <c r="R10" s="4">
        <v>148368.47827000002</v>
      </c>
      <c r="S10" s="4">
        <v>51701.976490000008</v>
      </c>
      <c r="T10" s="4">
        <v>115040.91903</v>
      </c>
      <c r="U10" s="4">
        <v>133865.63673000006</v>
      </c>
      <c r="V10" s="4">
        <v>203071.09879999998</v>
      </c>
      <c r="W10" s="4">
        <v>63141.158740000013</v>
      </c>
      <c r="X10" s="4">
        <v>92718.548460000005</v>
      </c>
      <c r="Y10" s="4">
        <v>109789.62567000002</v>
      </c>
      <c r="Z10" s="4">
        <v>142283.35687000002</v>
      </c>
      <c r="AA10" s="4">
        <v>56684.581479999993</v>
      </c>
      <c r="AB10" s="4">
        <v>291561.0736699999</v>
      </c>
      <c r="AC10" s="4">
        <v>136994.17191999999</v>
      </c>
      <c r="AD10" s="4" t="e">
        <f>#REF!</f>
        <v>#REF!</v>
      </c>
      <c r="AE10" s="4" t="e">
        <f>#REF!</f>
        <v>#REF!</v>
      </c>
      <c r="AF10" s="4" t="e">
        <f>#REF!</f>
        <v>#REF!</v>
      </c>
      <c r="AG10" s="4" t="e">
        <f>#REF!</f>
        <v>#REF!</v>
      </c>
      <c r="AH10" s="4" t="e">
        <f>#REF!</f>
        <v>#REF!</v>
      </c>
      <c r="AI10" s="4" t="e">
        <f>#REF!</f>
        <v>#REF!</v>
      </c>
      <c r="AJ10" s="4" t="e">
        <f>#REF!</f>
        <v>#REF!</v>
      </c>
      <c r="AK10" s="4" t="e">
        <f>#REF!</f>
        <v>#REF!</v>
      </c>
      <c r="AL10" s="4" t="e">
        <f>#REF!</f>
        <v>#REF!</v>
      </c>
      <c r="AM10" s="4" t="e">
        <f>#REF!</f>
        <v>#REF!</v>
      </c>
      <c r="AN10" s="4" t="e">
        <f>#REF!</f>
        <v>#REF!</v>
      </c>
      <c r="AO10" s="4" t="e">
        <f>#REF!</f>
        <v>#REF!</v>
      </c>
    </row>
    <row r="11" spans="1:44" s="38" customFormat="1" ht="12.75">
      <c r="A11" s="16" t="s">
        <v>138</v>
      </c>
      <c r="B11" s="4">
        <v>0</v>
      </c>
      <c r="C11" s="4">
        <v>0</v>
      </c>
      <c r="D11" s="4">
        <v>10351.854049999996</v>
      </c>
      <c r="E11" s="4">
        <v>7919.9900900000021</v>
      </c>
      <c r="F11" s="4">
        <v>42</v>
      </c>
      <c r="G11" s="4">
        <v>61.741000000000007</v>
      </c>
      <c r="H11" s="4">
        <v>11862.534670000008</v>
      </c>
      <c r="I11" s="4">
        <v>6617.1947099999998</v>
      </c>
      <c r="J11" s="4">
        <v>60.148200000000003</v>
      </c>
      <c r="K11" s="4">
        <v>57.971069999999997</v>
      </c>
      <c r="L11" s="4">
        <v>11590.160830000001</v>
      </c>
      <c r="M11" s="4">
        <v>6863.0937900000044</v>
      </c>
      <c r="N11" s="4">
        <v>286.62139999999999</v>
      </c>
      <c r="O11" s="4">
        <v>64.932929999999999</v>
      </c>
      <c r="P11" s="4">
        <v>10318.611489999999</v>
      </c>
      <c r="Q11" s="4">
        <v>5910.5183499999994</v>
      </c>
      <c r="R11" s="4">
        <v>1297.548</v>
      </c>
      <c r="S11" s="4">
        <v>249.42670000000001</v>
      </c>
      <c r="T11" s="4">
        <v>21303.09662</v>
      </c>
      <c r="U11" s="4">
        <v>8677.0808100000031</v>
      </c>
      <c r="V11" s="4">
        <v>44.067500000000003</v>
      </c>
      <c r="W11" s="4">
        <v>6.4055400000000002</v>
      </c>
      <c r="X11" s="4">
        <v>9662.8076000000056</v>
      </c>
      <c r="Y11" s="4">
        <v>5496.0723400000006</v>
      </c>
      <c r="Z11" s="4">
        <v>20.221999999999998</v>
      </c>
      <c r="AA11" s="4">
        <v>8.2334999999999994</v>
      </c>
      <c r="AB11" s="4">
        <v>12606.418149999994</v>
      </c>
      <c r="AC11" s="4">
        <v>6705.57924</v>
      </c>
      <c r="AD11" s="4" t="e">
        <f>#REF!</f>
        <v>#REF!</v>
      </c>
      <c r="AE11" s="4" t="e">
        <f>#REF!</f>
        <v>#REF!</v>
      </c>
      <c r="AF11" s="4" t="e">
        <f>#REF!</f>
        <v>#REF!</v>
      </c>
      <c r="AG11" s="4" t="e">
        <f>#REF!</f>
        <v>#REF!</v>
      </c>
      <c r="AH11" s="4" t="e">
        <f>#REF!</f>
        <v>#REF!</v>
      </c>
      <c r="AI11" s="4" t="e">
        <f>#REF!</f>
        <v>#REF!</v>
      </c>
      <c r="AJ11" s="4" t="e">
        <f>#REF!</f>
        <v>#REF!</v>
      </c>
      <c r="AK11" s="4" t="e">
        <f>#REF!</f>
        <v>#REF!</v>
      </c>
      <c r="AL11" s="4" t="e">
        <f>#REF!</f>
        <v>#REF!</v>
      </c>
      <c r="AM11" s="4" t="e">
        <f>#REF!</f>
        <v>#REF!</v>
      </c>
      <c r="AN11" s="4" t="e">
        <f>#REF!</f>
        <v>#REF!</v>
      </c>
      <c r="AO11" s="4" t="e">
        <f>#REF!</f>
        <v>#REF!</v>
      </c>
    </row>
    <row r="12" spans="1:44" s="38" customFormat="1" ht="12.75">
      <c r="A12" s="16" t="s">
        <v>139</v>
      </c>
      <c r="B12" s="4">
        <v>913.39774999999986</v>
      </c>
      <c r="C12" s="4">
        <v>275.95023000000003</v>
      </c>
      <c r="D12" s="4">
        <v>28873.606800000005</v>
      </c>
      <c r="E12" s="4">
        <v>17999.796899999998</v>
      </c>
      <c r="F12" s="4">
        <v>8995.8936999999987</v>
      </c>
      <c r="G12" s="4">
        <v>4268.3200199999992</v>
      </c>
      <c r="H12" s="4">
        <v>22929.42147999999</v>
      </c>
      <c r="I12" s="4">
        <v>16620.026010000009</v>
      </c>
      <c r="J12" s="4">
        <v>16398.376</v>
      </c>
      <c r="K12" s="4">
        <v>5875.1793299999999</v>
      </c>
      <c r="L12" s="4">
        <v>30384.596660000003</v>
      </c>
      <c r="M12" s="4">
        <v>21100.795790000004</v>
      </c>
      <c r="N12" s="4">
        <v>28045.884000000002</v>
      </c>
      <c r="O12" s="4">
        <v>7155.8688199999997</v>
      </c>
      <c r="P12" s="4">
        <v>40735.5645</v>
      </c>
      <c r="Q12" s="4">
        <v>28803.049779999998</v>
      </c>
      <c r="R12" s="4">
        <v>74471.788</v>
      </c>
      <c r="S12" s="4">
        <v>20359.039410000001</v>
      </c>
      <c r="T12" s="4">
        <v>65418.020830000001</v>
      </c>
      <c r="U12" s="4">
        <v>28763.091400000005</v>
      </c>
      <c r="V12" s="4">
        <v>59600.889139999999</v>
      </c>
      <c r="W12" s="4">
        <v>13439.648359999999</v>
      </c>
      <c r="X12" s="4">
        <v>138734.07993000004</v>
      </c>
      <c r="Y12" s="4">
        <v>27877.515970000004</v>
      </c>
      <c r="Z12" s="4">
        <v>36441.000680000012</v>
      </c>
      <c r="AA12" s="4">
        <v>11233.005970000002</v>
      </c>
      <c r="AB12" s="4">
        <v>190273.02039000005</v>
      </c>
      <c r="AC12" s="4">
        <v>52019.536449999992</v>
      </c>
      <c r="AD12" s="4" t="e">
        <f>#REF!</f>
        <v>#REF!</v>
      </c>
      <c r="AE12" s="4" t="e">
        <f>#REF!</f>
        <v>#REF!</v>
      </c>
      <c r="AF12" s="4" t="e">
        <f>#REF!</f>
        <v>#REF!</v>
      </c>
      <c r="AG12" s="4" t="e">
        <f>#REF!</f>
        <v>#REF!</v>
      </c>
      <c r="AH12" s="4" t="e">
        <f>#REF!</f>
        <v>#REF!</v>
      </c>
      <c r="AI12" s="4" t="e">
        <f>#REF!</f>
        <v>#REF!</v>
      </c>
      <c r="AJ12" s="4" t="e">
        <f>#REF!</f>
        <v>#REF!</v>
      </c>
      <c r="AK12" s="4" t="e">
        <f>#REF!</f>
        <v>#REF!</v>
      </c>
      <c r="AL12" s="4" t="e">
        <f>#REF!</f>
        <v>#REF!</v>
      </c>
      <c r="AM12" s="4" t="e">
        <f>#REF!</f>
        <v>#REF!</v>
      </c>
      <c r="AN12" s="4" t="e">
        <f>#REF!</f>
        <v>#REF!</v>
      </c>
      <c r="AO12" s="4" t="e">
        <f>#REF!</f>
        <v>#REF!</v>
      </c>
    </row>
    <row r="13" spans="1:44" s="38" customFormat="1" ht="12.75">
      <c r="A13" s="16" t="s">
        <v>140</v>
      </c>
      <c r="B13" s="4">
        <v>59830.249000000003</v>
      </c>
      <c r="C13" s="4">
        <v>11936.711290000001</v>
      </c>
      <c r="D13" s="4">
        <v>188135.11319</v>
      </c>
      <c r="E13" s="4">
        <v>36450.975839999992</v>
      </c>
      <c r="F13" s="4">
        <v>66922.91240000003</v>
      </c>
      <c r="G13" s="4">
        <v>9206.2107699999979</v>
      </c>
      <c r="H13" s="4">
        <v>79754.375200000024</v>
      </c>
      <c r="I13" s="4">
        <v>30081.266070000012</v>
      </c>
      <c r="J13" s="4">
        <v>151897.16399999996</v>
      </c>
      <c r="K13" s="4">
        <v>16363.738679999999</v>
      </c>
      <c r="L13" s="4">
        <v>39066.23889000003</v>
      </c>
      <c r="M13" s="4">
        <v>12680.47928</v>
      </c>
      <c r="N13" s="4">
        <v>87542.816999999981</v>
      </c>
      <c r="O13" s="4">
        <v>11032.0095</v>
      </c>
      <c r="P13" s="4">
        <v>40492.992949999985</v>
      </c>
      <c r="Q13" s="4">
        <v>7222.3466100000014</v>
      </c>
      <c r="R13" s="4">
        <v>91821.538919999992</v>
      </c>
      <c r="S13" s="4">
        <v>11572.660389999997</v>
      </c>
      <c r="T13" s="4">
        <v>43768.765629999994</v>
      </c>
      <c r="U13" s="4">
        <v>9485.49964</v>
      </c>
      <c r="V13" s="4">
        <v>71978.312999999995</v>
      </c>
      <c r="W13" s="4">
        <v>8284.3302399999993</v>
      </c>
      <c r="X13" s="4">
        <v>41459.166880000004</v>
      </c>
      <c r="Y13" s="4">
        <v>9690.2057100000002</v>
      </c>
      <c r="Z13" s="4">
        <v>52128.715440000007</v>
      </c>
      <c r="AA13" s="4">
        <v>8186.7084499999992</v>
      </c>
      <c r="AB13" s="4">
        <v>52511.298970000003</v>
      </c>
      <c r="AC13" s="4">
        <v>10002.206050000003</v>
      </c>
      <c r="AD13" s="4" t="e">
        <f>#REF!</f>
        <v>#REF!</v>
      </c>
      <c r="AE13" s="4" t="e">
        <f>#REF!</f>
        <v>#REF!</v>
      </c>
      <c r="AF13" s="4" t="e">
        <f>#REF!</f>
        <v>#REF!</v>
      </c>
      <c r="AG13" s="4" t="e">
        <f>#REF!</f>
        <v>#REF!</v>
      </c>
      <c r="AH13" s="4" t="e">
        <f>#REF!</f>
        <v>#REF!</v>
      </c>
      <c r="AI13" s="4" t="e">
        <f>#REF!</f>
        <v>#REF!</v>
      </c>
      <c r="AJ13" s="4" t="e">
        <f>#REF!</f>
        <v>#REF!</v>
      </c>
      <c r="AK13" s="4" t="e">
        <f>#REF!</f>
        <v>#REF!</v>
      </c>
      <c r="AL13" s="4" t="e">
        <f>#REF!</f>
        <v>#REF!</v>
      </c>
      <c r="AM13" s="4" t="e">
        <f>#REF!</f>
        <v>#REF!</v>
      </c>
      <c r="AN13" s="4" t="e">
        <f>#REF!</f>
        <v>#REF!</v>
      </c>
      <c r="AO13" s="4" t="e">
        <f>#REF!</f>
        <v>#REF!</v>
      </c>
    </row>
    <row r="14" spans="1:44" s="38" customFormat="1" ht="12.75">
      <c r="A14" s="16" t="s">
        <v>153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 t="e">
        <f>#REF!</f>
        <v>#REF!</v>
      </c>
      <c r="AE14" s="4" t="e">
        <f>#REF!</f>
        <v>#REF!</v>
      </c>
      <c r="AF14" s="4" t="e">
        <f>#REF!</f>
        <v>#REF!</v>
      </c>
      <c r="AG14" s="4" t="e">
        <f>#REF!</f>
        <v>#REF!</v>
      </c>
      <c r="AH14" s="4" t="e">
        <f>#REF!</f>
        <v>#REF!</v>
      </c>
      <c r="AI14" s="4" t="e">
        <f>#REF!</f>
        <v>#REF!</v>
      </c>
      <c r="AJ14" s="4" t="e">
        <f>#REF!</f>
        <v>#REF!</v>
      </c>
      <c r="AK14" s="4" t="e">
        <f>#REF!</f>
        <v>#REF!</v>
      </c>
      <c r="AL14" s="4" t="e">
        <f>#REF!</f>
        <v>#REF!</v>
      </c>
      <c r="AM14" s="4" t="e">
        <f>#REF!</f>
        <v>#REF!</v>
      </c>
      <c r="AN14" s="4" t="e">
        <f>#REF!</f>
        <v>#REF!</v>
      </c>
      <c r="AO14" s="4" t="e">
        <f>#REF!</f>
        <v>#REF!</v>
      </c>
    </row>
    <row r="15" spans="1:44" s="38" customFormat="1" ht="12.75">
      <c r="A15" s="16" t="s">
        <v>141</v>
      </c>
      <c r="B15" s="4">
        <v>47682.087000000007</v>
      </c>
      <c r="C15" s="4">
        <v>11077.272879999997</v>
      </c>
      <c r="D15" s="4">
        <v>57024.188970000003</v>
      </c>
      <c r="E15" s="4">
        <v>28726.414809999995</v>
      </c>
      <c r="F15" s="4">
        <v>28688.564790000004</v>
      </c>
      <c r="G15" s="4">
        <v>7392.1704499999987</v>
      </c>
      <c r="H15" s="4">
        <v>28443.807140000008</v>
      </c>
      <c r="I15" s="4">
        <v>22976.139809999997</v>
      </c>
      <c r="J15" s="4">
        <v>67595.158440000014</v>
      </c>
      <c r="K15" s="4">
        <v>21953.392570000004</v>
      </c>
      <c r="L15" s="4">
        <v>33743.266930000005</v>
      </c>
      <c r="M15" s="4">
        <v>32857.085220000015</v>
      </c>
      <c r="N15" s="4">
        <v>80625.360709999994</v>
      </c>
      <c r="O15" s="4">
        <v>23433.619420000003</v>
      </c>
      <c r="P15" s="4">
        <v>44908.526620000004</v>
      </c>
      <c r="Q15" s="4">
        <v>40955.159080000019</v>
      </c>
      <c r="R15" s="4">
        <v>83935.119759999987</v>
      </c>
      <c r="S15" s="4">
        <v>20600.223840000002</v>
      </c>
      <c r="T15" s="4">
        <v>39002.235679999991</v>
      </c>
      <c r="U15" s="4">
        <v>41046.404089999989</v>
      </c>
      <c r="V15" s="4">
        <v>44954.57514999999</v>
      </c>
      <c r="W15" s="4">
        <v>7755.6033399999997</v>
      </c>
      <c r="X15" s="4">
        <v>23902.448459999992</v>
      </c>
      <c r="Y15" s="4">
        <v>18791.703820000006</v>
      </c>
      <c r="Z15" s="4">
        <v>35861.704469999997</v>
      </c>
      <c r="AA15" s="4">
        <v>7882.9020999999993</v>
      </c>
      <c r="AB15" s="4">
        <v>57680.816420000003</v>
      </c>
      <c r="AC15" s="4">
        <v>26545.079010000012</v>
      </c>
      <c r="AD15" s="4" t="e">
        <f>#REF!</f>
        <v>#REF!</v>
      </c>
      <c r="AE15" s="4" t="e">
        <f>#REF!</f>
        <v>#REF!</v>
      </c>
      <c r="AF15" s="4" t="e">
        <f>#REF!</f>
        <v>#REF!</v>
      </c>
      <c r="AG15" s="4" t="e">
        <f>#REF!</f>
        <v>#REF!</v>
      </c>
      <c r="AH15" s="4" t="e">
        <f>#REF!</f>
        <v>#REF!</v>
      </c>
      <c r="AI15" s="4" t="e">
        <f>#REF!</f>
        <v>#REF!</v>
      </c>
      <c r="AJ15" s="4" t="e">
        <f>#REF!</f>
        <v>#REF!</v>
      </c>
      <c r="AK15" s="4" t="e">
        <f>#REF!</f>
        <v>#REF!</v>
      </c>
      <c r="AL15" s="4" t="e">
        <f>#REF!</f>
        <v>#REF!</v>
      </c>
      <c r="AM15" s="4" t="e">
        <f>#REF!</f>
        <v>#REF!</v>
      </c>
      <c r="AN15" s="4" t="e">
        <f>#REF!</f>
        <v>#REF!</v>
      </c>
      <c r="AO15" s="4" t="e">
        <f>#REF!</f>
        <v>#REF!</v>
      </c>
    </row>
    <row r="16" spans="1:44" s="38" customFormat="1" ht="12.75">
      <c r="A16" s="16" t="s">
        <v>142</v>
      </c>
      <c r="B16" s="4">
        <v>852501.41119999986</v>
      </c>
      <c r="C16" s="4">
        <v>181027.18779999993</v>
      </c>
      <c r="D16" s="4">
        <v>90288.109119999979</v>
      </c>
      <c r="E16" s="4">
        <v>54316.314780000001</v>
      </c>
      <c r="F16" s="4">
        <v>946591.37474999984</v>
      </c>
      <c r="G16" s="4">
        <v>160544.01022000003</v>
      </c>
      <c r="H16" s="4">
        <v>71888.772809999951</v>
      </c>
      <c r="I16" s="4">
        <v>43718.54858000001</v>
      </c>
      <c r="J16" s="4">
        <v>1028452.9750000003</v>
      </c>
      <c r="K16" s="4">
        <v>185264.49518999999</v>
      </c>
      <c r="L16" s="4">
        <v>87590.429289999985</v>
      </c>
      <c r="M16" s="4">
        <v>47960.070049999988</v>
      </c>
      <c r="N16" s="4">
        <v>1388488.7365999997</v>
      </c>
      <c r="O16" s="4">
        <v>244150.34712999998</v>
      </c>
      <c r="P16" s="4">
        <v>100093.95759999998</v>
      </c>
      <c r="Q16" s="4">
        <v>44324.866699999999</v>
      </c>
      <c r="R16" s="4">
        <v>1159051.0879999998</v>
      </c>
      <c r="S16" s="4">
        <v>236898.55366000001</v>
      </c>
      <c r="T16" s="4">
        <v>180263.08453999995</v>
      </c>
      <c r="U16" s="4">
        <v>62746.144970000001</v>
      </c>
      <c r="V16" s="4">
        <v>783416.24650000001</v>
      </c>
      <c r="W16" s="4">
        <v>179521.87148000009</v>
      </c>
      <c r="X16" s="4">
        <v>319878.18640999985</v>
      </c>
      <c r="Y16" s="4">
        <v>86924.945980000004</v>
      </c>
      <c r="Z16" s="4">
        <v>786101.19305</v>
      </c>
      <c r="AA16" s="4">
        <v>210811.97761999999</v>
      </c>
      <c r="AB16" s="4">
        <v>362555.61310999992</v>
      </c>
      <c r="AC16" s="4">
        <v>130061.52272000001</v>
      </c>
      <c r="AD16" s="4" t="e">
        <f>#REF!</f>
        <v>#REF!</v>
      </c>
      <c r="AE16" s="4" t="e">
        <f>#REF!</f>
        <v>#REF!</v>
      </c>
      <c r="AF16" s="4" t="e">
        <f>#REF!</f>
        <v>#REF!</v>
      </c>
      <c r="AG16" s="4" t="e">
        <f>#REF!</f>
        <v>#REF!</v>
      </c>
      <c r="AH16" s="4" t="e">
        <f>#REF!</f>
        <v>#REF!</v>
      </c>
      <c r="AI16" s="4" t="e">
        <f>#REF!</f>
        <v>#REF!</v>
      </c>
      <c r="AJ16" s="4" t="e">
        <f>#REF!</f>
        <v>#REF!</v>
      </c>
      <c r="AK16" s="4" t="e">
        <f>#REF!</f>
        <v>#REF!</v>
      </c>
      <c r="AL16" s="4" t="e">
        <f>#REF!</f>
        <v>#REF!</v>
      </c>
      <c r="AM16" s="4" t="e">
        <f>#REF!</f>
        <v>#REF!</v>
      </c>
      <c r="AN16" s="4" t="e">
        <f>#REF!</f>
        <v>#REF!</v>
      </c>
      <c r="AO16" s="4" t="e">
        <f>#REF!</f>
        <v>#REF!</v>
      </c>
    </row>
    <row r="17" spans="1:41" s="38" customFormat="1" ht="12.75">
      <c r="A17" s="16" t="s">
        <v>143</v>
      </c>
      <c r="B17" s="4">
        <v>63974.904999999999</v>
      </c>
      <c r="C17" s="4">
        <v>29846.219569999994</v>
      </c>
      <c r="D17" s="4">
        <v>542.58917999999994</v>
      </c>
      <c r="E17" s="4">
        <v>888.16662999999994</v>
      </c>
      <c r="F17" s="4">
        <v>68845.260999999999</v>
      </c>
      <c r="G17" s="4">
        <v>16400.433199999999</v>
      </c>
      <c r="H17" s="4">
        <v>460.25928000000005</v>
      </c>
      <c r="I17" s="4">
        <v>294.16670999999997</v>
      </c>
      <c r="J17" s="4">
        <v>97583.637999999977</v>
      </c>
      <c r="K17" s="4">
        <v>21997.121090000015</v>
      </c>
      <c r="L17" s="4">
        <v>436.17503999999997</v>
      </c>
      <c r="M17" s="4">
        <v>474.86931000000004</v>
      </c>
      <c r="N17" s="4">
        <v>91168.078000000009</v>
      </c>
      <c r="O17" s="4">
        <v>25201.50921</v>
      </c>
      <c r="P17" s="4">
        <v>1516.1103599999999</v>
      </c>
      <c r="Q17" s="4">
        <v>902.57429000000002</v>
      </c>
      <c r="R17" s="4">
        <v>78514.092000000004</v>
      </c>
      <c r="S17" s="4">
        <v>22592.414169999996</v>
      </c>
      <c r="T17" s="4">
        <v>781.98097999999993</v>
      </c>
      <c r="U17" s="4">
        <v>527.99462999999992</v>
      </c>
      <c r="V17" s="4">
        <v>98398.32</v>
      </c>
      <c r="W17" s="4">
        <v>27397.856820000001</v>
      </c>
      <c r="X17" s="4">
        <v>5387.1942099999997</v>
      </c>
      <c r="Y17" s="4">
        <v>354.83906000000002</v>
      </c>
      <c r="Z17" s="4">
        <v>115259.62300000001</v>
      </c>
      <c r="AA17" s="4">
        <v>35798.654110000003</v>
      </c>
      <c r="AB17" s="4">
        <v>2662.7088600000002</v>
      </c>
      <c r="AC17" s="4">
        <v>371.37542999999994</v>
      </c>
      <c r="AD17" s="4" t="e">
        <f>#REF!</f>
        <v>#REF!</v>
      </c>
      <c r="AE17" s="4" t="e">
        <f>#REF!</f>
        <v>#REF!</v>
      </c>
      <c r="AF17" s="4" t="e">
        <f>#REF!</f>
        <v>#REF!</v>
      </c>
      <c r="AG17" s="4" t="e">
        <f>#REF!</f>
        <v>#REF!</v>
      </c>
      <c r="AH17" s="4" t="e">
        <f>#REF!</f>
        <v>#REF!</v>
      </c>
      <c r="AI17" s="4" t="e">
        <f>#REF!</f>
        <v>#REF!</v>
      </c>
      <c r="AJ17" s="4" t="e">
        <f>#REF!</f>
        <v>#REF!</v>
      </c>
      <c r="AK17" s="4" t="e">
        <f>#REF!</f>
        <v>#REF!</v>
      </c>
      <c r="AL17" s="4" t="e">
        <f>#REF!</f>
        <v>#REF!</v>
      </c>
      <c r="AM17" s="4" t="e">
        <f>#REF!</f>
        <v>#REF!</v>
      </c>
      <c r="AN17" s="4" t="e">
        <f>#REF!</f>
        <v>#REF!</v>
      </c>
      <c r="AO17" s="4" t="e">
        <f>#REF!</f>
        <v>#REF!</v>
      </c>
    </row>
    <row r="18" spans="1:41" s="38" customFormat="1" ht="12.75">
      <c r="A18" s="16" t="s">
        <v>150</v>
      </c>
      <c r="B18" s="4">
        <v>24812.825000000001</v>
      </c>
      <c r="C18" s="4">
        <v>4440.8566199999996</v>
      </c>
      <c r="D18" s="4">
        <v>36662.611730000004</v>
      </c>
      <c r="E18" s="4">
        <v>15237.98216</v>
      </c>
      <c r="F18" s="4">
        <v>51010.386119999988</v>
      </c>
      <c r="G18" s="4">
        <v>7923.1845700000013</v>
      </c>
      <c r="H18" s="4">
        <v>40237.007669999977</v>
      </c>
      <c r="I18" s="4">
        <v>18906.543660000003</v>
      </c>
      <c r="J18" s="4">
        <v>26297.729999999996</v>
      </c>
      <c r="K18" s="4">
        <v>4111.18192</v>
      </c>
      <c r="L18" s="4">
        <v>41978.203949999988</v>
      </c>
      <c r="M18" s="4">
        <v>21060.361730000008</v>
      </c>
      <c r="N18" s="4">
        <v>21077.918000000001</v>
      </c>
      <c r="O18" s="4">
        <v>4209.8268699999999</v>
      </c>
      <c r="P18" s="4">
        <v>55399.057639999992</v>
      </c>
      <c r="Q18" s="4">
        <v>27419.741149999998</v>
      </c>
      <c r="R18" s="4">
        <v>56565.921799999989</v>
      </c>
      <c r="S18" s="4">
        <v>11408.344199999998</v>
      </c>
      <c r="T18" s="4">
        <v>49786.043179999986</v>
      </c>
      <c r="U18" s="4">
        <v>31319.354009999985</v>
      </c>
      <c r="V18" s="4">
        <v>46155.298280000003</v>
      </c>
      <c r="W18" s="4">
        <v>12293.582869999998</v>
      </c>
      <c r="X18" s="4">
        <v>67658.325110000005</v>
      </c>
      <c r="Y18" s="4">
        <v>41486.622209999972</v>
      </c>
      <c r="Z18" s="4">
        <v>32677.123309999995</v>
      </c>
      <c r="AA18" s="4">
        <v>8425.4807700000001</v>
      </c>
      <c r="AB18" s="4">
        <v>92073.525970000046</v>
      </c>
      <c r="AC18" s="4">
        <v>57228.756759999989</v>
      </c>
      <c r="AD18" s="4" t="e">
        <f>#REF!</f>
        <v>#REF!</v>
      </c>
      <c r="AE18" s="4" t="e">
        <f>#REF!</f>
        <v>#REF!</v>
      </c>
      <c r="AF18" s="4" t="e">
        <f>#REF!</f>
        <v>#REF!</v>
      </c>
      <c r="AG18" s="4" t="e">
        <f>#REF!</f>
        <v>#REF!</v>
      </c>
      <c r="AH18" s="4" t="e">
        <f>#REF!</f>
        <v>#REF!</v>
      </c>
      <c r="AI18" s="4" t="e">
        <f>#REF!</f>
        <v>#REF!</v>
      </c>
      <c r="AJ18" s="4" t="e">
        <f>#REF!</f>
        <v>#REF!</v>
      </c>
      <c r="AK18" s="4" t="e">
        <f>#REF!</f>
        <v>#REF!</v>
      </c>
      <c r="AL18" s="4" t="e">
        <f>#REF!</f>
        <v>#REF!</v>
      </c>
      <c r="AM18" s="4" t="e">
        <f>#REF!</f>
        <v>#REF!</v>
      </c>
      <c r="AN18" s="4" t="e">
        <f>#REF!</f>
        <v>#REF!</v>
      </c>
      <c r="AO18" s="4" t="e">
        <f>#REF!</f>
        <v>#REF!</v>
      </c>
    </row>
    <row r="19" spans="1:41" s="38" customFormat="1" ht="12.75">
      <c r="A19" s="16" t="s">
        <v>144</v>
      </c>
      <c r="B19" s="4">
        <v>46380.017999999996</v>
      </c>
      <c r="C19" s="4">
        <v>9916.5066399999996</v>
      </c>
      <c r="D19" s="4">
        <v>14273.746870000001</v>
      </c>
      <c r="E19" s="4">
        <v>14392.88861</v>
      </c>
      <c r="F19" s="4">
        <v>44118.457200000004</v>
      </c>
      <c r="G19" s="4">
        <v>9109.9147999999986</v>
      </c>
      <c r="H19" s="4">
        <v>10123.429919999997</v>
      </c>
      <c r="I19" s="4">
        <v>15143.850780000002</v>
      </c>
      <c r="J19" s="4">
        <v>74775.403500000015</v>
      </c>
      <c r="K19" s="4">
        <v>17475.935030000001</v>
      </c>
      <c r="L19" s="4">
        <v>14220.51017</v>
      </c>
      <c r="M19" s="4">
        <v>17533.41220000001</v>
      </c>
      <c r="N19" s="4">
        <v>98226.90644999998</v>
      </c>
      <c r="O19" s="4">
        <v>22028.54825</v>
      </c>
      <c r="P19" s="4">
        <v>9400.9860600000011</v>
      </c>
      <c r="Q19" s="4">
        <v>14924.99008</v>
      </c>
      <c r="R19" s="4">
        <v>127444.03724999998</v>
      </c>
      <c r="S19" s="4">
        <v>25441.463229999994</v>
      </c>
      <c r="T19" s="4">
        <v>34521.00675</v>
      </c>
      <c r="U19" s="4">
        <v>21108.003380000002</v>
      </c>
      <c r="V19" s="4">
        <v>202573.76591999998</v>
      </c>
      <c r="W19" s="4">
        <v>43571.41786999999</v>
      </c>
      <c r="X19" s="4">
        <v>45279.196890000007</v>
      </c>
      <c r="Y19" s="4">
        <v>24064.46979000001</v>
      </c>
      <c r="Z19" s="4">
        <v>161227.09782</v>
      </c>
      <c r="AA19" s="4">
        <v>45294.451259999994</v>
      </c>
      <c r="AB19" s="4">
        <v>191266.15865000003</v>
      </c>
      <c r="AC19" s="4">
        <v>37581.579909999971</v>
      </c>
      <c r="AD19" s="4" t="e">
        <f>#REF!</f>
        <v>#REF!</v>
      </c>
      <c r="AE19" s="4" t="e">
        <f>#REF!</f>
        <v>#REF!</v>
      </c>
      <c r="AF19" s="4" t="e">
        <f>#REF!</f>
        <v>#REF!</v>
      </c>
      <c r="AG19" s="4" t="e">
        <f>#REF!</f>
        <v>#REF!</v>
      </c>
      <c r="AH19" s="4" t="e">
        <f>#REF!</f>
        <v>#REF!</v>
      </c>
      <c r="AI19" s="4" t="e">
        <f>#REF!</f>
        <v>#REF!</v>
      </c>
      <c r="AJ19" s="4" t="e">
        <f>#REF!</f>
        <v>#REF!</v>
      </c>
      <c r="AK19" s="4" t="e">
        <f>#REF!</f>
        <v>#REF!</v>
      </c>
      <c r="AL19" s="4" t="e">
        <f>#REF!</f>
        <v>#REF!</v>
      </c>
      <c r="AM19" s="4" t="e">
        <f>#REF!</f>
        <v>#REF!</v>
      </c>
      <c r="AN19" s="4" t="e">
        <f>#REF!</f>
        <v>#REF!</v>
      </c>
      <c r="AO19" s="4" t="e">
        <f>#REF!</f>
        <v>#REF!</v>
      </c>
    </row>
    <row r="20" spans="1:41" s="38" customFormat="1" ht="12.75">
      <c r="A20" s="16" t="s">
        <v>145</v>
      </c>
      <c r="B20" s="4">
        <v>403599.14286000014</v>
      </c>
      <c r="C20" s="4">
        <v>85456.458509999997</v>
      </c>
      <c r="D20" s="4">
        <v>31651.05424999999</v>
      </c>
      <c r="E20" s="4">
        <v>14000.09734</v>
      </c>
      <c r="F20" s="4">
        <v>392237.85216000001</v>
      </c>
      <c r="G20" s="4">
        <v>75337.24742</v>
      </c>
      <c r="H20" s="4">
        <v>14541.877689999998</v>
      </c>
      <c r="I20" s="4">
        <v>9911.6128300000018</v>
      </c>
      <c r="J20" s="4">
        <v>391172.11657999997</v>
      </c>
      <c r="K20" s="4">
        <v>81590.391540000011</v>
      </c>
      <c r="L20" s="4">
        <v>12680.789919999999</v>
      </c>
      <c r="M20" s="4">
        <v>9100.2499700000008</v>
      </c>
      <c r="N20" s="4">
        <v>454979.58861999999</v>
      </c>
      <c r="O20" s="4">
        <v>102522.71829999999</v>
      </c>
      <c r="P20" s="4">
        <v>25276.37671</v>
      </c>
      <c r="Q20" s="4">
        <v>9193.2321899999988</v>
      </c>
      <c r="R20" s="4">
        <v>554552.55184999993</v>
      </c>
      <c r="S20" s="4">
        <v>130488.30718</v>
      </c>
      <c r="T20" s="4">
        <v>63023.384720000009</v>
      </c>
      <c r="U20" s="4">
        <v>17459.295259999999</v>
      </c>
      <c r="V20" s="4">
        <v>571956.13365999982</v>
      </c>
      <c r="W20" s="4">
        <v>149784.78423000005</v>
      </c>
      <c r="X20" s="4">
        <v>87472.651430000027</v>
      </c>
      <c r="Y20" s="4">
        <v>22223.892570000007</v>
      </c>
      <c r="Z20" s="4">
        <v>599926.22070000006</v>
      </c>
      <c r="AA20" s="4">
        <v>188678.07445000001</v>
      </c>
      <c r="AB20" s="4">
        <v>168641.05066000004</v>
      </c>
      <c r="AC20" s="4">
        <v>37501.927399999993</v>
      </c>
      <c r="AD20" s="4" t="e">
        <f>#REF!</f>
        <v>#REF!</v>
      </c>
      <c r="AE20" s="4" t="e">
        <f>#REF!</f>
        <v>#REF!</v>
      </c>
      <c r="AF20" s="4" t="e">
        <f>#REF!</f>
        <v>#REF!</v>
      </c>
      <c r="AG20" s="4" t="e">
        <f>#REF!</f>
        <v>#REF!</v>
      </c>
      <c r="AH20" s="4" t="e">
        <f>#REF!</f>
        <v>#REF!</v>
      </c>
      <c r="AI20" s="4" t="e">
        <f>#REF!</f>
        <v>#REF!</v>
      </c>
      <c r="AJ20" s="4" t="e">
        <f>#REF!</f>
        <v>#REF!</v>
      </c>
      <c r="AK20" s="4" t="e">
        <f>#REF!</f>
        <v>#REF!</v>
      </c>
      <c r="AL20" s="4" t="e">
        <f>#REF!</f>
        <v>#REF!</v>
      </c>
      <c r="AM20" s="4" t="e">
        <f>#REF!</f>
        <v>#REF!</v>
      </c>
      <c r="AN20" s="4" t="e">
        <f>#REF!</f>
        <v>#REF!</v>
      </c>
      <c r="AO20" s="4" t="e">
        <f>#REF!</f>
        <v>#REF!</v>
      </c>
    </row>
    <row r="21" spans="1:41" s="38" customFormat="1" ht="12.75">
      <c r="A21" s="16" t="s">
        <v>146</v>
      </c>
      <c r="B21" s="4">
        <v>94161.267500000002</v>
      </c>
      <c r="C21" s="4">
        <v>18717.57632</v>
      </c>
      <c r="D21" s="4">
        <v>384354.56282999995</v>
      </c>
      <c r="E21" s="4">
        <v>214275.47615000006</v>
      </c>
      <c r="F21" s="4">
        <v>173660.44549999997</v>
      </c>
      <c r="G21" s="4">
        <v>25979.849330000001</v>
      </c>
      <c r="H21" s="4">
        <v>441339.96023000008</v>
      </c>
      <c r="I21" s="4">
        <v>259138.56035000004</v>
      </c>
      <c r="J21" s="4">
        <v>401775.2477699999</v>
      </c>
      <c r="K21" s="4">
        <v>80112.633990000002</v>
      </c>
      <c r="L21" s="4">
        <v>348447.98968000017</v>
      </c>
      <c r="M21" s="4">
        <v>222017.91348999992</v>
      </c>
      <c r="N21" s="4">
        <v>551808.11768999998</v>
      </c>
      <c r="O21" s="4">
        <v>91497.255239999984</v>
      </c>
      <c r="P21" s="4">
        <v>367144.98459000001</v>
      </c>
      <c r="Q21" s="4">
        <v>214605.75383999999</v>
      </c>
      <c r="R21" s="4">
        <v>643848.90729000024</v>
      </c>
      <c r="S21" s="4">
        <v>121826.82762999996</v>
      </c>
      <c r="T21" s="4">
        <v>372091.3274500001</v>
      </c>
      <c r="U21" s="4">
        <v>180044.38618000003</v>
      </c>
      <c r="V21" s="4">
        <v>767424.12190999987</v>
      </c>
      <c r="W21" s="4">
        <v>130079.34336</v>
      </c>
      <c r="X21" s="4">
        <v>554331.16749000002</v>
      </c>
      <c r="Y21" s="4">
        <v>202100.05884000004</v>
      </c>
      <c r="Z21" s="4">
        <v>506466.94174999994</v>
      </c>
      <c r="AA21" s="4">
        <v>94100.193690000029</v>
      </c>
      <c r="AB21" s="4">
        <v>535095.54954999988</v>
      </c>
      <c r="AC21" s="4">
        <v>163883.70087000003</v>
      </c>
      <c r="AD21" s="4" t="e">
        <f>#REF!</f>
        <v>#REF!</v>
      </c>
      <c r="AE21" s="4" t="e">
        <f>#REF!</f>
        <v>#REF!</v>
      </c>
      <c r="AF21" s="4" t="e">
        <f>#REF!</f>
        <v>#REF!</v>
      </c>
      <c r="AG21" s="4" t="e">
        <f>#REF!</f>
        <v>#REF!</v>
      </c>
      <c r="AH21" s="4" t="e">
        <f>#REF!</f>
        <v>#REF!</v>
      </c>
      <c r="AI21" s="4" t="e">
        <f>#REF!</f>
        <v>#REF!</v>
      </c>
      <c r="AJ21" s="4" t="e">
        <f>#REF!</f>
        <v>#REF!</v>
      </c>
      <c r="AK21" s="4" t="e">
        <f>#REF!</f>
        <v>#REF!</v>
      </c>
      <c r="AL21" s="4" t="e">
        <f>#REF!</f>
        <v>#REF!</v>
      </c>
      <c r="AM21" s="4" t="e">
        <f>#REF!</f>
        <v>#REF!</v>
      </c>
      <c r="AN21" s="4" t="e">
        <f>#REF!</f>
        <v>#REF!</v>
      </c>
      <c r="AO21" s="4" t="e">
        <f>#REF!</f>
        <v>#REF!</v>
      </c>
    </row>
    <row r="22" spans="1:41" s="38" customFormat="1" ht="12.75">
      <c r="A22" s="16" t="s">
        <v>154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 t="e">
        <f>#REF!</f>
        <v>#REF!</v>
      </c>
      <c r="AE22" s="4" t="e">
        <f>#REF!</f>
        <v>#REF!</v>
      </c>
      <c r="AF22" s="4" t="e">
        <f>#REF!</f>
        <v>#REF!</v>
      </c>
      <c r="AG22" s="4" t="e">
        <f>#REF!</f>
        <v>#REF!</v>
      </c>
      <c r="AH22" s="4" t="e">
        <f>#REF!</f>
        <v>#REF!</v>
      </c>
      <c r="AI22" s="4" t="e">
        <f>#REF!</f>
        <v>#REF!</v>
      </c>
      <c r="AJ22" s="4" t="e">
        <f>#REF!</f>
        <v>#REF!</v>
      </c>
      <c r="AK22" s="4" t="e">
        <f>#REF!</f>
        <v>#REF!</v>
      </c>
      <c r="AL22" s="4" t="e">
        <f>#REF!</f>
        <v>#REF!</v>
      </c>
      <c r="AM22" s="4" t="e">
        <f>#REF!</f>
        <v>#REF!</v>
      </c>
      <c r="AN22" s="4" t="e">
        <f>#REF!</f>
        <v>#REF!</v>
      </c>
      <c r="AO22" s="4" t="e">
        <f>#REF!</f>
        <v>#REF!</v>
      </c>
    </row>
    <row r="23" spans="1:41" customFormat="1" ht="12.75">
      <c r="A23" s="16" t="s">
        <v>147</v>
      </c>
      <c r="B23" s="4">
        <v>339634.5399400001</v>
      </c>
      <c r="C23" s="4">
        <v>65206.455939999993</v>
      </c>
      <c r="D23" s="4">
        <v>90525.473860000042</v>
      </c>
      <c r="E23" s="4">
        <v>65633.883749999994</v>
      </c>
      <c r="F23" s="4">
        <v>690209.79437999963</v>
      </c>
      <c r="G23" s="4">
        <v>104664.97447999998</v>
      </c>
      <c r="H23" s="4">
        <v>80437.176869999937</v>
      </c>
      <c r="I23" s="4">
        <v>58039.898969999995</v>
      </c>
      <c r="J23" s="4">
        <v>807546.13343999989</v>
      </c>
      <c r="K23" s="4">
        <v>148078.11366000003</v>
      </c>
      <c r="L23" s="4">
        <v>107540.60881000001</v>
      </c>
      <c r="M23" s="4">
        <v>84318.741309999969</v>
      </c>
      <c r="N23" s="4">
        <v>1343259.8691999998</v>
      </c>
      <c r="O23" s="4">
        <v>248243.19011999998</v>
      </c>
      <c r="P23" s="4">
        <v>165888.73378000013</v>
      </c>
      <c r="Q23" s="4">
        <v>132895.20861999999</v>
      </c>
      <c r="R23" s="4">
        <v>1199219.7001700001</v>
      </c>
      <c r="S23" s="4">
        <v>255172.1262900001</v>
      </c>
      <c r="T23" s="4">
        <v>180397.24171</v>
      </c>
      <c r="U23" s="4">
        <v>84489.866939999993</v>
      </c>
      <c r="V23" s="4">
        <v>922170.94750000013</v>
      </c>
      <c r="W23" s="4">
        <v>227103.26496999999</v>
      </c>
      <c r="X23" s="4">
        <v>216699.36708000005</v>
      </c>
      <c r="Y23" s="4">
        <v>68406.530760000009</v>
      </c>
      <c r="Z23" s="4">
        <v>823408.3839400002</v>
      </c>
      <c r="AA23" s="4">
        <v>237958.17157000003</v>
      </c>
      <c r="AB23" s="4">
        <v>268239.89278000005</v>
      </c>
      <c r="AC23" s="4">
        <v>113600.35999999997</v>
      </c>
      <c r="AD23" s="4">
        <f ca="1">ВКО!AE7</f>
        <v>45104.215239999998</v>
      </c>
      <c r="AE23" s="4">
        <f ca="1">ВКО!AF7</f>
        <v>24835.439920000001</v>
      </c>
      <c r="AF23" s="4">
        <f ca="1">ВКО!AG7</f>
        <v>244116.36885999999</v>
      </c>
      <c r="AG23" s="4">
        <f ca="1">ВКО!AH7</f>
        <v>63385.164660000002</v>
      </c>
      <c r="AH23" s="4" t="e">
        <f ca="1">ВКО!#REF!</f>
        <v>#REF!</v>
      </c>
      <c r="AI23" s="4" t="e">
        <f ca="1">ВКО!#REF!</f>
        <v>#REF!</v>
      </c>
      <c r="AJ23" s="4" t="e">
        <f ca="1">ВКО!#REF!</f>
        <v>#REF!</v>
      </c>
      <c r="AK23" s="4" t="e">
        <f ca="1">ВКО!#REF!</f>
        <v>#REF!</v>
      </c>
      <c r="AL23" s="4" t="e">
        <f ca="1">ВКО!#REF!</f>
        <v>#REF!</v>
      </c>
      <c r="AM23" s="4" t="e">
        <f ca="1">ВКО!#REF!</f>
        <v>#REF!</v>
      </c>
      <c r="AN23" s="4" t="e">
        <f ca="1">ВКО!#REF!</f>
        <v>#REF!</v>
      </c>
      <c r="AO23" s="4" t="e">
        <f ca="1">ВКО!#REF!</f>
        <v>#REF!</v>
      </c>
    </row>
    <row r="24" spans="1:41" customFormat="1" ht="12.75">
      <c r="A24" s="16" t="s">
        <v>155</v>
      </c>
      <c r="B24" s="4">
        <v>1255017.3925999999</v>
      </c>
      <c r="C24" s="4">
        <v>257104.16498000003</v>
      </c>
      <c r="D24" s="4">
        <v>46643.523310000004</v>
      </c>
      <c r="E24" s="4">
        <v>32535.748849999993</v>
      </c>
      <c r="F24" s="4">
        <v>1443278.6111000003</v>
      </c>
      <c r="G24" s="4">
        <v>260747.56528000007</v>
      </c>
      <c r="H24" s="4">
        <v>19756.08035</v>
      </c>
      <c r="I24" s="4">
        <v>19085.88891999999</v>
      </c>
      <c r="J24" s="4">
        <v>1118018.3141999999</v>
      </c>
      <c r="K24" s="4">
        <v>201369.49495999992</v>
      </c>
      <c r="L24" s="4">
        <v>33800.899689999991</v>
      </c>
      <c r="M24" s="4">
        <v>28225.364030000001</v>
      </c>
      <c r="N24" s="4">
        <v>1883472.6086499998</v>
      </c>
      <c r="O24" s="4">
        <v>342591.33003000001</v>
      </c>
      <c r="P24" s="4">
        <v>44767.515279999985</v>
      </c>
      <c r="Q24" s="4">
        <v>31136.816039999998</v>
      </c>
      <c r="R24" s="4">
        <v>1697008.1201999998</v>
      </c>
      <c r="S24" s="4">
        <v>357961.22330000001</v>
      </c>
      <c r="T24" s="4">
        <v>60835.065389999989</v>
      </c>
      <c r="U24" s="4">
        <v>29907.739670000003</v>
      </c>
      <c r="V24" s="4">
        <v>1310034.0675700004</v>
      </c>
      <c r="W24" s="4">
        <v>301866.34824000002</v>
      </c>
      <c r="X24" s="4">
        <v>73526.071879999989</v>
      </c>
      <c r="Y24" s="4">
        <v>27206.856480000006</v>
      </c>
      <c r="Z24" s="4">
        <v>1729502.3488099992</v>
      </c>
      <c r="AA24" s="4">
        <v>478921.14802000002</v>
      </c>
      <c r="AB24" s="4">
        <v>191097.31877999997</v>
      </c>
      <c r="AC24" s="4">
        <v>60076.004669999995</v>
      </c>
      <c r="AD24" s="4" t="e">
        <f>#REF!</f>
        <v>#REF!</v>
      </c>
      <c r="AE24" s="4" t="e">
        <f>#REF!</f>
        <v>#REF!</v>
      </c>
      <c r="AF24" s="4" t="e">
        <f>#REF!</f>
        <v>#REF!</v>
      </c>
      <c r="AG24" s="4" t="e">
        <f>#REF!</f>
        <v>#REF!</v>
      </c>
      <c r="AH24" s="4" t="e">
        <f>#REF!</f>
        <v>#REF!</v>
      </c>
      <c r="AI24" s="4" t="e">
        <f>#REF!</f>
        <v>#REF!</v>
      </c>
      <c r="AJ24" s="4" t="e">
        <f>#REF!</f>
        <v>#REF!</v>
      </c>
      <c r="AK24" s="4" t="e">
        <f>#REF!</f>
        <v>#REF!</v>
      </c>
      <c r="AL24" s="4" t="e">
        <f>#REF!</f>
        <v>#REF!</v>
      </c>
      <c r="AM24" s="4" t="e">
        <f>#REF!</f>
        <v>#REF!</v>
      </c>
      <c r="AN24" s="4" t="e">
        <f>#REF!</f>
        <v>#REF!</v>
      </c>
      <c r="AO24" s="4" t="e">
        <f>#REF!</f>
        <v>#REF!</v>
      </c>
    </row>
    <row r="25" spans="1:41" customFormat="1" ht="12.75">
      <c r="A25" s="16" t="s">
        <v>148</v>
      </c>
      <c r="B25" s="19">
        <v>728514.13453999988</v>
      </c>
      <c r="C25" s="19">
        <v>179777.17127999998</v>
      </c>
      <c r="D25" s="19">
        <v>135056.53662999999</v>
      </c>
      <c r="E25" s="19">
        <v>137640.25314000004</v>
      </c>
      <c r="F25" s="19">
        <v>998794.89877000009</v>
      </c>
      <c r="G25" s="19">
        <v>205526.3585</v>
      </c>
      <c r="H25" s="19">
        <v>86649.630510000003</v>
      </c>
      <c r="I25" s="19">
        <v>109783.42554999999</v>
      </c>
      <c r="J25" s="19">
        <v>1118930.1117900002</v>
      </c>
      <c r="K25" s="19">
        <v>213718.13689999992</v>
      </c>
      <c r="L25" s="19">
        <v>194685.65624000013</v>
      </c>
      <c r="M25" s="19">
        <v>142511.33739</v>
      </c>
      <c r="N25" s="19">
        <v>1962945.3624699996</v>
      </c>
      <c r="O25" s="19">
        <v>363763.80634000013</v>
      </c>
      <c r="P25" s="19">
        <v>97335.091340000014</v>
      </c>
      <c r="Q25" s="19">
        <v>120986.35576999997</v>
      </c>
      <c r="R25" s="19">
        <v>1843692.2711200002</v>
      </c>
      <c r="S25" s="19">
        <v>404978.29680000001</v>
      </c>
      <c r="T25" s="19">
        <v>174839.49353000004</v>
      </c>
      <c r="U25" s="19">
        <v>132146.30830999999</v>
      </c>
      <c r="V25" s="19">
        <v>1726965.33715</v>
      </c>
      <c r="W25" s="19">
        <v>427622.16079000011</v>
      </c>
      <c r="X25" s="19">
        <v>155295.96146999995</v>
      </c>
      <c r="Y25" s="19">
        <v>146083.72314000005</v>
      </c>
      <c r="Z25" s="19">
        <v>1524069.1320399998</v>
      </c>
      <c r="AA25" s="19">
        <v>422350.66853000002</v>
      </c>
      <c r="AB25" s="19">
        <v>234863.62534000009</v>
      </c>
      <c r="AC25" s="19">
        <v>197979.33095999999</v>
      </c>
      <c r="AD25" s="19" t="e">
        <f>#REF!</f>
        <v>#REF!</v>
      </c>
      <c r="AE25" s="19" t="e">
        <f>#REF!</f>
        <v>#REF!</v>
      </c>
      <c r="AF25" s="19" t="e">
        <f>#REF!</f>
        <v>#REF!</v>
      </c>
      <c r="AG25" s="19" t="e">
        <f>#REF!</f>
        <v>#REF!</v>
      </c>
      <c r="AH25" s="19" t="e">
        <f>#REF!</f>
        <v>#REF!</v>
      </c>
      <c r="AI25" s="19" t="e">
        <f>#REF!</f>
        <v>#REF!</v>
      </c>
      <c r="AJ25" s="19" t="e">
        <f>#REF!</f>
        <v>#REF!</v>
      </c>
      <c r="AK25" s="19" t="e">
        <f>#REF!</f>
        <v>#REF!</v>
      </c>
      <c r="AL25" s="19" t="e">
        <f>#REF!</f>
        <v>#REF!</v>
      </c>
      <c r="AM25" s="19" t="e">
        <f>#REF!</f>
        <v>#REF!</v>
      </c>
      <c r="AN25" s="19" t="e">
        <f>#REF!</f>
        <v>#REF!</v>
      </c>
      <c r="AO25" s="19" t="e">
        <f>#REF!</f>
        <v>#REF!</v>
      </c>
    </row>
    <row r="26" spans="1:41" customFormat="1" ht="12.75">
      <c r="A26" s="17" t="s">
        <v>149</v>
      </c>
      <c r="B26" s="8">
        <v>141337.891</v>
      </c>
      <c r="C26" s="8">
        <v>31565.027729999994</v>
      </c>
      <c r="D26" s="8">
        <v>172495.24027999997</v>
      </c>
      <c r="E26" s="8">
        <v>112793.33324999998</v>
      </c>
      <c r="F26" s="8">
        <v>196262.48752999998</v>
      </c>
      <c r="G26" s="8">
        <v>33526.386580000006</v>
      </c>
      <c r="H26" s="8">
        <v>103430.49759000003</v>
      </c>
      <c r="I26" s="8">
        <v>62546.140350000001</v>
      </c>
      <c r="J26" s="8">
        <v>193931.09199000002</v>
      </c>
      <c r="K26" s="8">
        <v>34682.079010000001</v>
      </c>
      <c r="L26" s="8">
        <v>129578.45538000001</v>
      </c>
      <c r="M26" s="8">
        <v>69255.238160000008</v>
      </c>
      <c r="N26" s="8">
        <v>243320.69076999993</v>
      </c>
      <c r="O26" s="8">
        <v>38850.731530000005</v>
      </c>
      <c r="P26" s="8">
        <v>202361.75049999997</v>
      </c>
      <c r="Q26" s="8">
        <v>92146.208400000018</v>
      </c>
      <c r="R26" s="8">
        <v>262132.73014999999</v>
      </c>
      <c r="S26" s="8">
        <v>42978.150620000015</v>
      </c>
      <c r="T26" s="8">
        <v>189959.67015000005</v>
      </c>
      <c r="U26" s="8">
        <v>78059.415140000012</v>
      </c>
      <c r="V26" s="8">
        <v>284152.59630999994</v>
      </c>
      <c r="W26" s="8">
        <v>52857.488919999996</v>
      </c>
      <c r="X26" s="8">
        <v>127213.32252999999</v>
      </c>
      <c r="Y26" s="8">
        <v>53246.064559999992</v>
      </c>
      <c r="Z26" s="8">
        <v>286944.33119000006</v>
      </c>
      <c r="AA26" s="8">
        <v>58867.137630000005</v>
      </c>
      <c r="AB26" s="8">
        <v>99551.11516999999</v>
      </c>
      <c r="AC26" s="8">
        <v>36895.865839999999</v>
      </c>
      <c r="AD26" s="8" t="e">
        <f>#REF!</f>
        <v>#REF!</v>
      </c>
      <c r="AE26" s="8" t="e">
        <f>#REF!</f>
        <v>#REF!</v>
      </c>
      <c r="AF26" s="8" t="e">
        <f>#REF!</f>
        <v>#REF!</v>
      </c>
      <c r="AG26" s="8" t="e">
        <f>#REF!</f>
        <v>#REF!</v>
      </c>
      <c r="AH26" s="8" t="e">
        <f>#REF!</f>
        <v>#REF!</v>
      </c>
      <c r="AI26" s="8" t="e">
        <f>#REF!</f>
        <v>#REF!</v>
      </c>
      <c r="AJ26" s="8" t="e">
        <f>#REF!</f>
        <v>#REF!</v>
      </c>
      <c r="AK26" s="8" t="e">
        <f>#REF!</f>
        <v>#REF!</v>
      </c>
      <c r="AL26" s="8" t="e">
        <f>#REF!</f>
        <v>#REF!</v>
      </c>
      <c r="AM26" s="8" t="e">
        <f>#REF!</f>
        <v>#REF!</v>
      </c>
      <c r="AN26" s="8" t="e">
        <f>#REF!</f>
        <v>#REF!</v>
      </c>
      <c r="AO26" s="8" t="e">
        <f>#REF!</f>
        <v>#REF!</v>
      </c>
    </row>
    <row r="27" spans="1:41" ht="24.6" customHeight="1">
      <c r="A27" s="87" t="s">
        <v>171</v>
      </c>
      <c r="B27" s="87"/>
      <c r="C27" s="22"/>
      <c r="AH27" s="4"/>
      <c r="AI27" s="4"/>
      <c r="AJ27" s="4"/>
      <c r="AK27" s="4"/>
      <c r="AL27" s="4"/>
      <c r="AM27" s="4"/>
      <c r="AN27" s="4"/>
      <c r="AO27" s="4"/>
    </row>
    <row r="28" spans="1:4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K28" s="4"/>
    </row>
    <row r="29" spans="1:41">
      <c r="Z29" s="4"/>
      <c r="AA29" s="4"/>
      <c r="AB29" s="4"/>
      <c r="AC29" s="4"/>
      <c r="AD29" s="4"/>
      <c r="AE29" s="4"/>
      <c r="AF29" s="4"/>
      <c r="AG29" s="4"/>
    </row>
    <row r="33" spans="6:6">
      <c r="F33" s="1" t="s">
        <v>151</v>
      </c>
    </row>
  </sheetData>
  <mergeCells count="33">
    <mergeCell ref="AB4:AC4"/>
    <mergeCell ref="AL3:AO3"/>
    <mergeCell ref="AL4:AM4"/>
    <mergeCell ref="AN4:AO4"/>
    <mergeCell ref="AH3:AK3"/>
    <mergeCell ref="AH4:AI4"/>
    <mergeCell ref="AJ4:AK4"/>
    <mergeCell ref="A27:B27"/>
    <mergeCell ref="N4:O4"/>
    <mergeCell ref="P4:Q4"/>
    <mergeCell ref="R4:S4"/>
    <mergeCell ref="B4:C4"/>
    <mergeCell ref="A3:A5"/>
    <mergeCell ref="B3:E3"/>
    <mergeCell ref="F3:I3"/>
    <mergeCell ref="D4:E4"/>
    <mergeCell ref="J3:M3"/>
    <mergeCell ref="A1:AG1"/>
    <mergeCell ref="AD3:AG3"/>
    <mergeCell ref="AD4:AE4"/>
    <mergeCell ref="AF4:AG4"/>
    <mergeCell ref="N3:Q3"/>
    <mergeCell ref="R3:U3"/>
    <mergeCell ref="V3:Y3"/>
    <mergeCell ref="Z3:AC3"/>
    <mergeCell ref="F4:G4"/>
    <mergeCell ref="X4:Y4"/>
    <mergeCell ref="V4:W4"/>
    <mergeCell ref="Z4:AA4"/>
    <mergeCell ref="T4:U4"/>
    <mergeCell ref="H4:I4"/>
    <mergeCell ref="J4:K4"/>
    <mergeCell ref="L4:M4"/>
  </mergeCells>
  <phoneticPr fontId="0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74"/>
  <sheetViews>
    <sheetView zoomScale="50" zoomScaleNormal="50" workbookViewId="0">
      <pane xSplit="2" ySplit="6" topLeftCell="C38" activePane="bottomRight" state="frozen"/>
      <selection activeCell="AM12" sqref="AM12"/>
      <selection pane="topRight" activeCell="AM12" sqref="AM12"/>
      <selection pane="bottomLeft" activeCell="AM12" sqref="AM12"/>
      <selection pane="bottomRight" activeCell="K79" sqref="K79"/>
    </sheetView>
  </sheetViews>
  <sheetFormatPr defaultColWidth="8.85546875" defaultRowHeight="11.25"/>
  <cols>
    <col min="1" max="1" width="8.5703125" style="1" customWidth="1"/>
    <col min="2" max="2" width="51.5703125" style="36" customWidth="1"/>
    <col min="3" max="3" width="12.85546875" style="1" customWidth="1"/>
    <col min="4" max="4" width="14.7109375" style="1" customWidth="1"/>
    <col min="5" max="5" width="12.85546875" style="1" customWidth="1"/>
    <col min="6" max="6" width="14.7109375" style="1" customWidth="1"/>
    <col min="7" max="7" width="12.85546875" style="1" customWidth="1"/>
    <col min="8" max="8" width="14.7109375" style="1" customWidth="1"/>
    <col min="9" max="9" width="12.85546875" style="1" customWidth="1"/>
    <col min="10" max="10" width="14.7109375" style="1" customWidth="1"/>
    <col min="11" max="11" width="12.85546875" style="1" customWidth="1"/>
    <col min="12" max="12" width="14.7109375" style="1" customWidth="1"/>
    <col min="13" max="13" width="12.85546875" style="1" customWidth="1"/>
    <col min="14" max="14" width="14.7109375" style="1" customWidth="1"/>
    <col min="15" max="16384" width="8.85546875" style="1"/>
  </cols>
  <sheetData>
    <row r="1" spans="1:36" s="2" customFormat="1" ht="31.15" customHeight="1">
      <c r="A1" s="96" t="s">
        <v>157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36" s="2" customFormat="1" ht="31.15" customHeight="1">
      <c r="A2" s="96" t="s">
        <v>164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36" ht="12.75">
      <c r="A3" s="45"/>
      <c r="B3" s="46"/>
    </row>
    <row r="4" spans="1:36" s="2" customFormat="1" ht="23.25" customHeight="1">
      <c r="A4" s="90" t="s">
        <v>165</v>
      </c>
      <c r="B4" s="89" t="s">
        <v>166</v>
      </c>
      <c r="C4" s="93" t="s">
        <v>156</v>
      </c>
      <c r="D4" s="94"/>
      <c r="E4" s="94"/>
      <c r="F4" s="95"/>
      <c r="G4" s="93" t="s">
        <v>169</v>
      </c>
      <c r="H4" s="94"/>
      <c r="I4" s="94"/>
      <c r="J4" s="95"/>
      <c r="K4" s="93" t="s">
        <v>170</v>
      </c>
      <c r="L4" s="94"/>
      <c r="M4" s="94"/>
      <c r="N4" s="95"/>
    </row>
    <row r="5" spans="1:36" s="3" customFormat="1">
      <c r="A5" s="91"/>
      <c r="B5" s="89"/>
      <c r="C5" s="88" t="s">
        <v>0</v>
      </c>
      <c r="D5" s="88"/>
      <c r="E5" s="88" t="s">
        <v>1</v>
      </c>
      <c r="F5" s="88"/>
      <c r="G5" s="88" t="s">
        <v>0</v>
      </c>
      <c r="H5" s="88"/>
      <c r="I5" s="88" t="s">
        <v>1</v>
      </c>
      <c r="J5" s="88"/>
      <c r="K5" s="88" t="s">
        <v>0</v>
      </c>
      <c r="L5" s="88"/>
      <c r="M5" s="88" t="s">
        <v>1</v>
      </c>
      <c r="N5" s="88"/>
    </row>
    <row r="6" spans="1:36" s="2" customFormat="1" ht="56.25" customHeight="1">
      <c r="A6" s="92"/>
      <c r="B6" s="89"/>
      <c r="C6" s="10" t="s">
        <v>161</v>
      </c>
      <c r="D6" s="10" t="s">
        <v>162</v>
      </c>
      <c r="E6" s="10" t="s">
        <v>161</v>
      </c>
      <c r="F6" s="10" t="s">
        <v>162</v>
      </c>
      <c r="G6" s="10" t="s">
        <v>161</v>
      </c>
      <c r="H6" s="10" t="s">
        <v>162</v>
      </c>
      <c r="I6" s="10" t="s">
        <v>161</v>
      </c>
      <c r="J6" s="10" t="s">
        <v>162</v>
      </c>
      <c r="K6" s="10" t="s">
        <v>161</v>
      </c>
      <c r="L6" s="10" t="s">
        <v>162</v>
      </c>
      <c r="M6" s="10" t="s">
        <v>161</v>
      </c>
      <c r="N6" s="10" t="s">
        <v>162</v>
      </c>
    </row>
    <row r="7" spans="1:36" s="13" customFormat="1" ht="12.75">
      <c r="A7" s="12"/>
      <c r="B7" s="35" t="s">
        <v>2</v>
      </c>
      <c r="C7" s="26">
        <f t="shared" ref="C7:N7" si="0">SUM(C8:C72)</f>
        <v>233346.24685</v>
      </c>
      <c r="D7" s="26">
        <f t="shared" si="0"/>
        <v>93478.853469999987</v>
      </c>
      <c r="E7" s="26">
        <f t="shared" si="0"/>
        <v>223743.93711</v>
      </c>
      <c r="F7" s="26">
        <f t="shared" si="0"/>
        <v>79246.076939999999</v>
      </c>
      <c r="G7" s="26">
        <f t="shared" si="0"/>
        <v>52962.777999999998</v>
      </c>
      <c r="H7" s="26">
        <f t="shared" si="0"/>
        <v>17288.854619999998</v>
      </c>
      <c r="I7" s="26">
        <f t="shared" si="0"/>
        <v>72664.672449999998</v>
      </c>
      <c r="J7" s="26">
        <f t="shared" si="0"/>
        <v>25225.048339999998</v>
      </c>
      <c r="K7" s="26">
        <f t="shared" si="0"/>
        <v>38552.736600000004</v>
      </c>
      <c r="L7" s="26">
        <f t="shared" si="0"/>
        <v>15476.338459999999</v>
      </c>
      <c r="M7" s="26">
        <f t="shared" si="0"/>
        <v>85613.304629999999</v>
      </c>
      <c r="N7" s="26">
        <f t="shared" si="0"/>
        <v>32117.516519999997</v>
      </c>
    </row>
    <row r="8" spans="1:36" customFormat="1" ht="45">
      <c r="A8" s="1" t="s">
        <v>3</v>
      </c>
      <c r="B8" s="36" t="s">
        <v>4</v>
      </c>
      <c r="C8" s="25">
        <v>0</v>
      </c>
      <c r="D8" s="25">
        <v>0</v>
      </c>
      <c r="E8" s="25">
        <v>0.05</v>
      </c>
      <c r="F8" s="25">
        <v>0.31224000000000002</v>
      </c>
      <c r="G8" s="25">
        <v>0</v>
      </c>
      <c r="H8" s="25">
        <v>0</v>
      </c>
      <c r="I8" s="25">
        <v>0.05</v>
      </c>
      <c r="J8" s="25">
        <v>0.31224000000000002</v>
      </c>
      <c r="K8" s="25">
        <v>0</v>
      </c>
      <c r="L8" s="25">
        <v>0</v>
      </c>
      <c r="M8" s="25">
        <v>0.45</v>
      </c>
      <c r="N8" s="25">
        <v>0.86431000000000002</v>
      </c>
    </row>
    <row r="9" spans="1:36" customFormat="1" ht="22.5">
      <c r="A9" s="1" t="s">
        <v>5</v>
      </c>
      <c r="B9" s="36" t="s">
        <v>6</v>
      </c>
      <c r="C9" s="25">
        <v>0</v>
      </c>
      <c r="D9" s="25">
        <v>0</v>
      </c>
      <c r="E9" s="25">
        <v>0.8</v>
      </c>
      <c r="F9" s="25">
        <v>0.63831000000000004</v>
      </c>
      <c r="G9" s="25" t="s">
        <v>133</v>
      </c>
      <c r="H9" s="25" t="s">
        <v>133</v>
      </c>
      <c r="I9" s="25" t="s">
        <v>133</v>
      </c>
      <c r="J9" s="25" t="s">
        <v>133</v>
      </c>
      <c r="K9" s="25" t="s">
        <v>133</v>
      </c>
      <c r="L9" s="25" t="s">
        <v>133</v>
      </c>
      <c r="M9" s="25" t="s">
        <v>133</v>
      </c>
      <c r="N9" s="25" t="s">
        <v>133</v>
      </c>
    </row>
    <row r="10" spans="1:36" customFormat="1" ht="33.75">
      <c r="A10" s="1" t="s">
        <v>7</v>
      </c>
      <c r="B10" s="36" t="s">
        <v>8</v>
      </c>
      <c r="C10" s="25" t="s">
        <v>133</v>
      </c>
      <c r="D10" s="25" t="s">
        <v>133</v>
      </c>
      <c r="E10" s="25" t="s">
        <v>133</v>
      </c>
      <c r="F10" s="25" t="s">
        <v>133</v>
      </c>
      <c r="G10" s="25" t="s">
        <v>133</v>
      </c>
      <c r="H10" s="25" t="s">
        <v>133</v>
      </c>
      <c r="I10" s="25" t="s">
        <v>133</v>
      </c>
      <c r="J10" s="25" t="s">
        <v>133</v>
      </c>
      <c r="K10" s="25">
        <v>0</v>
      </c>
      <c r="L10" s="25">
        <v>0</v>
      </c>
      <c r="M10" s="25">
        <v>0.4</v>
      </c>
      <c r="N10" s="25">
        <v>0.99199999999999999</v>
      </c>
    </row>
    <row r="11" spans="1:36" customFormat="1" ht="45">
      <c r="A11" s="1" t="s">
        <v>9</v>
      </c>
      <c r="B11" s="36" t="s">
        <v>10</v>
      </c>
      <c r="C11" s="25">
        <v>0</v>
      </c>
      <c r="D11" s="25">
        <v>0</v>
      </c>
      <c r="E11" s="25">
        <v>1.5</v>
      </c>
      <c r="F11" s="25">
        <v>0.24299999999999999</v>
      </c>
      <c r="G11" s="25" t="s">
        <v>133</v>
      </c>
      <c r="H11" s="25" t="s">
        <v>133</v>
      </c>
      <c r="I11" s="25" t="s">
        <v>133</v>
      </c>
      <c r="J11" s="25" t="s">
        <v>133</v>
      </c>
      <c r="K11" s="25" t="s">
        <v>133</v>
      </c>
      <c r="L11" s="25" t="s">
        <v>133</v>
      </c>
      <c r="M11" s="25" t="s">
        <v>133</v>
      </c>
      <c r="N11" s="25" t="s">
        <v>133</v>
      </c>
    </row>
    <row r="12" spans="1:36" customFormat="1" ht="12.75">
      <c r="A12" s="1" t="s">
        <v>11</v>
      </c>
      <c r="B12" s="36" t="s">
        <v>12</v>
      </c>
      <c r="C12" s="25">
        <v>0</v>
      </c>
      <c r="D12" s="25">
        <v>0</v>
      </c>
      <c r="E12" s="25">
        <v>217.8125</v>
      </c>
      <c r="F12" s="25">
        <v>13.48354</v>
      </c>
      <c r="G12" s="25" t="s">
        <v>133</v>
      </c>
      <c r="H12" s="25" t="s">
        <v>133</v>
      </c>
      <c r="I12" s="25" t="s">
        <v>133</v>
      </c>
      <c r="J12" s="25" t="s">
        <v>133</v>
      </c>
      <c r="K12" s="25">
        <v>0</v>
      </c>
      <c r="L12" s="25">
        <v>0</v>
      </c>
      <c r="M12" s="25">
        <v>170.55</v>
      </c>
      <c r="N12" s="25">
        <v>8.4862199999999994</v>
      </c>
      <c r="AJ12" t="e">
        <f>#REF!</f>
        <v>#REF!</v>
      </c>
    </row>
    <row r="13" spans="1:36" customFormat="1" ht="12.75">
      <c r="A13" s="1" t="s">
        <v>13</v>
      </c>
      <c r="B13" s="36" t="s">
        <v>14</v>
      </c>
      <c r="C13" s="25">
        <v>1592.799</v>
      </c>
      <c r="D13" s="25">
        <v>6.6705899999999998</v>
      </c>
      <c r="E13" s="25">
        <v>1433.1188999999999</v>
      </c>
      <c r="F13" s="25">
        <v>1328.1560899999999</v>
      </c>
      <c r="G13" s="25">
        <v>1592.799</v>
      </c>
      <c r="H13" s="25">
        <v>6.6705899999999998</v>
      </c>
      <c r="I13" s="25">
        <v>542.52949999999998</v>
      </c>
      <c r="J13" s="25">
        <v>523.91252999999995</v>
      </c>
      <c r="K13" s="25">
        <v>46.738</v>
      </c>
      <c r="L13" s="25">
        <v>0.24417</v>
      </c>
      <c r="M13" s="25">
        <v>107.077</v>
      </c>
      <c r="N13" s="25">
        <v>150.12139999999999</v>
      </c>
    </row>
    <row r="14" spans="1:36" customFormat="1" ht="22.5">
      <c r="A14" s="1" t="s">
        <v>15</v>
      </c>
      <c r="B14" s="36" t="s">
        <v>16</v>
      </c>
      <c r="C14" s="25">
        <v>116.32</v>
      </c>
      <c r="D14" s="25">
        <v>0.55900000000000005</v>
      </c>
      <c r="E14" s="25">
        <v>1996.0644</v>
      </c>
      <c r="F14" s="25">
        <v>878.59366999999997</v>
      </c>
      <c r="G14" s="25">
        <v>0</v>
      </c>
      <c r="H14" s="25">
        <v>0</v>
      </c>
      <c r="I14" s="25">
        <v>261.721</v>
      </c>
      <c r="J14" s="25">
        <v>393.20193999999998</v>
      </c>
      <c r="K14" s="25">
        <v>0</v>
      </c>
      <c r="L14" s="25">
        <v>0</v>
      </c>
      <c r="M14" s="25">
        <v>195.7928</v>
      </c>
      <c r="N14" s="25">
        <v>276.52179999999998</v>
      </c>
    </row>
    <row r="15" spans="1:36" customFormat="1" ht="33.75">
      <c r="A15" s="1" t="s">
        <v>17</v>
      </c>
      <c r="B15" s="36" t="s">
        <v>18</v>
      </c>
      <c r="C15" s="25">
        <v>750.75</v>
      </c>
      <c r="D15" s="25">
        <v>3.2446700000000002</v>
      </c>
      <c r="E15" s="25">
        <v>6359.8720999999996</v>
      </c>
      <c r="F15" s="25">
        <v>1032.6266499999999</v>
      </c>
      <c r="G15" s="25">
        <v>684.47</v>
      </c>
      <c r="H15" s="25">
        <v>2.9256700000000002</v>
      </c>
      <c r="I15" s="25">
        <v>1487.8695</v>
      </c>
      <c r="J15" s="25">
        <v>303.89195999999998</v>
      </c>
      <c r="K15" s="25">
        <v>2.6560000000000001</v>
      </c>
      <c r="L15" s="25">
        <v>1.388E-2</v>
      </c>
      <c r="M15" s="25">
        <v>127.666</v>
      </c>
      <c r="N15" s="25">
        <v>108.92838</v>
      </c>
    </row>
    <row r="16" spans="1:36" customFormat="1" ht="22.5">
      <c r="A16" s="1" t="s">
        <v>19</v>
      </c>
      <c r="B16" s="36" t="s">
        <v>20</v>
      </c>
      <c r="C16" s="25">
        <v>0</v>
      </c>
      <c r="D16" s="25">
        <v>0</v>
      </c>
      <c r="E16" s="25">
        <v>3.4329999999999998</v>
      </c>
      <c r="F16" s="25">
        <v>3.0226199999999999</v>
      </c>
      <c r="G16" s="25">
        <v>0</v>
      </c>
      <c r="H16" s="25">
        <v>0</v>
      </c>
      <c r="I16" s="25">
        <v>0.40500000000000003</v>
      </c>
      <c r="J16" s="25">
        <v>0.28349999999999997</v>
      </c>
      <c r="K16" s="25">
        <v>0</v>
      </c>
      <c r="L16" s="25">
        <v>0</v>
      </c>
      <c r="M16" s="25">
        <v>156.80940000000001</v>
      </c>
      <c r="N16" s="25">
        <v>137.92180999999999</v>
      </c>
    </row>
    <row r="17" spans="1:14" customFormat="1" ht="33.75">
      <c r="A17" s="1" t="s">
        <v>21</v>
      </c>
      <c r="B17" s="36" t="s">
        <v>22</v>
      </c>
      <c r="C17" s="25">
        <v>904.4</v>
      </c>
      <c r="D17" s="25">
        <v>4.3470000000000004</v>
      </c>
      <c r="E17" s="25">
        <v>1768.6</v>
      </c>
      <c r="F17" s="25">
        <v>366.38576</v>
      </c>
      <c r="G17" s="25">
        <v>0</v>
      </c>
      <c r="H17" s="25">
        <v>0</v>
      </c>
      <c r="I17" s="25">
        <v>97.441000000000003</v>
      </c>
      <c r="J17" s="25">
        <v>21.083639999999999</v>
      </c>
      <c r="K17" s="25">
        <v>0</v>
      </c>
      <c r="L17" s="25">
        <v>0</v>
      </c>
      <c r="M17" s="25">
        <v>12.179399999999999</v>
      </c>
      <c r="N17" s="25">
        <v>9.2671600000000005</v>
      </c>
    </row>
    <row r="18" spans="1:14" customFormat="1" ht="12.75">
      <c r="A18" s="1" t="s">
        <v>23</v>
      </c>
      <c r="B18" s="36" t="s">
        <v>24</v>
      </c>
      <c r="C18" s="25">
        <v>882.49699999999996</v>
      </c>
      <c r="D18" s="25">
        <v>3.8317700000000001</v>
      </c>
      <c r="E18" s="25">
        <v>116.328</v>
      </c>
      <c r="F18" s="25">
        <v>126.67289</v>
      </c>
      <c r="G18" s="25">
        <v>882.49699999999996</v>
      </c>
      <c r="H18" s="25">
        <v>3.8317700000000001</v>
      </c>
      <c r="I18" s="25">
        <v>101.21299999999999</v>
      </c>
      <c r="J18" s="25">
        <v>111.33411</v>
      </c>
      <c r="K18" s="25">
        <v>0</v>
      </c>
      <c r="L18" s="25">
        <v>0</v>
      </c>
      <c r="M18" s="25">
        <v>5.266</v>
      </c>
      <c r="N18" s="25">
        <v>6.3635799999999998</v>
      </c>
    </row>
    <row r="19" spans="1:14" customFormat="1" ht="12.75">
      <c r="A19" s="1" t="s">
        <v>25</v>
      </c>
      <c r="B19" s="36" t="s">
        <v>26</v>
      </c>
      <c r="C19" s="25">
        <v>0</v>
      </c>
      <c r="D19" s="25">
        <v>0</v>
      </c>
      <c r="E19" s="25">
        <v>11.494999999999999</v>
      </c>
      <c r="F19" s="25">
        <v>9.8490400000000005</v>
      </c>
      <c r="G19" s="25">
        <v>0</v>
      </c>
      <c r="H19" s="25">
        <v>0</v>
      </c>
      <c r="I19" s="25">
        <v>1.2672000000000001</v>
      </c>
      <c r="J19" s="25">
        <v>0.66459999999999997</v>
      </c>
      <c r="K19" s="25">
        <v>0</v>
      </c>
      <c r="L19" s="25">
        <v>0</v>
      </c>
      <c r="M19" s="25">
        <v>5.343</v>
      </c>
      <c r="N19" s="25">
        <v>7.7829800000000002</v>
      </c>
    </row>
    <row r="20" spans="1:14" customFormat="1" ht="12.75">
      <c r="A20" s="1" t="s">
        <v>27</v>
      </c>
      <c r="B20" s="36" t="s">
        <v>28</v>
      </c>
      <c r="C20" s="25">
        <v>0</v>
      </c>
      <c r="D20" s="25">
        <v>0</v>
      </c>
      <c r="E20" s="25">
        <v>1989.3024</v>
      </c>
      <c r="F20" s="25">
        <v>2016.50704</v>
      </c>
      <c r="G20" s="25">
        <v>0</v>
      </c>
      <c r="H20" s="25">
        <v>0</v>
      </c>
      <c r="I20" s="25">
        <v>398.77339999999998</v>
      </c>
      <c r="J20" s="25">
        <v>403.92993000000001</v>
      </c>
      <c r="K20" s="25">
        <v>0</v>
      </c>
      <c r="L20" s="25">
        <v>0</v>
      </c>
      <c r="M20" s="25">
        <v>602.24639999999999</v>
      </c>
      <c r="N20" s="25">
        <v>654.65911000000006</v>
      </c>
    </row>
    <row r="21" spans="1:14" customFormat="1" ht="12.75">
      <c r="A21" s="1" t="s">
        <v>29</v>
      </c>
      <c r="B21" s="36" t="s">
        <v>30</v>
      </c>
      <c r="C21" s="25">
        <v>0</v>
      </c>
      <c r="D21" s="25">
        <v>0</v>
      </c>
      <c r="E21" s="25">
        <v>179.41</v>
      </c>
      <c r="F21" s="25">
        <v>46.491500000000002</v>
      </c>
      <c r="G21" s="25" t="s">
        <v>133</v>
      </c>
      <c r="H21" s="25" t="s">
        <v>133</v>
      </c>
      <c r="I21" s="25" t="s">
        <v>133</v>
      </c>
      <c r="J21" s="25" t="s">
        <v>133</v>
      </c>
      <c r="K21" s="25" t="s">
        <v>133</v>
      </c>
      <c r="L21" s="25" t="s">
        <v>133</v>
      </c>
      <c r="M21" s="25" t="s">
        <v>133</v>
      </c>
      <c r="N21" s="25" t="s">
        <v>133</v>
      </c>
    </row>
    <row r="22" spans="1:14" customFormat="1" ht="22.5">
      <c r="A22" s="1" t="s">
        <v>31</v>
      </c>
      <c r="B22" s="36" t="s">
        <v>32</v>
      </c>
      <c r="C22" s="25">
        <v>66</v>
      </c>
      <c r="D22" s="25">
        <v>23.1</v>
      </c>
      <c r="E22" s="25">
        <v>329.89693</v>
      </c>
      <c r="F22" s="25">
        <v>36.595730000000003</v>
      </c>
      <c r="G22" s="25">
        <v>0</v>
      </c>
      <c r="H22" s="25">
        <v>0</v>
      </c>
      <c r="I22" s="25">
        <v>95.352509999999995</v>
      </c>
      <c r="J22" s="25">
        <v>9.8463100000000008</v>
      </c>
      <c r="K22" s="25">
        <v>0</v>
      </c>
      <c r="L22" s="25">
        <v>0</v>
      </c>
      <c r="M22" s="25">
        <v>8.3054699999999997</v>
      </c>
      <c r="N22" s="25">
        <v>3.7070099999999999</v>
      </c>
    </row>
    <row r="23" spans="1:14" customFormat="1" ht="45">
      <c r="A23" s="1" t="s">
        <v>33</v>
      </c>
      <c r="B23" s="36" t="s">
        <v>34</v>
      </c>
      <c r="C23" s="25">
        <v>0</v>
      </c>
      <c r="D23" s="25">
        <v>0</v>
      </c>
      <c r="E23" s="25">
        <v>4.6760000000000002</v>
      </c>
      <c r="F23" s="25">
        <v>7.1848299999999998</v>
      </c>
      <c r="G23" s="25" t="s">
        <v>133</v>
      </c>
      <c r="H23" s="25" t="s">
        <v>133</v>
      </c>
      <c r="I23" s="25" t="s">
        <v>133</v>
      </c>
      <c r="J23" s="25" t="s">
        <v>133</v>
      </c>
      <c r="K23" s="25">
        <v>0</v>
      </c>
      <c r="L23" s="25">
        <v>0</v>
      </c>
      <c r="M23" s="25">
        <v>5.53</v>
      </c>
      <c r="N23" s="25">
        <v>10.492699999999999</v>
      </c>
    </row>
    <row r="24" spans="1:14" customFormat="1" ht="33.75">
      <c r="A24" s="1" t="s">
        <v>35</v>
      </c>
      <c r="B24" s="36" t="s">
        <v>36</v>
      </c>
      <c r="C24" s="25">
        <v>0</v>
      </c>
      <c r="D24" s="25">
        <v>0</v>
      </c>
      <c r="E24" s="25">
        <v>0.78390000000000004</v>
      </c>
      <c r="F24" s="25">
        <v>2.36171</v>
      </c>
      <c r="G24" s="25">
        <v>0</v>
      </c>
      <c r="H24" s="25">
        <v>0</v>
      </c>
      <c r="I24" s="25">
        <v>5.8880000000000002E-2</v>
      </c>
      <c r="J24" s="25">
        <v>0.19053999999999999</v>
      </c>
      <c r="K24" s="25">
        <v>0</v>
      </c>
      <c r="L24" s="25">
        <v>0</v>
      </c>
      <c r="M24" s="25">
        <v>9.9699999999999997E-2</v>
      </c>
      <c r="N24" s="25">
        <v>0.4698</v>
      </c>
    </row>
    <row r="25" spans="1:14" customFormat="1" ht="22.5">
      <c r="A25" s="1" t="s">
        <v>37</v>
      </c>
      <c r="B25" s="36" t="s">
        <v>38</v>
      </c>
      <c r="C25" s="25">
        <v>249.8</v>
      </c>
      <c r="D25" s="25">
        <v>16.489999999999998</v>
      </c>
      <c r="E25" s="25">
        <v>34.981999999999999</v>
      </c>
      <c r="F25" s="25">
        <v>41.917299999999997</v>
      </c>
      <c r="G25" s="25">
        <v>0</v>
      </c>
      <c r="H25" s="25">
        <v>0</v>
      </c>
      <c r="I25" s="25">
        <v>32.381999999999998</v>
      </c>
      <c r="J25" s="25">
        <v>38.612299999999998</v>
      </c>
      <c r="K25" s="25" t="s">
        <v>133</v>
      </c>
      <c r="L25" s="25" t="s">
        <v>133</v>
      </c>
      <c r="M25" s="25" t="s">
        <v>133</v>
      </c>
      <c r="N25" s="25" t="s">
        <v>133</v>
      </c>
    </row>
    <row r="26" spans="1:14" customFormat="1" ht="12.75">
      <c r="A26" s="1" t="s">
        <v>39</v>
      </c>
      <c r="B26" s="36" t="s">
        <v>40</v>
      </c>
      <c r="C26" s="25" t="s">
        <v>133</v>
      </c>
      <c r="D26" s="25" t="s">
        <v>133</v>
      </c>
      <c r="E26" s="25" t="s">
        <v>133</v>
      </c>
      <c r="F26" s="25" t="s">
        <v>133</v>
      </c>
      <c r="G26" s="25" t="s">
        <v>133</v>
      </c>
      <c r="H26" s="25" t="s">
        <v>133</v>
      </c>
      <c r="I26" s="25" t="s">
        <v>133</v>
      </c>
      <c r="J26" s="25" t="s">
        <v>133</v>
      </c>
      <c r="K26" s="25" t="s">
        <v>133</v>
      </c>
      <c r="L26" s="25" t="s">
        <v>133</v>
      </c>
      <c r="M26" s="25" t="s">
        <v>133</v>
      </c>
      <c r="N26" s="25" t="s">
        <v>133</v>
      </c>
    </row>
    <row r="27" spans="1:14" customFormat="1" ht="22.5">
      <c r="A27" s="1" t="s">
        <v>41</v>
      </c>
      <c r="B27" s="36" t="s">
        <v>42</v>
      </c>
      <c r="C27" s="25">
        <v>0</v>
      </c>
      <c r="D27" s="25">
        <v>0</v>
      </c>
      <c r="E27" s="25">
        <v>720.95659999999998</v>
      </c>
      <c r="F27" s="25">
        <v>778.64804000000004</v>
      </c>
      <c r="G27" s="25">
        <v>0</v>
      </c>
      <c r="H27" s="25">
        <v>0</v>
      </c>
      <c r="I27" s="25">
        <v>156.43219999999999</v>
      </c>
      <c r="J27" s="25">
        <v>124.37635</v>
      </c>
      <c r="K27" s="25">
        <v>0</v>
      </c>
      <c r="L27" s="25">
        <v>0</v>
      </c>
      <c r="M27" s="25">
        <v>52.923200000000001</v>
      </c>
      <c r="N27" s="25">
        <v>67.840329999999994</v>
      </c>
    </row>
    <row r="28" spans="1:14" customFormat="1" ht="12.75">
      <c r="A28" s="1" t="s">
        <v>43</v>
      </c>
      <c r="B28" s="36" t="s">
        <v>44</v>
      </c>
      <c r="C28" s="25">
        <v>81.004000000000005</v>
      </c>
      <c r="D28" s="25">
        <v>0.76459999999999995</v>
      </c>
      <c r="E28" s="25">
        <v>5157.0933000000005</v>
      </c>
      <c r="F28" s="25">
        <v>5412.1549299999997</v>
      </c>
      <c r="G28" s="25">
        <v>81.004000000000005</v>
      </c>
      <c r="H28" s="25">
        <v>0.76459999999999995</v>
      </c>
      <c r="I28" s="25">
        <v>1347.7524000000001</v>
      </c>
      <c r="J28" s="25">
        <v>1279.2696699999999</v>
      </c>
      <c r="K28" s="25">
        <v>0</v>
      </c>
      <c r="L28" s="25">
        <v>0</v>
      </c>
      <c r="M28" s="25">
        <v>1530.2624000000001</v>
      </c>
      <c r="N28" s="25">
        <v>1589.6939400000001</v>
      </c>
    </row>
    <row r="29" spans="1:14" customFormat="1" ht="12.75">
      <c r="A29" s="1" t="s">
        <v>45</v>
      </c>
      <c r="B29" s="36" t="s">
        <v>46</v>
      </c>
      <c r="C29" s="25">
        <v>132.66200000000001</v>
      </c>
      <c r="D29" s="25">
        <v>0.99988999999999995</v>
      </c>
      <c r="E29" s="25">
        <v>493.72449999999998</v>
      </c>
      <c r="F29" s="25">
        <v>434.05227000000002</v>
      </c>
      <c r="G29" s="25">
        <v>132.66200000000001</v>
      </c>
      <c r="H29" s="25">
        <v>0.99988999999999995</v>
      </c>
      <c r="I29" s="25">
        <v>366.40750000000003</v>
      </c>
      <c r="J29" s="25">
        <v>293.91775000000001</v>
      </c>
      <c r="K29" s="25">
        <v>18.012</v>
      </c>
      <c r="L29" s="25">
        <v>0.23956</v>
      </c>
      <c r="M29" s="25">
        <v>65.064999999999998</v>
      </c>
      <c r="N29" s="25">
        <v>91.741650000000007</v>
      </c>
    </row>
    <row r="30" spans="1:14" customFormat="1" ht="12.75">
      <c r="A30" s="1" t="s">
        <v>47</v>
      </c>
      <c r="B30" s="36" t="s">
        <v>48</v>
      </c>
      <c r="C30" s="25">
        <v>0</v>
      </c>
      <c r="D30" s="25">
        <v>0</v>
      </c>
      <c r="E30" s="25">
        <v>171.17500000000001</v>
      </c>
      <c r="F30" s="25">
        <v>35.92653</v>
      </c>
      <c r="G30" s="25" t="s">
        <v>133</v>
      </c>
      <c r="H30" s="25" t="s">
        <v>133</v>
      </c>
      <c r="I30" s="25" t="s">
        <v>133</v>
      </c>
      <c r="J30" s="25" t="s">
        <v>133</v>
      </c>
      <c r="K30" s="25">
        <v>0</v>
      </c>
      <c r="L30" s="25">
        <v>0</v>
      </c>
      <c r="M30" s="25">
        <v>6.0739999999999998</v>
      </c>
      <c r="N30" s="25">
        <v>8.9420000000000002</v>
      </c>
    </row>
    <row r="31" spans="1:14" customFormat="1" ht="12.75">
      <c r="A31" s="1" t="s">
        <v>49</v>
      </c>
      <c r="B31" s="36" t="s">
        <v>50</v>
      </c>
      <c r="C31" s="25">
        <v>0</v>
      </c>
      <c r="D31" s="25">
        <v>0</v>
      </c>
      <c r="E31" s="25">
        <v>759.89449999999999</v>
      </c>
      <c r="F31" s="25">
        <v>460.71976999999998</v>
      </c>
      <c r="G31" s="25">
        <v>0</v>
      </c>
      <c r="H31" s="25">
        <v>0</v>
      </c>
      <c r="I31" s="25">
        <v>393.06849999999997</v>
      </c>
      <c r="J31" s="25">
        <v>236.77516</v>
      </c>
      <c r="K31" s="25">
        <v>18</v>
      </c>
      <c r="L31" s="25">
        <v>9.4769999999999993E-2</v>
      </c>
      <c r="M31" s="25">
        <v>124.18899999999999</v>
      </c>
      <c r="N31" s="25">
        <v>128.48723000000001</v>
      </c>
    </row>
    <row r="32" spans="1:14" customFormat="1" ht="22.5">
      <c r="A32" s="1" t="s">
        <v>51</v>
      </c>
      <c r="B32" s="36" t="s">
        <v>52</v>
      </c>
      <c r="C32" s="25">
        <v>0</v>
      </c>
      <c r="D32" s="25">
        <v>0</v>
      </c>
      <c r="E32" s="25">
        <v>2225.5682999999999</v>
      </c>
      <c r="F32" s="25">
        <v>2553.0940099999998</v>
      </c>
      <c r="G32" s="25" t="s">
        <v>133</v>
      </c>
      <c r="H32" s="25" t="s">
        <v>133</v>
      </c>
      <c r="I32" s="25" t="s">
        <v>133</v>
      </c>
      <c r="J32" s="25" t="s">
        <v>133</v>
      </c>
      <c r="K32" s="25">
        <v>0</v>
      </c>
      <c r="L32" s="25">
        <v>0</v>
      </c>
      <c r="M32" s="25">
        <v>0.66</v>
      </c>
      <c r="N32" s="25">
        <v>0.85924</v>
      </c>
    </row>
    <row r="33" spans="1:14" customFormat="1" ht="12.75">
      <c r="A33" s="1" t="s">
        <v>53</v>
      </c>
      <c r="B33" s="36" t="s">
        <v>54</v>
      </c>
      <c r="C33" s="25">
        <v>36.027999999999999</v>
      </c>
      <c r="D33" s="25">
        <v>0.23779</v>
      </c>
      <c r="E33" s="25">
        <v>458.673</v>
      </c>
      <c r="F33" s="25">
        <v>377.67011000000002</v>
      </c>
      <c r="G33" s="25">
        <v>36.027999999999999</v>
      </c>
      <c r="H33" s="25">
        <v>0.23779</v>
      </c>
      <c r="I33" s="25">
        <v>76.851500000000001</v>
      </c>
      <c r="J33" s="25">
        <v>61.41704</v>
      </c>
      <c r="K33" s="25">
        <v>37.837000000000003</v>
      </c>
      <c r="L33" s="25">
        <v>0.49984000000000001</v>
      </c>
      <c r="M33" s="25">
        <v>90.207999999999998</v>
      </c>
      <c r="N33" s="25">
        <v>112.8896</v>
      </c>
    </row>
    <row r="34" spans="1:14" customFormat="1" ht="33.75" customHeight="1">
      <c r="A34" s="1" t="s">
        <v>55</v>
      </c>
      <c r="B34" s="36" t="s">
        <v>56</v>
      </c>
      <c r="C34" s="25">
        <v>0</v>
      </c>
      <c r="D34" s="25">
        <v>0</v>
      </c>
      <c r="E34" s="25">
        <v>24.193860000000001</v>
      </c>
      <c r="F34" s="25">
        <v>26.392669999999999</v>
      </c>
      <c r="G34" s="25" t="s">
        <v>133</v>
      </c>
      <c r="H34" s="25" t="s">
        <v>133</v>
      </c>
      <c r="I34" s="25" t="s">
        <v>133</v>
      </c>
      <c r="J34" s="25" t="s">
        <v>133</v>
      </c>
      <c r="K34" s="25">
        <v>0</v>
      </c>
      <c r="L34" s="25">
        <v>0</v>
      </c>
      <c r="M34" s="25">
        <v>0.03</v>
      </c>
      <c r="N34" s="25">
        <v>0.10802</v>
      </c>
    </row>
    <row r="35" spans="1:14" customFormat="1" ht="22.5">
      <c r="A35" s="1" t="s">
        <v>57</v>
      </c>
      <c r="B35" s="36" t="s">
        <v>58</v>
      </c>
      <c r="C35" s="25">
        <v>0</v>
      </c>
      <c r="D35" s="25">
        <v>0</v>
      </c>
      <c r="E35" s="25">
        <v>416.74459999999999</v>
      </c>
      <c r="F35" s="25">
        <v>109.92353</v>
      </c>
      <c r="G35" s="25">
        <v>0</v>
      </c>
      <c r="H35" s="25">
        <v>0</v>
      </c>
      <c r="I35" s="25">
        <v>416.72699999999998</v>
      </c>
      <c r="J35" s="25">
        <v>109.67296</v>
      </c>
      <c r="K35" s="25">
        <v>0</v>
      </c>
      <c r="L35" s="25">
        <v>0</v>
      </c>
      <c r="M35" s="25">
        <v>1.0999999999999999E-2</v>
      </c>
      <c r="N35" s="25">
        <v>0.1363</v>
      </c>
    </row>
    <row r="36" spans="1:14" customFormat="1" ht="22.5">
      <c r="A36" s="1" t="s">
        <v>59</v>
      </c>
      <c r="B36" s="36" t="s">
        <v>60</v>
      </c>
      <c r="C36" s="25">
        <v>0</v>
      </c>
      <c r="D36" s="25">
        <v>0</v>
      </c>
      <c r="E36" s="25">
        <v>8.1951999999999998</v>
      </c>
      <c r="F36" s="25">
        <v>76.960999999999999</v>
      </c>
      <c r="G36" s="25">
        <v>0</v>
      </c>
      <c r="H36" s="25">
        <v>0</v>
      </c>
      <c r="I36" s="25">
        <v>2.1682800000000002</v>
      </c>
      <c r="J36" s="25">
        <v>14.96946</v>
      </c>
      <c r="K36" s="25">
        <v>0</v>
      </c>
      <c r="L36" s="25">
        <v>0</v>
      </c>
      <c r="M36" s="25">
        <v>1.1335</v>
      </c>
      <c r="N36" s="25">
        <v>9.0106000000000002</v>
      </c>
    </row>
    <row r="37" spans="1:14" customFormat="1" ht="12.75">
      <c r="A37" s="1" t="s">
        <v>61</v>
      </c>
      <c r="B37" s="36" t="s">
        <v>62</v>
      </c>
      <c r="C37" s="25">
        <v>0</v>
      </c>
      <c r="D37" s="25">
        <v>0</v>
      </c>
      <c r="E37" s="25">
        <v>0.30243999999999999</v>
      </c>
      <c r="F37" s="25">
        <v>3.0369899999999999</v>
      </c>
      <c r="G37" s="25">
        <v>0</v>
      </c>
      <c r="H37" s="25">
        <v>0</v>
      </c>
      <c r="I37" s="25">
        <v>6.9199999999999998E-2</v>
      </c>
      <c r="J37" s="25">
        <v>0.45349</v>
      </c>
      <c r="K37" s="25">
        <v>0</v>
      </c>
      <c r="L37" s="25">
        <v>0</v>
      </c>
      <c r="M37" s="25">
        <v>6.1100000000000002E-2</v>
      </c>
      <c r="N37" s="25">
        <v>0.64139999999999997</v>
      </c>
    </row>
    <row r="38" spans="1:14" customFormat="1" ht="12.75">
      <c r="A38" s="1" t="s">
        <v>63</v>
      </c>
      <c r="B38" s="36" t="s">
        <v>64</v>
      </c>
      <c r="C38" s="25">
        <v>0</v>
      </c>
      <c r="D38" s="25">
        <v>0</v>
      </c>
      <c r="E38" s="25">
        <v>0.13403999999999999</v>
      </c>
      <c r="F38" s="25">
        <v>2.3988900000000002</v>
      </c>
      <c r="G38" s="25">
        <v>0</v>
      </c>
      <c r="H38" s="25">
        <v>0</v>
      </c>
      <c r="I38" s="25">
        <v>3.0960000000000001E-2</v>
      </c>
      <c r="J38" s="25">
        <v>0.39924999999999999</v>
      </c>
      <c r="K38" s="25">
        <v>0</v>
      </c>
      <c r="L38" s="25">
        <v>0</v>
      </c>
      <c r="M38" s="25">
        <v>6.3E-2</v>
      </c>
      <c r="N38" s="25">
        <v>1.05</v>
      </c>
    </row>
    <row r="39" spans="1:14" customFormat="1" ht="12.75">
      <c r="A39" s="1" t="s">
        <v>65</v>
      </c>
      <c r="B39" s="36" t="s">
        <v>66</v>
      </c>
      <c r="C39" s="25">
        <v>0</v>
      </c>
      <c r="D39" s="25">
        <v>0</v>
      </c>
      <c r="E39" s="25">
        <v>2.1999999999999999E-2</v>
      </c>
      <c r="F39" s="25">
        <v>0.19885</v>
      </c>
      <c r="G39" s="25" t="s">
        <v>133</v>
      </c>
      <c r="H39" s="25" t="s">
        <v>133</v>
      </c>
      <c r="I39" s="25" t="s">
        <v>133</v>
      </c>
      <c r="J39" s="25" t="s">
        <v>133</v>
      </c>
      <c r="K39" s="25">
        <v>0</v>
      </c>
      <c r="L39" s="25">
        <v>0</v>
      </c>
      <c r="M39" s="25">
        <v>6.6E-3</v>
      </c>
      <c r="N39" s="25">
        <v>4.7500000000000001E-2</v>
      </c>
    </row>
    <row r="40" spans="1:14" customFormat="1" ht="22.5">
      <c r="A40" s="1" t="s">
        <v>67</v>
      </c>
      <c r="B40" s="36" t="s">
        <v>68</v>
      </c>
      <c r="C40" s="25">
        <v>0</v>
      </c>
      <c r="D40" s="25">
        <v>0</v>
      </c>
      <c r="E40" s="25">
        <v>0.37808000000000003</v>
      </c>
      <c r="F40" s="25">
        <v>1.2220200000000001</v>
      </c>
      <c r="G40" s="25">
        <v>0</v>
      </c>
      <c r="H40" s="25">
        <v>0</v>
      </c>
      <c r="I40" s="25">
        <v>0.10808</v>
      </c>
      <c r="J40" s="25">
        <v>0.23483999999999999</v>
      </c>
      <c r="K40" s="25">
        <v>0</v>
      </c>
      <c r="L40" s="25">
        <v>0</v>
      </c>
      <c r="M40" s="25">
        <v>8.6150000000000004E-2</v>
      </c>
      <c r="N40" s="25">
        <v>0.2465</v>
      </c>
    </row>
    <row r="41" spans="1:14" customFormat="1" ht="22.5">
      <c r="A41" s="1" t="s">
        <v>69</v>
      </c>
      <c r="B41" s="36" t="s">
        <v>70</v>
      </c>
      <c r="C41" s="25">
        <v>0</v>
      </c>
      <c r="D41" s="25">
        <v>0</v>
      </c>
      <c r="E41" s="25">
        <v>60.016159999999999</v>
      </c>
      <c r="F41" s="25">
        <v>97.451329999999999</v>
      </c>
      <c r="G41" s="25">
        <v>0</v>
      </c>
      <c r="H41" s="25">
        <v>0</v>
      </c>
      <c r="I41" s="25">
        <v>20.41358</v>
      </c>
      <c r="J41" s="25">
        <v>18.96349</v>
      </c>
      <c r="K41" s="25">
        <v>0</v>
      </c>
      <c r="L41" s="25">
        <v>0</v>
      </c>
      <c r="M41" s="25">
        <v>41.511839999999999</v>
      </c>
      <c r="N41" s="25">
        <v>86.620800000000003</v>
      </c>
    </row>
    <row r="42" spans="1:14" customFormat="1" ht="12.75">
      <c r="A42" s="1" t="s">
        <v>71</v>
      </c>
      <c r="B42" s="36" t="s">
        <v>72</v>
      </c>
      <c r="C42" s="25">
        <v>63371.78</v>
      </c>
      <c r="D42" s="25">
        <v>15805.3812</v>
      </c>
      <c r="E42" s="25">
        <v>57966.167000000001</v>
      </c>
      <c r="F42" s="25">
        <v>9640.7161099999994</v>
      </c>
      <c r="G42" s="25">
        <v>26786.68</v>
      </c>
      <c r="H42" s="25">
        <v>6217.4971999999998</v>
      </c>
      <c r="I42" s="25">
        <v>22581.236000000001</v>
      </c>
      <c r="J42" s="25">
        <v>1955.59259</v>
      </c>
      <c r="K42" s="25">
        <v>2296.5500000000002</v>
      </c>
      <c r="L42" s="25">
        <v>482.38799999999998</v>
      </c>
      <c r="M42" s="25">
        <v>22233.57</v>
      </c>
      <c r="N42" s="25">
        <v>3747.9916600000001</v>
      </c>
    </row>
    <row r="43" spans="1:14" customFormat="1" ht="12.75">
      <c r="A43" s="1" t="s">
        <v>73</v>
      </c>
      <c r="B43" s="36" t="s">
        <v>74</v>
      </c>
      <c r="C43" s="25">
        <v>0</v>
      </c>
      <c r="D43" s="25">
        <v>0</v>
      </c>
      <c r="E43" s="25">
        <v>1.2E-2</v>
      </c>
      <c r="F43" s="25">
        <v>2.1000000000000001E-2</v>
      </c>
      <c r="G43" s="25">
        <v>0</v>
      </c>
      <c r="H43" s="25">
        <v>0</v>
      </c>
      <c r="I43" s="25">
        <v>6.0000000000000001E-3</v>
      </c>
      <c r="J43" s="25">
        <v>1.2E-2</v>
      </c>
      <c r="K43" s="25" t="s">
        <v>133</v>
      </c>
      <c r="L43" s="25" t="s">
        <v>133</v>
      </c>
      <c r="M43" s="25" t="s">
        <v>133</v>
      </c>
      <c r="N43" s="25" t="s">
        <v>133</v>
      </c>
    </row>
    <row r="44" spans="1:14" customFormat="1" ht="12.75">
      <c r="A44" s="1" t="s">
        <v>75</v>
      </c>
      <c r="B44" s="36" t="s">
        <v>76</v>
      </c>
      <c r="C44" s="25">
        <v>5833.84</v>
      </c>
      <c r="D44" s="25">
        <v>1204.9534000000001</v>
      </c>
      <c r="E44" s="25">
        <v>2302.1</v>
      </c>
      <c r="F44" s="25">
        <v>178.76893000000001</v>
      </c>
      <c r="G44" s="25">
        <v>196</v>
      </c>
      <c r="H44" s="25">
        <v>39.200000000000003</v>
      </c>
      <c r="I44" s="25">
        <v>0</v>
      </c>
      <c r="J44" s="25">
        <v>0</v>
      </c>
      <c r="K44" s="25">
        <v>6171.55</v>
      </c>
      <c r="L44" s="25">
        <v>1301.47325</v>
      </c>
      <c r="M44" s="25">
        <v>2841.61</v>
      </c>
      <c r="N44" s="25">
        <v>302.70226000000002</v>
      </c>
    </row>
    <row r="45" spans="1:14" customFormat="1" ht="12.75">
      <c r="A45" s="1" t="s">
        <v>77</v>
      </c>
      <c r="B45" s="36" t="s">
        <v>78</v>
      </c>
      <c r="C45" s="25">
        <v>0</v>
      </c>
      <c r="D45" s="25">
        <v>0</v>
      </c>
      <c r="E45" s="25">
        <v>1.4E-2</v>
      </c>
      <c r="F45" s="25">
        <v>3.3000000000000002E-2</v>
      </c>
      <c r="G45" s="25" t="s">
        <v>133</v>
      </c>
      <c r="H45" s="25" t="s">
        <v>133</v>
      </c>
      <c r="I45" s="25" t="s">
        <v>133</v>
      </c>
      <c r="J45" s="25" t="s">
        <v>133</v>
      </c>
      <c r="K45" s="25">
        <v>0</v>
      </c>
      <c r="L45" s="25">
        <v>0</v>
      </c>
      <c r="M45" s="25">
        <v>7.0000000000000001E-3</v>
      </c>
      <c r="N45" s="25">
        <v>1.6E-2</v>
      </c>
    </row>
    <row r="46" spans="1:14" customFormat="1" ht="12.75">
      <c r="A46" s="1" t="s">
        <v>79</v>
      </c>
      <c r="B46" s="36" t="s">
        <v>80</v>
      </c>
      <c r="C46" s="25">
        <v>0</v>
      </c>
      <c r="D46" s="25">
        <v>0</v>
      </c>
      <c r="E46" s="25">
        <v>2.57239</v>
      </c>
      <c r="F46" s="25">
        <v>3.8784200000000002</v>
      </c>
      <c r="G46" s="25">
        <v>0</v>
      </c>
      <c r="H46" s="25">
        <v>0</v>
      </c>
      <c r="I46" s="25">
        <v>0.41399999999999998</v>
      </c>
      <c r="J46" s="25">
        <v>0.39529999999999998</v>
      </c>
      <c r="K46" s="25">
        <v>0</v>
      </c>
      <c r="L46" s="25">
        <v>0</v>
      </c>
      <c r="M46" s="25">
        <v>6.2242100000000002</v>
      </c>
      <c r="N46" s="25">
        <v>12.21571</v>
      </c>
    </row>
    <row r="47" spans="1:14" customFormat="1" ht="12.75">
      <c r="A47" s="1" t="s">
        <v>81</v>
      </c>
      <c r="B47" s="36" t="s">
        <v>82</v>
      </c>
      <c r="C47" s="25">
        <v>0</v>
      </c>
      <c r="D47" s="25">
        <v>0</v>
      </c>
      <c r="E47" s="25">
        <v>64.053600000000003</v>
      </c>
      <c r="F47" s="25">
        <v>84.081580000000002</v>
      </c>
      <c r="G47" s="25">
        <v>0</v>
      </c>
      <c r="H47" s="25">
        <v>0</v>
      </c>
      <c r="I47" s="25">
        <v>20.957100000000001</v>
      </c>
      <c r="J47" s="25">
        <v>19.385560000000002</v>
      </c>
      <c r="K47" s="25">
        <v>0</v>
      </c>
      <c r="L47" s="25">
        <v>0</v>
      </c>
      <c r="M47" s="25">
        <v>7.8959999999999999</v>
      </c>
      <c r="N47" s="25">
        <v>8.2170400000000008</v>
      </c>
    </row>
    <row r="48" spans="1:14" customFormat="1" ht="12.75">
      <c r="A48" s="1" t="s">
        <v>83</v>
      </c>
      <c r="B48" s="36" t="s">
        <v>84</v>
      </c>
      <c r="C48" s="25">
        <v>0</v>
      </c>
      <c r="D48" s="25">
        <v>0</v>
      </c>
      <c r="E48" s="25">
        <v>12</v>
      </c>
      <c r="F48" s="25">
        <v>18.2911</v>
      </c>
      <c r="G48" s="25" t="s">
        <v>133</v>
      </c>
      <c r="H48" s="25" t="s">
        <v>133</v>
      </c>
      <c r="I48" s="25" t="s">
        <v>133</v>
      </c>
      <c r="J48" s="25" t="s">
        <v>133</v>
      </c>
      <c r="K48" s="25">
        <v>0</v>
      </c>
      <c r="L48" s="25">
        <v>0</v>
      </c>
      <c r="M48" s="25">
        <v>20</v>
      </c>
      <c r="N48" s="25">
        <v>32.661290000000001</v>
      </c>
    </row>
    <row r="49" spans="1:14" customFormat="1" ht="12.75">
      <c r="A49" s="1" t="s">
        <v>85</v>
      </c>
      <c r="B49" s="36" t="s">
        <v>86</v>
      </c>
      <c r="C49" s="25">
        <v>0</v>
      </c>
      <c r="D49" s="25">
        <v>0</v>
      </c>
      <c r="E49" s="25">
        <v>205.22239999999999</v>
      </c>
      <c r="F49" s="25">
        <v>49.998950000000001</v>
      </c>
      <c r="G49" s="25">
        <v>0</v>
      </c>
      <c r="H49" s="25">
        <v>0</v>
      </c>
      <c r="I49" s="25">
        <v>17.8034</v>
      </c>
      <c r="J49" s="25">
        <v>16.722940000000001</v>
      </c>
      <c r="K49" s="25">
        <v>0</v>
      </c>
      <c r="L49" s="25">
        <v>0</v>
      </c>
      <c r="M49" s="25">
        <v>0.72499999999999998</v>
      </c>
      <c r="N49" s="25">
        <v>0.64800000000000002</v>
      </c>
    </row>
    <row r="50" spans="1:14" customFormat="1" ht="12.75">
      <c r="A50" s="1" t="s">
        <v>87</v>
      </c>
      <c r="B50" s="36" t="s">
        <v>88</v>
      </c>
      <c r="C50" s="25">
        <v>9545.8490000000002</v>
      </c>
      <c r="D50" s="25">
        <v>5131.6570700000002</v>
      </c>
      <c r="E50" s="25">
        <v>60</v>
      </c>
      <c r="F50" s="25">
        <v>0.92</v>
      </c>
      <c r="G50" s="25">
        <v>974.34</v>
      </c>
      <c r="H50" s="25">
        <v>492.27195</v>
      </c>
      <c r="I50" s="25">
        <v>60</v>
      </c>
      <c r="J50" s="25">
        <v>0.92</v>
      </c>
      <c r="K50" s="25">
        <v>5455.43</v>
      </c>
      <c r="L50" s="25">
        <v>2059.2170000000001</v>
      </c>
      <c r="M50" s="25">
        <v>0</v>
      </c>
      <c r="N50" s="25">
        <v>0</v>
      </c>
    </row>
    <row r="51" spans="1:14" customFormat="1" ht="22.5">
      <c r="A51" s="1" t="s">
        <v>89</v>
      </c>
      <c r="B51" s="36" t="s">
        <v>90</v>
      </c>
      <c r="C51" s="25">
        <v>0</v>
      </c>
      <c r="D51" s="25">
        <v>0</v>
      </c>
      <c r="E51" s="25">
        <v>12.329000000000001</v>
      </c>
      <c r="F51" s="25">
        <v>5.1912900000000004</v>
      </c>
      <c r="G51" s="25">
        <v>0</v>
      </c>
      <c r="H51" s="25">
        <v>0</v>
      </c>
      <c r="I51" s="25">
        <v>12.329000000000001</v>
      </c>
      <c r="J51" s="25">
        <v>5.1912900000000004</v>
      </c>
      <c r="K51" s="25" t="s">
        <v>133</v>
      </c>
      <c r="L51" s="25" t="s">
        <v>133</v>
      </c>
      <c r="M51" s="25" t="s">
        <v>133</v>
      </c>
      <c r="N51" s="25" t="s">
        <v>133</v>
      </c>
    </row>
    <row r="52" spans="1:14" customFormat="1" ht="12.75">
      <c r="A52" s="1" t="s">
        <v>91</v>
      </c>
      <c r="B52" s="36" t="s">
        <v>92</v>
      </c>
      <c r="C52" s="25">
        <v>3797.7541999999999</v>
      </c>
      <c r="D52" s="25">
        <v>1726.3071299999999</v>
      </c>
      <c r="E52" s="25">
        <v>1026.2</v>
      </c>
      <c r="F52" s="25">
        <v>77.465999999999994</v>
      </c>
      <c r="G52" s="25">
        <v>0</v>
      </c>
      <c r="H52" s="25">
        <v>0</v>
      </c>
      <c r="I52" s="25">
        <v>4.0000000000000001E-3</v>
      </c>
      <c r="J52" s="25">
        <v>8.0000000000000002E-3</v>
      </c>
      <c r="K52" s="25">
        <v>4056</v>
      </c>
      <c r="L52" s="25">
        <v>2019.71</v>
      </c>
      <c r="M52" s="25">
        <v>6.4000000000000001E-2</v>
      </c>
      <c r="N52" s="25">
        <v>0.25800000000000001</v>
      </c>
    </row>
    <row r="53" spans="1:14" customFormat="1" ht="12.75">
      <c r="A53" s="1" t="s">
        <v>93</v>
      </c>
      <c r="B53" s="36" t="s">
        <v>94</v>
      </c>
      <c r="C53" s="25" t="s">
        <v>133</v>
      </c>
      <c r="D53" s="25" t="s">
        <v>133</v>
      </c>
      <c r="E53" s="25" t="s">
        <v>133</v>
      </c>
      <c r="F53" s="25" t="s">
        <v>133</v>
      </c>
      <c r="G53" s="25" t="s">
        <v>133</v>
      </c>
      <c r="H53" s="25" t="s">
        <v>133</v>
      </c>
      <c r="I53" s="25" t="s">
        <v>133</v>
      </c>
      <c r="J53" s="25" t="s">
        <v>133</v>
      </c>
      <c r="K53" s="25" t="s">
        <v>133</v>
      </c>
      <c r="L53" s="25" t="s">
        <v>133</v>
      </c>
      <c r="M53" s="25" t="s">
        <v>133</v>
      </c>
      <c r="N53" s="25" t="s">
        <v>133</v>
      </c>
    </row>
    <row r="54" spans="1:14" customFormat="1" ht="12.75">
      <c r="A54" s="1" t="s">
        <v>95</v>
      </c>
      <c r="B54" s="36" t="s">
        <v>96</v>
      </c>
      <c r="C54" s="25">
        <v>145196.10764999999</v>
      </c>
      <c r="D54" s="25">
        <v>69462.296149999995</v>
      </c>
      <c r="E54" s="25">
        <v>137134.66680000001</v>
      </c>
      <c r="F54" s="25">
        <v>52837.837189999998</v>
      </c>
      <c r="G54" s="25">
        <v>21596.297999999999</v>
      </c>
      <c r="H54" s="25">
        <v>10524.45516</v>
      </c>
      <c r="I54" s="25">
        <v>44168.018700000001</v>
      </c>
      <c r="J54" s="25">
        <v>19271.127260000001</v>
      </c>
      <c r="K54" s="25">
        <v>20316.563600000001</v>
      </c>
      <c r="L54" s="25">
        <v>9604.4419899999994</v>
      </c>
      <c r="M54" s="25">
        <v>57174.449000000001</v>
      </c>
      <c r="N54" s="25">
        <v>24509.628519999998</v>
      </c>
    </row>
    <row r="55" spans="1:14" customFormat="1" ht="22.5">
      <c r="A55" s="1" t="s">
        <v>97</v>
      </c>
      <c r="B55" s="36" t="s">
        <v>98</v>
      </c>
      <c r="C55" s="25">
        <v>0</v>
      </c>
      <c r="D55" s="25">
        <v>0</v>
      </c>
      <c r="E55" s="25">
        <v>1.1822600000000001</v>
      </c>
      <c r="F55" s="25">
        <v>6.5658500000000002</v>
      </c>
      <c r="G55" s="25">
        <v>0</v>
      </c>
      <c r="H55" s="25">
        <v>0</v>
      </c>
      <c r="I55" s="25">
        <v>0.32912000000000002</v>
      </c>
      <c r="J55" s="25">
        <v>1.5027299999999999</v>
      </c>
      <c r="K55" s="25">
        <v>0</v>
      </c>
      <c r="L55" s="25">
        <v>0</v>
      </c>
      <c r="M55" s="25">
        <v>0.25416</v>
      </c>
      <c r="N55" s="25">
        <v>1.47407</v>
      </c>
    </row>
    <row r="56" spans="1:14" customFormat="1" ht="12.75">
      <c r="A56" s="1" t="s">
        <v>99</v>
      </c>
      <c r="B56" s="36" t="s">
        <v>100</v>
      </c>
      <c r="C56" s="25">
        <v>0</v>
      </c>
      <c r="D56" s="25">
        <v>0</v>
      </c>
      <c r="E56" s="25">
        <v>4.98672</v>
      </c>
      <c r="F56" s="25">
        <v>32.986049999999999</v>
      </c>
      <c r="G56" s="25">
        <v>0</v>
      </c>
      <c r="H56" s="25">
        <v>0</v>
      </c>
      <c r="I56" s="25">
        <v>0.32654</v>
      </c>
      <c r="J56" s="25">
        <v>1.94529</v>
      </c>
      <c r="K56" s="25">
        <v>0</v>
      </c>
      <c r="L56" s="25">
        <v>0</v>
      </c>
      <c r="M56" s="25">
        <v>0.45656000000000002</v>
      </c>
      <c r="N56" s="25">
        <v>5.5956299999999999</v>
      </c>
    </row>
    <row r="57" spans="1:14" customFormat="1" ht="22.5">
      <c r="A57" s="1" t="s">
        <v>101</v>
      </c>
      <c r="B57" s="36" t="s">
        <v>102</v>
      </c>
      <c r="C57" s="25">
        <v>0</v>
      </c>
      <c r="D57" s="25">
        <v>0</v>
      </c>
      <c r="E57" s="25">
        <v>0.39500000000000002</v>
      </c>
      <c r="F57" s="25">
        <v>7.5016400000000001</v>
      </c>
      <c r="G57" s="25" t="s">
        <v>133</v>
      </c>
      <c r="H57" s="25" t="s">
        <v>133</v>
      </c>
      <c r="I57" s="25" t="s">
        <v>133</v>
      </c>
      <c r="J57" s="25" t="s">
        <v>133</v>
      </c>
      <c r="K57" s="25" t="s">
        <v>133</v>
      </c>
      <c r="L57" s="25" t="s">
        <v>133</v>
      </c>
      <c r="M57" s="25" t="s">
        <v>133</v>
      </c>
      <c r="N57" s="25" t="s">
        <v>133</v>
      </c>
    </row>
    <row r="58" spans="1:14" customFormat="1" ht="45">
      <c r="A58" s="1" t="s">
        <v>103</v>
      </c>
      <c r="B58" s="36" t="s">
        <v>104</v>
      </c>
      <c r="C58" s="25">
        <v>0</v>
      </c>
      <c r="D58" s="25">
        <v>0</v>
      </c>
      <c r="E58" s="25">
        <v>0.61073999999999995</v>
      </c>
      <c r="F58" s="25">
        <v>0.12845999999999999</v>
      </c>
      <c r="G58" s="25">
        <v>0</v>
      </c>
      <c r="H58" s="25">
        <v>0</v>
      </c>
      <c r="I58" s="25">
        <v>0.60699999999999998</v>
      </c>
      <c r="J58" s="25">
        <v>0.12139999999999999</v>
      </c>
      <c r="K58" s="25">
        <v>0</v>
      </c>
      <c r="L58" s="25">
        <v>0</v>
      </c>
      <c r="M58" s="25">
        <v>17.917940000000002</v>
      </c>
      <c r="N58" s="25">
        <v>20.306370000000001</v>
      </c>
    </row>
    <row r="59" spans="1:14" customFormat="1" ht="56.25">
      <c r="A59" s="1" t="s">
        <v>105</v>
      </c>
      <c r="B59" s="36" t="s">
        <v>106</v>
      </c>
      <c r="C59" s="25">
        <v>0.45</v>
      </c>
      <c r="D59" s="25">
        <v>1.91893</v>
      </c>
      <c r="E59" s="25">
        <v>4.0620000000000003</v>
      </c>
      <c r="F59" s="25">
        <v>10.85852</v>
      </c>
      <c r="G59" s="25">
        <v>0</v>
      </c>
      <c r="H59" s="25">
        <v>0</v>
      </c>
      <c r="I59" s="25">
        <v>3.4940000000000002</v>
      </c>
      <c r="J59" s="25">
        <v>4.2103200000000003</v>
      </c>
      <c r="K59" s="25" t="s">
        <v>133</v>
      </c>
      <c r="L59" s="25" t="s">
        <v>133</v>
      </c>
      <c r="M59" s="25" t="s">
        <v>133</v>
      </c>
      <c r="N59" s="25" t="s">
        <v>133</v>
      </c>
    </row>
    <row r="60" spans="1:14" customFormat="1" ht="33.75">
      <c r="A60" s="1" t="s">
        <v>107</v>
      </c>
      <c r="B60" s="36" t="s">
        <v>108</v>
      </c>
      <c r="C60" s="25" t="s">
        <v>133</v>
      </c>
      <c r="D60" s="25" t="s">
        <v>133</v>
      </c>
      <c r="E60" s="25" t="s">
        <v>133</v>
      </c>
      <c r="F60" s="25" t="s">
        <v>133</v>
      </c>
      <c r="G60" s="25" t="s">
        <v>133</v>
      </c>
      <c r="H60" s="25" t="s">
        <v>133</v>
      </c>
      <c r="I60" s="25" t="s">
        <v>133</v>
      </c>
      <c r="J60" s="25" t="s">
        <v>133</v>
      </c>
      <c r="K60" s="25" t="s">
        <v>133</v>
      </c>
      <c r="L60" s="25" t="s">
        <v>133</v>
      </c>
      <c r="M60" s="25" t="s">
        <v>133</v>
      </c>
      <c r="N60" s="25" t="s">
        <v>133</v>
      </c>
    </row>
    <row r="61" spans="1:14" customFormat="1" ht="45">
      <c r="A61" s="1" t="s">
        <v>109</v>
      </c>
      <c r="B61" s="36" t="s">
        <v>110</v>
      </c>
      <c r="C61" s="25">
        <v>23.7</v>
      </c>
      <c r="D61" s="25">
        <v>1.6675800000000001</v>
      </c>
      <c r="E61" s="25">
        <v>0</v>
      </c>
      <c r="F61" s="25">
        <v>0</v>
      </c>
      <c r="G61" s="25" t="s">
        <v>133</v>
      </c>
      <c r="H61" s="25" t="s">
        <v>133</v>
      </c>
      <c r="I61" s="25" t="s">
        <v>133</v>
      </c>
      <c r="J61" s="25" t="s">
        <v>133</v>
      </c>
      <c r="K61" s="25" t="s">
        <v>133</v>
      </c>
      <c r="L61" s="25" t="s">
        <v>133</v>
      </c>
      <c r="M61" s="25" t="s">
        <v>133</v>
      </c>
      <c r="N61" s="25" t="s">
        <v>133</v>
      </c>
    </row>
    <row r="62" spans="1:14" customFormat="1" ht="22.5">
      <c r="A62" s="1" t="s">
        <v>111</v>
      </c>
      <c r="B62" s="36" t="s">
        <v>112</v>
      </c>
      <c r="C62" s="25" t="s">
        <v>133</v>
      </c>
      <c r="D62" s="25" t="s">
        <v>133</v>
      </c>
      <c r="E62" s="25" t="s">
        <v>133</v>
      </c>
      <c r="F62" s="25" t="s">
        <v>133</v>
      </c>
      <c r="G62" s="25" t="s">
        <v>133</v>
      </c>
      <c r="H62" s="25" t="s">
        <v>133</v>
      </c>
      <c r="I62" s="25" t="s">
        <v>133</v>
      </c>
      <c r="J62" s="25" t="s">
        <v>133</v>
      </c>
      <c r="K62" s="25" t="s">
        <v>133</v>
      </c>
      <c r="L62" s="25" t="s">
        <v>133</v>
      </c>
      <c r="M62" s="25" t="s">
        <v>133</v>
      </c>
      <c r="N62" s="25" t="s">
        <v>133</v>
      </c>
    </row>
    <row r="63" spans="1:14" customFormat="1" ht="33.75">
      <c r="A63" s="1" t="s">
        <v>113</v>
      </c>
      <c r="B63" s="36" t="s">
        <v>114</v>
      </c>
      <c r="C63" s="25">
        <v>0</v>
      </c>
      <c r="D63" s="25">
        <v>0</v>
      </c>
      <c r="E63" s="25">
        <v>0.14949000000000001</v>
      </c>
      <c r="F63" s="25">
        <v>3.0584099999999999</v>
      </c>
      <c r="G63" s="25">
        <v>0</v>
      </c>
      <c r="H63" s="25">
        <v>0</v>
      </c>
      <c r="I63" s="25">
        <v>5.4000000000000003E-3</v>
      </c>
      <c r="J63" s="25">
        <v>9.8699999999999996E-2</v>
      </c>
      <c r="K63" s="25">
        <v>0</v>
      </c>
      <c r="L63" s="25">
        <v>0</v>
      </c>
      <c r="M63" s="25">
        <v>1.0800000000000001E-2</v>
      </c>
      <c r="N63" s="25">
        <v>0.26300000000000001</v>
      </c>
    </row>
    <row r="64" spans="1:14" customFormat="1" ht="45">
      <c r="A64" s="1" t="s">
        <v>115</v>
      </c>
      <c r="B64" s="36" t="s">
        <v>116</v>
      </c>
      <c r="C64" s="25">
        <v>0.47599999999999998</v>
      </c>
      <c r="D64" s="25">
        <v>0.77129999999999999</v>
      </c>
      <c r="E64" s="25">
        <v>0.47599999999999998</v>
      </c>
      <c r="F64" s="25">
        <v>0.66639999999999999</v>
      </c>
      <c r="G64" s="25" t="s">
        <v>133</v>
      </c>
      <c r="H64" s="25" t="s">
        <v>133</v>
      </c>
      <c r="I64" s="25" t="s">
        <v>133</v>
      </c>
      <c r="J64" s="25" t="s">
        <v>133</v>
      </c>
      <c r="K64" s="25" t="s">
        <v>133</v>
      </c>
      <c r="L64" s="25" t="s">
        <v>133</v>
      </c>
      <c r="M64" s="25" t="s">
        <v>133</v>
      </c>
      <c r="N64" s="25" t="s">
        <v>133</v>
      </c>
    </row>
    <row r="65" spans="1:14" customFormat="1" ht="22.5">
      <c r="A65" s="1" t="s">
        <v>117</v>
      </c>
      <c r="B65" s="36" t="s">
        <v>118</v>
      </c>
      <c r="C65" s="25">
        <v>764.03</v>
      </c>
      <c r="D65" s="25">
        <v>83.6554</v>
      </c>
      <c r="E65" s="25">
        <v>0</v>
      </c>
      <c r="F65" s="25">
        <v>0</v>
      </c>
      <c r="G65" s="25" t="s">
        <v>133</v>
      </c>
      <c r="H65" s="25" t="s">
        <v>133</v>
      </c>
      <c r="I65" s="25" t="s">
        <v>133</v>
      </c>
      <c r="J65" s="25" t="s">
        <v>133</v>
      </c>
      <c r="K65" s="25">
        <v>133.4</v>
      </c>
      <c r="L65" s="25">
        <v>8.016</v>
      </c>
      <c r="M65" s="25">
        <v>0</v>
      </c>
      <c r="N65" s="25">
        <v>0</v>
      </c>
    </row>
    <row r="66" spans="1:14" customFormat="1" ht="12.75">
      <c r="A66" s="1" t="s">
        <v>119</v>
      </c>
      <c r="B66" s="36" t="s">
        <v>120</v>
      </c>
      <c r="C66" s="25" t="s">
        <v>133</v>
      </c>
      <c r="D66" s="25" t="s">
        <v>133</v>
      </c>
      <c r="E66" s="25" t="s">
        <v>133</v>
      </c>
      <c r="F66" s="25" t="s">
        <v>133</v>
      </c>
      <c r="G66" s="25" t="s">
        <v>133</v>
      </c>
      <c r="H66" s="25" t="s">
        <v>133</v>
      </c>
      <c r="I66" s="25" t="s">
        <v>133</v>
      </c>
      <c r="J66" s="25" t="s">
        <v>133</v>
      </c>
      <c r="K66" s="25" t="s">
        <v>133</v>
      </c>
      <c r="L66" s="25" t="s">
        <v>133</v>
      </c>
      <c r="M66" s="25" t="s">
        <v>133</v>
      </c>
      <c r="N66" s="25" t="s">
        <v>133</v>
      </c>
    </row>
    <row r="67" spans="1:14" customFormat="1" ht="12.75">
      <c r="A67" s="1" t="s">
        <v>121</v>
      </c>
      <c r="B67" s="36" t="s">
        <v>122</v>
      </c>
      <c r="C67" s="25" t="s">
        <v>133</v>
      </c>
      <c r="D67" s="25" t="s">
        <v>133</v>
      </c>
      <c r="E67" s="25" t="s">
        <v>133</v>
      </c>
      <c r="F67" s="25" t="s">
        <v>133</v>
      </c>
      <c r="G67" s="25" t="s">
        <v>133</v>
      </c>
      <c r="H67" s="25" t="s">
        <v>133</v>
      </c>
      <c r="I67" s="25" t="s">
        <v>133</v>
      </c>
      <c r="J67" s="25" t="s">
        <v>133</v>
      </c>
      <c r="K67" s="25" t="s">
        <v>133</v>
      </c>
      <c r="L67" s="25" t="s">
        <v>133</v>
      </c>
      <c r="M67" s="25" t="s">
        <v>133</v>
      </c>
      <c r="N67" s="25" t="s">
        <v>133</v>
      </c>
    </row>
    <row r="68" spans="1:14" customFormat="1" ht="12.75">
      <c r="A68" s="1" t="s">
        <v>123</v>
      </c>
      <c r="B68" s="36" t="s">
        <v>124</v>
      </c>
      <c r="C68" s="25" t="s">
        <v>133</v>
      </c>
      <c r="D68" s="25" t="s">
        <v>133</v>
      </c>
      <c r="E68" s="25" t="s">
        <v>133</v>
      </c>
      <c r="F68" s="25" t="s">
        <v>133</v>
      </c>
      <c r="G68" s="25" t="s">
        <v>133</v>
      </c>
      <c r="H68" s="25" t="s">
        <v>133</v>
      </c>
      <c r="I68" s="25" t="s">
        <v>133</v>
      </c>
      <c r="J68" s="25" t="s">
        <v>133</v>
      </c>
      <c r="K68" s="25" t="s">
        <v>133</v>
      </c>
      <c r="L68" s="25" t="s">
        <v>133</v>
      </c>
      <c r="M68" s="25" t="s">
        <v>133</v>
      </c>
      <c r="N68" s="25" t="s">
        <v>133</v>
      </c>
    </row>
    <row r="69" spans="1:14" customFormat="1" ht="33.75">
      <c r="A69" s="1" t="s">
        <v>125</v>
      </c>
      <c r="B69" s="36" t="s">
        <v>126</v>
      </c>
      <c r="C69" s="25">
        <v>0</v>
      </c>
      <c r="D69" s="25">
        <v>0</v>
      </c>
      <c r="E69" s="25">
        <v>0.111</v>
      </c>
      <c r="F69" s="25">
        <v>0.90164999999999995</v>
      </c>
      <c r="G69" s="25" t="s">
        <v>133</v>
      </c>
      <c r="H69" s="25" t="s">
        <v>133</v>
      </c>
      <c r="I69" s="25" t="s">
        <v>133</v>
      </c>
      <c r="J69" s="25" t="s">
        <v>133</v>
      </c>
      <c r="K69" s="25" t="s">
        <v>133</v>
      </c>
      <c r="L69" s="25" t="s">
        <v>133</v>
      </c>
      <c r="M69" s="25" t="s">
        <v>133</v>
      </c>
      <c r="N69" s="25" t="s">
        <v>133</v>
      </c>
    </row>
    <row r="70" spans="1:14" customFormat="1" ht="33.75">
      <c r="A70" s="1" t="s">
        <v>127</v>
      </c>
      <c r="B70" s="36" t="s">
        <v>128</v>
      </c>
      <c r="C70" s="25" t="s">
        <v>133</v>
      </c>
      <c r="D70" s="25" t="s">
        <v>133</v>
      </c>
      <c r="E70" s="25" t="s">
        <v>133</v>
      </c>
      <c r="F70" s="25" t="s">
        <v>133</v>
      </c>
      <c r="G70" s="25" t="s">
        <v>133</v>
      </c>
      <c r="H70" s="25" t="s">
        <v>133</v>
      </c>
      <c r="I70" s="25" t="s">
        <v>133</v>
      </c>
      <c r="J70" s="25" t="s">
        <v>133</v>
      </c>
      <c r="K70" s="25" t="s">
        <v>133</v>
      </c>
      <c r="L70" s="25" t="s">
        <v>133</v>
      </c>
      <c r="M70" s="25" t="s">
        <v>133</v>
      </c>
      <c r="N70" s="25" t="s">
        <v>133</v>
      </c>
    </row>
    <row r="71" spans="1:14" customFormat="1" ht="45">
      <c r="A71" s="1" t="s">
        <v>129</v>
      </c>
      <c r="B71" s="36" t="s">
        <v>130</v>
      </c>
      <c r="C71" s="25" t="s">
        <v>133</v>
      </c>
      <c r="D71" s="25" t="s">
        <v>133</v>
      </c>
      <c r="E71" s="25" t="s">
        <v>133</v>
      </c>
      <c r="F71" s="25" t="s">
        <v>133</v>
      </c>
      <c r="G71" s="25" t="s">
        <v>133</v>
      </c>
      <c r="H71" s="25" t="s">
        <v>133</v>
      </c>
      <c r="I71" s="25" t="s">
        <v>133</v>
      </c>
      <c r="J71" s="25" t="s">
        <v>133</v>
      </c>
      <c r="K71" s="25" t="s">
        <v>133</v>
      </c>
      <c r="L71" s="25" t="s">
        <v>133</v>
      </c>
      <c r="M71" s="25" t="s">
        <v>133</v>
      </c>
      <c r="N71" s="25" t="s">
        <v>133</v>
      </c>
    </row>
    <row r="72" spans="1:14" customFormat="1" ht="22.5">
      <c r="A72" s="6" t="s">
        <v>131</v>
      </c>
      <c r="B72" s="37" t="s">
        <v>132</v>
      </c>
      <c r="C72" s="7">
        <v>0</v>
      </c>
      <c r="D72" s="7">
        <v>0</v>
      </c>
      <c r="E72" s="7">
        <v>1.43</v>
      </c>
      <c r="F72" s="7">
        <v>5.3135300000000001</v>
      </c>
      <c r="G72" s="7">
        <v>0</v>
      </c>
      <c r="H72" s="7">
        <v>0</v>
      </c>
      <c r="I72" s="7">
        <v>0.05</v>
      </c>
      <c r="J72" s="7">
        <v>0.1019</v>
      </c>
      <c r="K72" s="7">
        <v>0</v>
      </c>
      <c r="L72" s="7">
        <v>0</v>
      </c>
      <c r="M72" s="7">
        <v>0.12</v>
      </c>
      <c r="N72" s="7">
        <v>0.64559999999999995</v>
      </c>
    </row>
    <row r="73" spans="1:14">
      <c r="A73" s="18"/>
      <c r="B73" s="18"/>
    </row>
    <row r="74" spans="1:14" ht="30.75" customHeight="1">
      <c r="A74" s="87" t="s">
        <v>171</v>
      </c>
      <c r="B74" s="87"/>
    </row>
  </sheetData>
  <mergeCells count="14">
    <mergeCell ref="A2:N2"/>
    <mergeCell ref="A1:N1"/>
    <mergeCell ref="C5:D5"/>
    <mergeCell ref="E5:F5"/>
    <mergeCell ref="A74:B74"/>
    <mergeCell ref="C4:F4"/>
    <mergeCell ref="K4:N4"/>
    <mergeCell ref="K5:L5"/>
    <mergeCell ref="M5:N5"/>
    <mergeCell ref="A4:A6"/>
    <mergeCell ref="B4:B6"/>
    <mergeCell ref="G4:J4"/>
    <mergeCell ref="G5:H5"/>
    <mergeCell ref="I5:J5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R74"/>
  <sheetViews>
    <sheetView workbookViewId="0">
      <pane xSplit="2" ySplit="6" topLeftCell="AE58" activePane="bottomRight" state="frozen"/>
      <selection activeCell="AM12" sqref="AM12"/>
      <selection pane="topRight" activeCell="AM12" sqref="AM12"/>
      <selection pane="bottomLeft" activeCell="AM12" sqref="AM12"/>
      <selection pane="bottomRight" activeCell="AH76" sqref="AH76"/>
    </sheetView>
  </sheetViews>
  <sheetFormatPr defaultColWidth="8.85546875" defaultRowHeight="11.25"/>
  <cols>
    <col min="1" max="1" width="8.5703125" style="1" customWidth="1"/>
    <col min="2" max="2" width="34.5703125" style="1" customWidth="1"/>
    <col min="3" max="14" width="12.5703125" style="1" customWidth="1"/>
    <col min="15" max="15" width="10.140625" style="1" customWidth="1"/>
    <col min="16" max="16" width="14.42578125" style="1" customWidth="1"/>
    <col min="17" max="17" width="10.140625" style="1" customWidth="1"/>
    <col min="18" max="18" width="14.42578125" style="1" customWidth="1"/>
    <col min="19" max="19" width="10.140625" style="1" customWidth="1"/>
    <col min="20" max="20" width="14.42578125" style="1" customWidth="1"/>
    <col min="21" max="21" width="10.140625" style="1" customWidth="1"/>
    <col min="22" max="22" width="14.42578125" style="1" customWidth="1"/>
    <col min="23" max="23" width="12.42578125" style="1" customWidth="1"/>
    <col min="24" max="24" width="15" style="1" customWidth="1"/>
    <col min="25" max="25" width="12.85546875" style="1" customWidth="1"/>
    <col min="26" max="26" width="14.7109375" style="1" customWidth="1"/>
    <col min="27" max="27" width="12.85546875" style="1" customWidth="1"/>
    <col min="28" max="28" width="14.7109375" style="1" customWidth="1"/>
    <col min="29" max="29" width="12.85546875" style="1" customWidth="1"/>
    <col min="30" max="30" width="14.7109375" style="1" customWidth="1"/>
    <col min="31" max="31" width="12.85546875" style="1" customWidth="1"/>
    <col min="32" max="32" width="14.7109375" style="1" customWidth="1"/>
    <col min="33" max="33" width="12.85546875" style="1" customWidth="1"/>
    <col min="34" max="34" width="14.7109375" style="1" customWidth="1"/>
    <col min="35" max="35" width="12.85546875" style="1" customWidth="1"/>
    <col min="36" max="36" width="14.7109375" style="1" customWidth="1"/>
    <col min="37" max="37" width="12.85546875" style="1" customWidth="1"/>
    <col min="38" max="38" width="14.7109375" style="1" customWidth="1"/>
    <col min="39" max="39" width="12.85546875" style="1" customWidth="1"/>
    <col min="40" max="40" width="14.7109375" style="1" customWidth="1"/>
    <col min="41" max="41" width="12.85546875" style="1" customWidth="1"/>
    <col min="42" max="42" width="14.7109375" style="1" customWidth="1"/>
    <col min="43" max="16384" width="8.85546875" style="1"/>
  </cols>
  <sheetData>
    <row r="1" spans="1:44" s="2" customFormat="1" ht="31.15" customHeight="1">
      <c r="A1" s="96" t="s">
        <v>157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</row>
    <row r="2" spans="1:44" ht="29.25" customHeight="1">
      <c r="A2" s="96" t="s">
        <v>167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</row>
    <row r="3" spans="1:44" ht="12.7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44" s="2" customFormat="1" ht="23.25" customHeight="1">
      <c r="A4" s="90" t="s">
        <v>159</v>
      </c>
      <c r="B4" s="89" t="s">
        <v>160</v>
      </c>
      <c r="C4" s="88">
        <v>2015</v>
      </c>
      <c r="D4" s="88"/>
      <c r="E4" s="88"/>
      <c r="F4" s="88"/>
      <c r="G4" s="88">
        <v>2016</v>
      </c>
      <c r="H4" s="88"/>
      <c r="I4" s="88"/>
      <c r="J4" s="88"/>
      <c r="K4" s="88">
        <v>2017</v>
      </c>
      <c r="L4" s="88"/>
      <c r="M4" s="88"/>
      <c r="N4" s="88"/>
      <c r="O4" s="88">
        <v>2018</v>
      </c>
      <c r="P4" s="88"/>
      <c r="Q4" s="88"/>
      <c r="R4" s="88"/>
      <c r="S4" s="88">
        <v>2019</v>
      </c>
      <c r="T4" s="88"/>
      <c r="U4" s="88"/>
      <c r="V4" s="88"/>
      <c r="W4" s="88">
        <v>2020</v>
      </c>
      <c r="X4" s="88"/>
      <c r="Y4" s="88"/>
      <c r="Z4" s="88"/>
      <c r="AA4" s="88">
        <v>2021</v>
      </c>
      <c r="AB4" s="88"/>
      <c r="AC4" s="88"/>
      <c r="AD4" s="88"/>
      <c r="AE4" s="93" t="s">
        <v>156</v>
      </c>
      <c r="AF4" s="94"/>
      <c r="AG4" s="94"/>
      <c r="AH4" s="95"/>
      <c r="AI4" s="93" t="s">
        <v>169</v>
      </c>
      <c r="AJ4" s="94"/>
      <c r="AK4" s="94"/>
      <c r="AL4" s="95"/>
      <c r="AM4" s="93" t="s">
        <v>170</v>
      </c>
      <c r="AN4" s="94"/>
      <c r="AO4" s="94"/>
      <c r="AP4" s="95"/>
    </row>
    <row r="5" spans="1:44" s="3" customFormat="1">
      <c r="A5" s="91"/>
      <c r="B5" s="89"/>
      <c r="C5" s="88" t="s">
        <v>0</v>
      </c>
      <c r="D5" s="88"/>
      <c r="E5" s="88" t="s">
        <v>1</v>
      </c>
      <c r="F5" s="88"/>
      <c r="G5" s="88" t="s">
        <v>0</v>
      </c>
      <c r="H5" s="88"/>
      <c r="I5" s="88" t="s">
        <v>1</v>
      </c>
      <c r="J5" s="88"/>
      <c r="K5" s="88" t="s">
        <v>0</v>
      </c>
      <c r="L5" s="88"/>
      <c r="M5" s="88" t="s">
        <v>1</v>
      </c>
      <c r="N5" s="88"/>
      <c r="O5" s="88" t="s">
        <v>0</v>
      </c>
      <c r="P5" s="88"/>
      <c r="Q5" s="88" t="s">
        <v>1</v>
      </c>
      <c r="R5" s="88"/>
      <c r="S5" s="88" t="s">
        <v>0</v>
      </c>
      <c r="T5" s="88"/>
      <c r="U5" s="88" t="s">
        <v>1</v>
      </c>
      <c r="V5" s="88"/>
      <c r="W5" s="88" t="s">
        <v>0</v>
      </c>
      <c r="X5" s="88"/>
      <c r="Y5" s="88" t="s">
        <v>1</v>
      </c>
      <c r="Z5" s="88"/>
      <c r="AA5" s="88" t="s">
        <v>0</v>
      </c>
      <c r="AB5" s="88"/>
      <c r="AC5" s="88" t="s">
        <v>1</v>
      </c>
      <c r="AD5" s="88"/>
      <c r="AE5" s="88" t="s">
        <v>0</v>
      </c>
      <c r="AF5" s="88"/>
      <c r="AG5" s="88" t="s">
        <v>1</v>
      </c>
      <c r="AH5" s="88"/>
      <c r="AI5" s="88" t="s">
        <v>0</v>
      </c>
      <c r="AJ5" s="88"/>
      <c r="AK5" s="88" t="s">
        <v>1</v>
      </c>
      <c r="AL5" s="88"/>
      <c r="AM5" s="88" t="s">
        <v>0</v>
      </c>
      <c r="AN5" s="88"/>
      <c r="AO5" s="88" t="s">
        <v>1</v>
      </c>
      <c r="AP5" s="88"/>
    </row>
    <row r="6" spans="1:44" s="2" customFormat="1" ht="56.25" customHeight="1">
      <c r="A6" s="92"/>
      <c r="B6" s="89"/>
      <c r="C6" s="10" t="s">
        <v>161</v>
      </c>
      <c r="D6" s="10" t="s">
        <v>162</v>
      </c>
      <c r="E6" s="10" t="s">
        <v>161</v>
      </c>
      <c r="F6" s="10" t="s">
        <v>162</v>
      </c>
      <c r="G6" s="10" t="s">
        <v>161</v>
      </c>
      <c r="H6" s="10" t="s">
        <v>162</v>
      </c>
      <c r="I6" s="10" t="s">
        <v>161</v>
      </c>
      <c r="J6" s="10" t="s">
        <v>162</v>
      </c>
      <c r="K6" s="10" t="s">
        <v>161</v>
      </c>
      <c r="L6" s="10" t="s">
        <v>162</v>
      </c>
      <c r="M6" s="10" t="s">
        <v>161</v>
      </c>
      <c r="N6" s="10" t="s">
        <v>162</v>
      </c>
      <c r="O6" s="10" t="s">
        <v>161</v>
      </c>
      <c r="P6" s="10" t="s">
        <v>162</v>
      </c>
      <c r="Q6" s="10" t="s">
        <v>161</v>
      </c>
      <c r="R6" s="10" t="s">
        <v>162</v>
      </c>
      <c r="S6" s="10" t="s">
        <v>161</v>
      </c>
      <c r="T6" s="10" t="s">
        <v>162</v>
      </c>
      <c r="U6" s="10" t="s">
        <v>161</v>
      </c>
      <c r="V6" s="10" t="s">
        <v>162</v>
      </c>
      <c r="W6" s="10" t="s">
        <v>161</v>
      </c>
      <c r="X6" s="10" t="s">
        <v>162</v>
      </c>
      <c r="Y6" s="10" t="s">
        <v>161</v>
      </c>
      <c r="Z6" s="10" t="s">
        <v>162</v>
      </c>
      <c r="AA6" s="10" t="s">
        <v>161</v>
      </c>
      <c r="AB6" s="10" t="s">
        <v>162</v>
      </c>
      <c r="AC6" s="10" t="s">
        <v>161</v>
      </c>
      <c r="AD6" s="10" t="s">
        <v>162</v>
      </c>
      <c r="AE6" s="10" t="s">
        <v>161</v>
      </c>
      <c r="AF6" s="10" t="s">
        <v>162</v>
      </c>
      <c r="AG6" s="10" t="s">
        <v>161</v>
      </c>
      <c r="AH6" s="10" t="s">
        <v>162</v>
      </c>
      <c r="AI6" s="10" t="s">
        <v>161</v>
      </c>
      <c r="AJ6" s="10" t="s">
        <v>162</v>
      </c>
      <c r="AK6" s="10" t="s">
        <v>161</v>
      </c>
      <c r="AL6" s="10" t="s">
        <v>162</v>
      </c>
      <c r="AM6" s="10" t="s">
        <v>161</v>
      </c>
      <c r="AN6" s="10" t="s">
        <v>162</v>
      </c>
      <c r="AO6" s="10" t="s">
        <v>161</v>
      </c>
      <c r="AP6" s="10" t="s">
        <v>162</v>
      </c>
    </row>
    <row r="7" spans="1:44" s="13" customFormat="1" ht="12.75">
      <c r="A7" s="12"/>
      <c r="B7" s="12" t="s">
        <v>2</v>
      </c>
      <c r="C7" s="24">
        <v>888069.60199999984</v>
      </c>
      <c r="D7" s="24">
        <v>175895.08108000006</v>
      </c>
      <c r="E7" s="24">
        <v>41396.349479999997</v>
      </c>
      <c r="F7" s="24">
        <v>11843.317800000001</v>
      </c>
      <c r="G7" s="24">
        <v>1029723.17749</v>
      </c>
      <c r="H7" s="24">
        <v>161260.0434</v>
      </c>
      <c r="I7" s="24">
        <v>21511.843259999994</v>
      </c>
      <c r="J7" s="24">
        <v>5887.5368299999991</v>
      </c>
      <c r="K7" s="24">
        <v>1190863.1264099996</v>
      </c>
      <c r="L7" s="24">
        <v>208229.00201999996</v>
      </c>
      <c r="M7" s="24">
        <v>26696.338719999992</v>
      </c>
      <c r="N7" s="24">
        <v>8403.1414299999997</v>
      </c>
      <c r="O7" s="24">
        <v>1470879.1309199999</v>
      </c>
      <c r="P7" s="24">
        <v>251312.74144999997</v>
      </c>
      <c r="Q7" s="24">
        <v>47754.648079999992</v>
      </c>
      <c r="R7" s="24">
        <v>9955.0085100000033</v>
      </c>
      <c r="S7" s="24">
        <v>1157587.0175900001</v>
      </c>
      <c r="T7" s="24">
        <v>236621.52477000005</v>
      </c>
      <c r="U7" s="24">
        <v>58864.198170000003</v>
      </c>
      <c r="V7" s="24">
        <v>12123.061169999999</v>
      </c>
      <c r="W7" s="24">
        <v>1068937.1960000002</v>
      </c>
      <c r="X7" s="24">
        <v>264478.75432000001</v>
      </c>
      <c r="Y7" s="24">
        <v>75411.487739999982</v>
      </c>
      <c r="Z7" s="24">
        <v>17239.902439999998</v>
      </c>
      <c r="AA7" s="26">
        <v>1121750.1689999998</v>
      </c>
      <c r="AB7" s="26">
        <v>327843.65086000005</v>
      </c>
      <c r="AC7" s="26">
        <v>111478.43133000001</v>
      </c>
      <c r="AD7" s="26">
        <v>31499.264709999999</v>
      </c>
      <c r="AE7" s="26">
        <f t="shared" ref="AE7:AL7" si="0">SUM(AE8:AE72)</f>
        <v>1043171.404</v>
      </c>
      <c r="AF7" s="26">
        <f t="shared" si="0"/>
        <v>368202.27038999996</v>
      </c>
      <c r="AG7" s="26">
        <f t="shared" si="0"/>
        <v>152047.51814</v>
      </c>
      <c r="AH7" s="26">
        <f t="shared" si="0"/>
        <v>41552.536179999996</v>
      </c>
      <c r="AI7" s="26">
        <f t="shared" si="0"/>
        <v>327499.20600000001</v>
      </c>
      <c r="AJ7" s="26">
        <f t="shared" si="0"/>
        <v>102540.80849</v>
      </c>
      <c r="AK7" s="26">
        <f t="shared" si="0"/>
        <v>54105.651190000011</v>
      </c>
      <c r="AL7" s="26">
        <f t="shared" si="0"/>
        <v>12455.534250000001</v>
      </c>
      <c r="AM7" s="26">
        <f>SUM(AM8:AM72)</f>
        <v>295091.27599999995</v>
      </c>
      <c r="AN7" s="26">
        <f>SUM(AN8:AN72)</f>
        <v>94385.47993999999</v>
      </c>
      <c r="AO7" s="26">
        <f>SUM(AO8:AO72)</f>
        <v>59775.255750000004</v>
      </c>
      <c r="AP7" s="26">
        <f>SUM(AP8:AP72)</f>
        <v>14746.122410000002</v>
      </c>
      <c r="AR7" s="26"/>
    </row>
    <row r="8" spans="1:44" customFormat="1" ht="12.75">
      <c r="A8" s="1" t="s">
        <v>3</v>
      </c>
      <c r="B8" s="1" t="s">
        <v>4</v>
      </c>
      <c r="C8" s="25" t="s">
        <v>133</v>
      </c>
      <c r="D8" s="25" t="s">
        <v>133</v>
      </c>
      <c r="E8" s="25">
        <v>36.857999999999997</v>
      </c>
      <c r="F8" s="25">
        <v>136.54851999999997</v>
      </c>
      <c r="G8" s="25" t="s">
        <v>133</v>
      </c>
      <c r="H8" s="25" t="s">
        <v>133</v>
      </c>
      <c r="I8" s="25">
        <v>19.257000000000001</v>
      </c>
      <c r="J8" s="25">
        <v>63.876690000000004</v>
      </c>
      <c r="K8" s="25" t="s">
        <v>133</v>
      </c>
      <c r="L8" s="25" t="s">
        <v>133</v>
      </c>
      <c r="M8" s="25">
        <v>46.847799999999999</v>
      </c>
      <c r="N8" s="25">
        <v>188.69686000000002</v>
      </c>
      <c r="O8" s="25" t="s">
        <v>133</v>
      </c>
      <c r="P8" s="25" t="s">
        <v>133</v>
      </c>
      <c r="Q8" s="25" t="s">
        <v>133</v>
      </c>
      <c r="R8" s="25" t="s">
        <v>133</v>
      </c>
      <c r="S8" s="25" t="s">
        <v>133</v>
      </c>
      <c r="T8" s="25" t="s">
        <v>133</v>
      </c>
      <c r="U8" s="25">
        <v>17.577000000000002</v>
      </c>
      <c r="V8" s="25">
        <v>72.413540000000012</v>
      </c>
      <c r="W8" s="25">
        <v>0</v>
      </c>
      <c r="X8" s="25">
        <v>0</v>
      </c>
      <c r="Y8" s="25">
        <v>20.23</v>
      </c>
      <c r="Z8" s="25">
        <v>74.817070000000001</v>
      </c>
      <c r="AA8" s="25"/>
      <c r="AB8" s="25"/>
      <c r="AC8" s="25">
        <v>55.53</v>
      </c>
      <c r="AD8" s="25">
        <v>209.22227000000001</v>
      </c>
      <c r="AE8" s="41">
        <v>0</v>
      </c>
      <c r="AF8" s="41">
        <v>0</v>
      </c>
      <c r="AG8" s="41">
        <v>59.092199999999998</v>
      </c>
      <c r="AH8" s="41">
        <v>237.06348</v>
      </c>
      <c r="AI8" s="41">
        <v>0</v>
      </c>
      <c r="AJ8" s="41">
        <v>0</v>
      </c>
      <c r="AK8" s="41">
        <v>3.1631999999999998</v>
      </c>
      <c r="AL8" s="41">
        <v>24.395409999999998</v>
      </c>
      <c r="AM8" s="41" t="s">
        <v>133</v>
      </c>
      <c r="AN8" s="41" t="s">
        <v>133</v>
      </c>
      <c r="AO8" s="41" t="s">
        <v>133</v>
      </c>
      <c r="AP8" s="41" t="s">
        <v>133</v>
      </c>
    </row>
    <row r="9" spans="1:44" customFormat="1" ht="12.75">
      <c r="A9" s="1" t="s">
        <v>5</v>
      </c>
      <c r="B9" s="1" t="s">
        <v>6</v>
      </c>
      <c r="C9" s="25" t="s">
        <v>133</v>
      </c>
      <c r="D9" s="25" t="s">
        <v>133</v>
      </c>
      <c r="E9" s="25">
        <v>4.4409999999999998</v>
      </c>
      <c r="F9" s="25">
        <v>88.968469999999996</v>
      </c>
      <c r="G9" s="25" t="s">
        <v>133</v>
      </c>
      <c r="H9" s="25" t="s">
        <v>133</v>
      </c>
      <c r="I9" s="25">
        <v>4.4989999999999997</v>
      </c>
      <c r="J9" s="25">
        <v>20.025700000000001</v>
      </c>
      <c r="K9" s="25" t="s">
        <v>133</v>
      </c>
      <c r="L9" s="25" t="s">
        <v>133</v>
      </c>
      <c r="M9" s="25">
        <v>812.39700000000016</v>
      </c>
      <c r="N9" s="25">
        <v>118.91940000000001</v>
      </c>
      <c r="O9" s="25">
        <v>0</v>
      </c>
      <c r="P9" s="25">
        <v>0</v>
      </c>
      <c r="Q9" s="25">
        <v>35.787999999999997</v>
      </c>
      <c r="R9" s="25">
        <v>106.56036</v>
      </c>
      <c r="S9" s="25" t="s">
        <v>133</v>
      </c>
      <c r="T9" s="25" t="s">
        <v>133</v>
      </c>
      <c r="U9" s="25">
        <v>74.508630000000011</v>
      </c>
      <c r="V9" s="25">
        <v>153.39990999999998</v>
      </c>
      <c r="W9" s="25">
        <v>0</v>
      </c>
      <c r="X9" s="25">
        <v>0</v>
      </c>
      <c r="Y9" s="25">
        <v>57.40549</v>
      </c>
      <c r="Z9" s="25">
        <v>191.32839999999999</v>
      </c>
      <c r="AA9" s="25"/>
      <c r="AB9" s="25"/>
      <c r="AC9" s="25">
        <v>140.8032</v>
      </c>
      <c r="AD9" s="25">
        <v>218.41664</v>
      </c>
      <c r="AE9" s="41">
        <v>0</v>
      </c>
      <c r="AF9" s="41">
        <v>0</v>
      </c>
      <c r="AG9" s="41">
        <v>568.46799999999996</v>
      </c>
      <c r="AH9" s="41">
        <v>727.00802999999996</v>
      </c>
      <c r="AI9" s="41">
        <v>0</v>
      </c>
      <c r="AJ9" s="41">
        <v>0</v>
      </c>
      <c r="AK9" s="41">
        <v>24.66</v>
      </c>
      <c r="AL9" s="41">
        <v>74.575819999999993</v>
      </c>
      <c r="AM9" s="41">
        <v>2.4</v>
      </c>
      <c r="AN9" s="41">
        <v>20</v>
      </c>
      <c r="AO9" s="41">
        <v>0.32</v>
      </c>
      <c r="AP9" s="41">
        <v>0.67569000000000001</v>
      </c>
    </row>
    <row r="10" spans="1:44" customFormat="1" ht="12.75">
      <c r="A10" s="1" t="s">
        <v>7</v>
      </c>
      <c r="B10" s="1" t="s">
        <v>8</v>
      </c>
      <c r="C10" s="25">
        <v>68.695999999999998</v>
      </c>
      <c r="D10" s="25">
        <v>472.69600000000003</v>
      </c>
      <c r="E10" s="25">
        <v>10.2475</v>
      </c>
      <c r="F10" s="25">
        <v>70.347999999999999</v>
      </c>
      <c r="G10" s="25">
        <v>48.088000000000008</v>
      </c>
      <c r="H10" s="25">
        <v>384.21499999999997</v>
      </c>
      <c r="I10" s="25">
        <v>2.327</v>
      </c>
      <c r="J10" s="25">
        <v>47.341999999999999</v>
      </c>
      <c r="K10" s="25">
        <v>42.735500000000002</v>
      </c>
      <c r="L10" s="25">
        <v>331.166</v>
      </c>
      <c r="M10" s="25" t="s">
        <v>133</v>
      </c>
      <c r="N10" s="25" t="s">
        <v>133</v>
      </c>
      <c r="O10" s="25">
        <v>126.68925</v>
      </c>
      <c r="P10" s="25">
        <v>720.25315999999998</v>
      </c>
      <c r="Q10" s="25">
        <v>2.35</v>
      </c>
      <c r="R10" s="25">
        <v>16.132149999999999</v>
      </c>
      <c r="S10" s="25">
        <v>249.86449999999996</v>
      </c>
      <c r="T10" s="25">
        <v>1651.3617500000003</v>
      </c>
      <c r="U10" s="25">
        <v>0.76500000000000001</v>
      </c>
      <c r="V10" s="25">
        <v>2.5609999999999999</v>
      </c>
      <c r="W10" s="25">
        <v>22.623999999999999</v>
      </c>
      <c r="X10" s="25">
        <v>208.87245999999999</v>
      </c>
      <c r="Y10" s="25">
        <v>5.258</v>
      </c>
      <c r="Z10" s="25">
        <v>18.582699999999999</v>
      </c>
      <c r="AA10" s="25">
        <v>8</v>
      </c>
      <c r="AB10" s="25">
        <v>16</v>
      </c>
      <c r="AC10" s="25">
        <v>8.302999999999999</v>
      </c>
      <c r="AD10" s="25">
        <v>33.02281</v>
      </c>
      <c r="AE10" s="41">
        <v>0</v>
      </c>
      <c r="AF10" s="41">
        <v>0</v>
      </c>
      <c r="AG10" s="41">
        <v>142.49992</v>
      </c>
      <c r="AH10" s="41">
        <v>914.01714000000004</v>
      </c>
      <c r="AI10" s="41">
        <v>0</v>
      </c>
      <c r="AJ10" s="41">
        <v>0</v>
      </c>
      <c r="AK10" s="41">
        <v>0.6</v>
      </c>
      <c r="AL10" s="41">
        <v>1.9724999999999999</v>
      </c>
      <c r="AM10" s="41">
        <v>0</v>
      </c>
      <c r="AN10" s="41">
        <v>0</v>
      </c>
      <c r="AO10" s="41">
        <v>102.86499999999999</v>
      </c>
      <c r="AP10" s="41">
        <v>827.16747999999995</v>
      </c>
    </row>
    <row r="11" spans="1:44" customFormat="1" ht="12.75">
      <c r="A11" s="1" t="s">
        <v>9</v>
      </c>
      <c r="B11" s="1" t="s">
        <v>10</v>
      </c>
      <c r="C11" s="25" t="s">
        <v>133</v>
      </c>
      <c r="D11" s="25" t="s">
        <v>133</v>
      </c>
      <c r="E11" s="25" t="s">
        <v>133</v>
      </c>
      <c r="F11" s="25" t="s">
        <v>133</v>
      </c>
      <c r="G11" s="25" t="s">
        <v>133</v>
      </c>
      <c r="H11" s="25" t="s">
        <v>133</v>
      </c>
      <c r="I11" s="25" t="s">
        <v>133</v>
      </c>
      <c r="J11" s="25" t="s">
        <v>133</v>
      </c>
      <c r="K11" s="25" t="s">
        <v>133</v>
      </c>
      <c r="L11" s="25" t="s">
        <v>133</v>
      </c>
      <c r="M11" s="25">
        <v>9.4030000000000005</v>
      </c>
      <c r="N11" s="25">
        <v>0.79742000000000002</v>
      </c>
      <c r="O11" s="25">
        <v>0</v>
      </c>
      <c r="P11" s="25">
        <v>0</v>
      </c>
      <c r="Q11" s="25">
        <v>7.6</v>
      </c>
      <c r="R11" s="25">
        <v>0.64258000000000004</v>
      </c>
      <c r="S11" s="25" t="s">
        <v>133</v>
      </c>
      <c r="T11" s="25" t="s">
        <v>133</v>
      </c>
      <c r="U11" s="25">
        <v>59.854999999999997</v>
      </c>
      <c r="V11" s="25">
        <v>1.71095</v>
      </c>
      <c r="W11" s="25">
        <v>0</v>
      </c>
      <c r="X11" s="25">
        <v>0</v>
      </c>
      <c r="Y11" s="25">
        <v>43.75</v>
      </c>
      <c r="Z11" s="25">
        <v>2.242</v>
      </c>
      <c r="AA11" s="25"/>
      <c r="AB11" s="25"/>
      <c r="AC11" s="25">
        <v>22.129400000000004</v>
      </c>
      <c r="AD11" s="25">
        <v>2.5931700000000002</v>
      </c>
      <c r="AE11" s="41">
        <v>0</v>
      </c>
      <c r="AF11" s="41">
        <v>0</v>
      </c>
      <c r="AG11" s="41">
        <v>29.709499999999998</v>
      </c>
      <c r="AH11" s="41">
        <v>34.830550000000002</v>
      </c>
      <c r="AI11" s="41" t="s">
        <v>133</v>
      </c>
      <c r="AJ11" s="41" t="s">
        <v>133</v>
      </c>
      <c r="AK11" s="41" t="s">
        <v>133</v>
      </c>
      <c r="AL11" s="41" t="s">
        <v>133</v>
      </c>
      <c r="AM11" s="41">
        <v>0</v>
      </c>
      <c r="AN11" s="41">
        <v>0</v>
      </c>
      <c r="AO11" s="41">
        <v>2.9382000000000001</v>
      </c>
      <c r="AP11" s="41">
        <v>34.631540000000001</v>
      </c>
    </row>
    <row r="12" spans="1:44" customFormat="1" ht="12.75">
      <c r="A12" s="1" t="s">
        <v>11</v>
      </c>
      <c r="B12" s="1" t="s">
        <v>12</v>
      </c>
      <c r="C12" s="25" t="s">
        <v>133</v>
      </c>
      <c r="D12" s="25" t="s">
        <v>133</v>
      </c>
      <c r="E12" s="25">
        <v>2924.29</v>
      </c>
      <c r="F12" s="25">
        <v>711.81493999999998</v>
      </c>
      <c r="G12" s="25">
        <v>261</v>
      </c>
      <c r="H12" s="25">
        <v>42.668989999999994</v>
      </c>
      <c r="I12" s="25">
        <v>85.13</v>
      </c>
      <c r="J12" s="25">
        <v>41.627600000000001</v>
      </c>
      <c r="K12" s="25">
        <v>1407.05</v>
      </c>
      <c r="L12" s="25">
        <v>490.14949999999999</v>
      </c>
      <c r="M12" s="25">
        <v>582.01710000000003</v>
      </c>
      <c r="N12" s="25">
        <v>151.92811</v>
      </c>
      <c r="O12" s="25">
        <v>20</v>
      </c>
      <c r="P12" s="25">
        <v>0.9375</v>
      </c>
      <c r="Q12" s="25">
        <v>179.78</v>
      </c>
      <c r="R12" s="25">
        <v>218.24337</v>
      </c>
      <c r="S12" s="25">
        <v>156</v>
      </c>
      <c r="T12" s="25">
        <v>17.7</v>
      </c>
      <c r="U12" s="25" t="s">
        <v>133</v>
      </c>
      <c r="V12" s="25" t="s">
        <v>133</v>
      </c>
      <c r="W12" s="25">
        <v>128</v>
      </c>
      <c r="X12" s="25">
        <v>29.26</v>
      </c>
      <c r="Y12" s="25">
        <v>70.14</v>
      </c>
      <c r="Z12" s="25">
        <v>36.154249999999998</v>
      </c>
      <c r="AA12" s="25">
        <v>500</v>
      </c>
      <c r="AB12" s="25">
        <v>175</v>
      </c>
      <c r="AC12" s="25">
        <v>140</v>
      </c>
      <c r="AD12" s="25">
        <v>83.806120000000007</v>
      </c>
      <c r="AE12" s="41">
        <v>21.5</v>
      </c>
      <c r="AF12" s="41">
        <v>7.74</v>
      </c>
      <c r="AG12" s="41">
        <v>170.02500000000001</v>
      </c>
      <c r="AH12" s="41">
        <v>122.96787</v>
      </c>
      <c r="AI12" s="41">
        <v>0</v>
      </c>
      <c r="AJ12" s="41">
        <v>0</v>
      </c>
      <c r="AK12" s="41">
        <v>20</v>
      </c>
      <c r="AL12" s="41">
        <v>24.720800000000001</v>
      </c>
      <c r="AM12" s="41">
        <v>0</v>
      </c>
      <c r="AN12" s="41">
        <v>0</v>
      </c>
      <c r="AO12" s="41">
        <v>241</v>
      </c>
      <c r="AP12" s="41">
        <v>222.44878</v>
      </c>
    </row>
    <row r="13" spans="1:44" customFormat="1" ht="12.75">
      <c r="A13" s="1" t="s">
        <v>13</v>
      </c>
      <c r="B13" s="1" t="s">
        <v>14</v>
      </c>
      <c r="C13" s="25" t="s">
        <v>133</v>
      </c>
      <c r="D13" s="25" t="s">
        <v>133</v>
      </c>
      <c r="E13" s="25">
        <v>13.045</v>
      </c>
      <c r="F13" s="25">
        <v>17.115450000000003</v>
      </c>
      <c r="G13" s="25">
        <v>51.580230000000007</v>
      </c>
      <c r="H13" s="25">
        <v>47.93421</v>
      </c>
      <c r="I13" s="25">
        <v>61.311</v>
      </c>
      <c r="J13" s="25">
        <v>45.644680000000001</v>
      </c>
      <c r="K13" s="25">
        <v>29.159179999999999</v>
      </c>
      <c r="L13" s="25">
        <v>35.314369999999997</v>
      </c>
      <c r="M13" s="25" t="s">
        <v>133</v>
      </c>
      <c r="N13" s="25" t="s">
        <v>133</v>
      </c>
      <c r="O13" s="25">
        <v>29.58699</v>
      </c>
      <c r="P13" s="25">
        <v>22.9682</v>
      </c>
      <c r="Q13" s="25">
        <v>62.648000000000003</v>
      </c>
      <c r="R13" s="25">
        <v>25.273099999999999</v>
      </c>
      <c r="S13" s="25">
        <v>5.7121900000000005</v>
      </c>
      <c r="T13" s="25">
        <v>2.51315</v>
      </c>
      <c r="U13" s="25">
        <v>18.34</v>
      </c>
      <c r="V13" s="25">
        <v>20.774900000000002</v>
      </c>
      <c r="W13" s="25">
        <v>19</v>
      </c>
      <c r="X13" s="25">
        <v>9.3670000000000009</v>
      </c>
      <c r="Y13" s="25">
        <v>4</v>
      </c>
      <c r="Z13" s="25">
        <v>0.63400000000000001</v>
      </c>
      <c r="AA13" s="25"/>
      <c r="AB13" s="25"/>
      <c r="AC13" s="25">
        <v>6</v>
      </c>
      <c r="AD13" s="25">
        <v>0.79908999999999997</v>
      </c>
      <c r="AE13" s="41">
        <v>0</v>
      </c>
      <c r="AF13" s="41">
        <v>0</v>
      </c>
      <c r="AG13" s="41">
        <v>1.2E-2</v>
      </c>
      <c r="AH13" s="41">
        <v>1.6E-2</v>
      </c>
      <c r="AI13" s="41" t="s">
        <v>133</v>
      </c>
      <c r="AJ13" s="41" t="s">
        <v>133</v>
      </c>
      <c r="AK13" s="41" t="s">
        <v>133</v>
      </c>
      <c r="AL13" s="41" t="s">
        <v>133</v>
      </c>
      <c r="AM13" s="41" t="s">
        <v>133</v>
      </c>
      <c r="AN13" s="41" t="s">
        <v>133</v>
      </c>
      <c r="AO13" s="41" t="s">
        <v>133</v>
      </c>
      <c r="AP13" s="41" t="s">
        <v>133</v>
      </c>
    </row>
    <row r="14" spans="1:44" customFormat="1" ht="12.75">
      <c r="A14" s="1" t="s">
        <v>15</v>
      </c>
      <c r="B14" s="1" t="s">
        <v>16</v>
      </c>
      <c r="C14" s="25" t="s">
        <v>133</v>
      </c>
      <c r="D14" s="25" t="s">
        <v>133</v>
      </c>
      <c r="E14" s="25">
        <v>185.81</v>
      </c>
      <c r="F14" s="25">
        <v>18.055999999999997</v>
      </c>
      <c r="G14" s="25" t="s">
        <v>133</v>
      </c>
      <c r="H14" s="25" t="s">
        <v>133</v>
      </c>
      <c r="I14" s="25">
        <v>419.4</v>
      </c>
      <c r="J14" s="25">
        <v>42.463999999999999</v>
      </c>
      <c r="K14" s="25" t="s">
        <v>133</v>
      </c>
      <c r="L14" s="25" t="s">
        <v>133</v>
      </c>
      <c r="M14" s="25">
        <v>119.6</v>
      </c>
      <c r="N14" s="25">
        <v>20.332000000000001</v>
      </c>
      <c r="O14" s="25">
        <v>73</v>
      </c>
      <c r="P14" s="25">
        <v>9.49</v>
      </c>
      <c r="Q14" s="25">
        <v>302.2</v>
      </c>
      <c r="R14" s="25">
        <v>48.351999999999997</v>
      </c>
      <c r="S14" s="25" t="s">
        <v>133</v>
      </c>
      <c r="T14" s="25" t="s">
        <v>133</v>
      </c>
      <c r="U14" s="25">
        <v>0.14400000000000002</v>
      </c>
      <c r="V14" s="25">
        <v>0.12207</v>
      </c>
      <c r="W14" s="25">
        <v>60</v>
      </c>
      <c r="X14" s="25">
        <v>21</v>
      </c>
      <c r="Y14" s="25">
        <v>18.399999999999999</v>
      </c>
      <c r="Z14" s="25">
        <v>22.695</v>
      </c>
      <c r="AA14" s="25"/>
      <c r="AB14" s="25"/>
      <c r="AC14" s="25"/>
      <c r="AD14" s="25"/>
      <c r="AE14" s="41">
        <v>0</v>
      </c>
      <c r="AF14" s="41">
        <v>0</v>
      </c>
      <c r="AG14" s="41">
        <v>21.02</v>
      </c>
      <c r="AH14" s="41">
        <v>6.94</v>
      </c>
      <c r="AI14" s="41">
        <v>0</v>
      </c>
      <c r="AJ14" s="41">
        <v>0</v>
      </c>
      <c r="AK14" s="41">
        <v>0.02</v>
      </c>
      <c r="AL14" s="41">
        <v>0.89</v>
      </c>
      <c r="AM14" s="41" t="s">
        <v>133</v>
      </c>
      <c r="AN14" s="41" t="s">
        <v>133</v>
      </c>
      <c r="AO14" s="41" t="s">
        <v>133</v>
      </c>
      <c r="AP14" s="41" t="s">
        <v>133</v>
      </c>
    </row>
    <row r="15" spans="1:44" customFormat="1" ht="12.75">
      <c r="A15" s="1" t="s">
        <v>17</v>
      </c>
      <c r="B15" s="1" t="s">
        <v>18</v>
      </c>
      <c r="C15" s="25" t="s">
        <v>133</v>
      </c>
      <c r="D15" s="25" t="s">
        <v>133</v>
      </c>
      <c r="E15" s="25">
        <v>2.8719999999999999</v>
      </c>
      <c r="F15" s="25">
        <v>1.4724200000000001</v>
      </c>
      <c r="G15" s="25" t="s">
        <v>133</v>
      </c>
      <c r="H15" s="25" t="s">
        <v>133</v>
      </c>
      <c r="I15" s="25">
        <v>1.472</v>
      </c>
      <c r="J15" s="25">
        <v>1.7569999999999999</v>
      </c>
      <c r="K15" s="25" t="s">
        <v>133</v>
      </c>
      <c r="L15" s="25" t="s">
        <v>133</v>
      </c>
      <c r="M15" s="25">
        <v>0.36</v>
      </c>
      <c r="N15" s="25">
        <v>0.55800000000000005</v>
      </c>
      <c r="O15" s="25" t="s">
        <v>133</v>
      </c>
      <c r="P15" s="25" t="s">
        <v>133</v>
      </c>
      <c r="Q15" s="25" t="s">
        <v>133</v>
      </c>
      <c r="R15" s="25" t="s">
        <v>133</v>
      </c>
      <c r="S15" s="25" t="s">
        <v>133</v>
      </c>
      <c r="T15" s="25" t="s">
        <v>133</v>
      </c>
      <c r="U15" s="25">
        <v>20</v>
      </c>
      <c r="V15" s="25">
        <v>1.52197</v>
      </c>
      <c r="W15" s="25">
        <v>0</v>
      </c>
      <c r="X15" s="25">
        <v>0</v>
      </c>
      <c r="Y15" s="25">
        <v>25.672000000000001</v>
      </c>
      <c r="Z15" s="25">
        <v>2.0643799999999999</v>
      </c>
      <c r="AA15" s="25"/>
      <c r="AB15" s="25"/>
      <c r="AC15" s="25"/>
      <c r="AD15" s="25"/>
      <c r="AE15" s="41">
        <v>0</v>
      </c>
      <c r="AF15" s="41">
        <v>0</v>
      </c>
      <c r="AG15" s="41">
        <v>5.08</v>
      </c>
      <c r="AH15" s="41">
        <v>11.194000000000001</v>
      </c>
      <c r="AI15" s="41">
        <v>0</v>
      </c>
      <c r="AJ15" s="41">
        <v>0</v>
      </c>
      <c r="AK15" s="41">
        <v>0.6</v>
      </c>
      <c r="AL15" s="41">
        <v>0.80100000000000005</v>
      </c>
      <c r="AM15" s="41">
        <v>0</v>
      </c>
      <c r="AN15" s="41">
        <v>0</v>
      </c>
      <c r="AO15" s="41">
        <v>5.0999999999999996</v>
      </c>
      <c r="AP15" s="41">
        <v>7.6340000000000003</v>
      </c>
    </row>
    <row r="16" spans="1:44" customFormat="1" ht="12.75">
      <c r="A16" s="1" t="s">
        <v>19</v>
      </c>
      <c r="B16" s="1" t="s">
        <v>20</v>
      </c>
      <c r="C16" s="25" t="s">
        <v>133</v>
      </c>
      <c r="D16" s="25" t="s">
        <v>133</v>
      </c>
      <c r="E16" s="25">
        <v>0.28000000000000003</v>
      </c>
      <c r="F16" s="25">
        <v>0.39200000000000002</v>
      </c>
      <c r="G16" s="25" t="s">
        <v>133</v>
      </c>
      <c r="H16" s="25" t="s">
        <v>133</v>
      </c>
      <c r="I16" s="25" t="s">
        <v>133</v>
      </c>
      <c r="J16" s="25" t="s">
        <v>133</v>
      </c>
      <c r="K16" s="25" t="s">
        <v>133</v>
      </c>
      <c r="L16" s="25" t="s">
        <v>133</v>
      </c>
      <c r="M16" s="25" t="s">
        <v>133</v>
      </c>
      <c r="N16" s="25" t="s">
        <v>133</v>
      </c>
      <c r="O16" s="25" t="s">
        <v>133</v>
      </c>
      <c r="P16" s="25" t="s">
        <v>133</v>
      </c>
      <c r="Q16" s="25" t="s">
        <v>133</v>
      </c>
      <c r="R16" s="25" t="s">
        <v>133</v>
      </c>
      <c r="S16" s="25">
        <v>0.39600000000000002</v>
      </c>
      <c r="T16" s="25">
        <v>0.17904999999999999</v>
      </c>
      <c r="U16" s="25" t="s">
        <v>133</v>
      </c>
      <c r="V16" s="25" t="s">
        <v>133</v>
      </c>
      <c r="W16" s="25">
        <v>0</v>
      </c>
      <c r="X16" s="25">
        <v>0</v>
      </c>
      <c r="Y16" s="25">
        <v>5.9589999999999996</v>
      </c>
      <c r="Z16" s="25">
        <v>3.8733499999999998</v>
      </c>
      <c r="AA16" s="25"/>
      <c r="AB16" s="25"/>
      <c r="AC16" s="25">
        <v>2.8</v>
      </c>
      <c r="AD16" s="25">
        <v>2.4359999999999999</v>
      </c>
      <c r="AE16" s="41" t="s">
        <v>133</v>
      </c>
      <c r="AF16" s="41" t="s">
        <v>133</v>
      </c>
      <c r="AG16" s="41" t="s">
        <v>133</v>
      </c>
      <c r="AH16" s="41" t="s">
        <v>133</v>
      </c>
      <c r="AI16" s="41" t="s">
        <v>133</v>
      </c>
      <c r="AJ16" s="41" t="s">
        <v>133</v>
      </c>
      <c r="AK16" s="41" t="s">
        <v>133</v>
      </c>
      <c r="AL16" s="41" t="s">
        <v>133</v>
      </c>
      <c r="AM16" s="41" t="s">
        <v>133</v>
      </c>
      <c r="AN16" s="41" t="s">
        <v>133</v>
      </c>
      <c r="AO16" s="41" t="s">
        <v>133</v>
      </c>
      <c r="AP16" s="41" t="s">
        <v>133</v>
      </c>
    </row>
    <row r="17" spans="1:42" customFormat="1" ht="12.75">
      <c r="A17" s="1" t="s">
        <v>21</v>
      </c>
      <c r="B17" s="1" t="s">
        <v>22</v>
      </c>
      <c r="C17" s="25" t="s">
        <v>133</v>
      </c>
      <c r="D17" s="25" t="s">
        <v>133</v>
      </c>
      <c r="E17" s="25">
        <v>0.5</v>
      </c>
      <c r="F17" s="25">
        <v>0.75</v>
      </c>
      <c r="G17" s="25" t="s">
        <v>133</v>
      </c>
      <c r="H17" s="25" t="s">
        <v>133</v>
      </c>
      <c r="I17" s="25" t="s">
        <v>133</v>
      </c>
      <c r="J17" s="25" t="s">
        <v>133</v>
      </c>
      <c r="K17" s="25" t="s">
        <v>133</v>
      </c>
      <c r="L17" s="25" t="s">
        <v>133</v>
      </c>
      <c r="M17" s="25" t="s">
        <v>133</v>
      </c>
      <c r="N17" s="25" t="s">
        <v>133</v>
      </c>
      <c r="O17" s="25" t="s">
        <v>133</v>
      </c>
      <c r="P17" s="25" t="s">
        <v>133</v>
      </c>
      <c r="Q17" s="25" t="s">
        <v>133</v>
      </c>
      <c r="R17" s="25" t="s">
        <v>133</v>
      </c>
      <c r="S17" s="25" t="s">
        <v>133</v>
      </c>
      <c r="T17" s="25" t="s">
        <v>133</v>
      </c>
      <c r="U17" s="25">
        <v>20.032</v>
      </c>
      <c r="V17" s="25">
        <v>0.30876000000000003</v>
      </c>
      <c r="W17" s="25" t="s">
        <v>133</v>
      </c>
      <c r="X17" s="25" t="s">
        <v>133</v>
      </c>
      <c r="Y17" s="25" t="s">
        <v>133</v>
      </c>
      <c r="Z17" s="25" t="s">
        <v>133</v>
      </c>
      <c r="AA17" s="25"/>
      <c r="AB17" s="25"/>
      <c r="AC17" s="25">
        <v>20</v>
      </c>
      <c r="AD17" s="25">
        <v>0.78600000000000003</v>
      </c>
      <c r="AE17" s="41" t="s">
        <v>133</v>
      </c>
      <c r="AF17" s="41" t="s">
        <v>133</v>
      </c>
      <c r="AG17" s="41" t="s">
        <v>133</v>
      </c>
      <c r="AH17" s="41" t="s">
        <v>133</v>
      </c>
      <c r="AI17" s="41" t="s">
        <v>133</v>
      </c>
      <c r="AJ17" s="41" t="s">
        <v>133</v>
      </c>
      <c r="AK17" s="41" t="s">
        <v>133</v>
      </c>
      <c r="AL17" s="41" t="s">
        <v>133</v>
      </c>
      <c r="AM17" s="41" t="s">
        <v>133</v>
      </c>
      <c r="AN17" s="41" t="s">
        <v>133</v>
      </c>
      <c r="AO17" s="41" t="s">
        <v>133</v>
      </c>
      <c r="AP17" s="41" t="s">
        <v>133</v>
      </c>
    </row>
    <row r="18" spans="1:42" customFormat="1" ht="12.75">
      <c r="A18" s="1" t="s">
        <v>23</v>
      </c>
      <c r="B18" s="1" t="s">
        <v>24</v>
      </c>
      <c r="C18" s="25">
        <v>14.904999999999999</v>
      </c>
      <c r="D18" s="25">
        <v>6.2279999999999998</v>
      </c>
      <c r="E18" s="25" t="s">
        <v>133</v>
      </c>
      <c r="F18" s="25" t="s">
        <v>133</v>
      </c>
      <c r="G18" s="25">
        <v>115.5341</v>
      </c>
      <c r="H18" s="25">
        <v>119.08904999999999</v>
      </c>
      <c r="I18" s="25">
        <v>0.7</v>
      </c>
      <c r="J18" s="25">
        <v>0.98699999999999999</v>
      </c>
      <c r="K18" s="25">
        <v>35.742229999999999</v>
      </c>
      <c r="L18" s="25">
        <v>39.573009999999996</v>
      </c>
      <c r="M18" s="25" t="s">
        <v>133</v>
      </c>
      <c r="N18" s="25" t="s">
        <v>133</v>
      </c>
      <c r="O18" s="25">
        <v>40.885730000000002</v>
      </c>
      <c r="P18" s="25">
        <v>33.545499999999997</v>
      </c>
      <c r="Q18" s="25">
        <v>0</v>
      </c>
      <c r="R18" s="25">
        <v>0</v>
      </c>
      <c r="S18" s="25">
        <v>161.7089</v>
      </c>
      <c r="T18" s="25">
        <v>37.528220000000005</v>
      </c>
      <c r="U18" s="25">
        <v>15.395</v>
      </c>
      <c r="V18" s="25">
        <v>18.562910000000002</v>
      </c>
      <c r="W18" s="25">
        <v>39</v>
      </c>
      <c r="X18" s="25">
        <v>13.789</v>
      </c>
      <c r="Y18" s="25">
        <v>0</v>
      </c>
      <c r="Z18" s="25">
        <v>0</v>
      </c>
      <c r="AA18" s="25"/>
      <c r="AB18" s="25"/>
      <c r="AC18" s="25">
        <v>7</v>
      </c>
      <c r="AD18" s="25">
        <v>0.98</v>
      </c>
      <c r="AE18" s="41">
        <v>0</v>
      </c>
      <c r="AF18" s="41">
        <v>0</v>
      </c>
      <c r="AG18" s="41">
        <v>6.0000000000000001E-3</v>
      </c>
      <c r="AH18" s="41">
        <v>8.0000000000000002E-3</v>
      </c>
      <c r="AI18" s="41" t="s">
        <v>133</v>
      </c>
      <c r="AJ18" s="41" t="s">
        <v>133</v>
      </c>
      <c r="AK18" s="41" t="s">
        <v>133</v>
      </c>
      <c r="AL18" s="41" t="s">
        <v>133</v>
      </c>
      <c r="AM18" s="41" t="s">
        <v>133</v>
      </c>
      <c r="AN18" s="41" t="s">
        <v>133</v>
      </c>
      <c r="AO18" s="41" t="s">
        <v>133</v>
      </c>
      <c r="AP18" s="41" t="s">
        <v>133</v>
      </c>
    </row>
    <row r="19" spans="1:42" customFormat="1" ht="12.75">
      <c r="A19" s="1" t="s">
        <v>25</v>
      </c>
      <c r="B19" s="1" t="s">
        <v>26</v>
      </c>
      <c r="C19" s="25" t="s">
        <v>133</v>
      </c>
      <c r="D19" s="25" t="s">
        <v>133</v>
      </c>
      <c r="E19" s="25" t="s">
        <v>133</v>
      </c>
      <c r="F19" s="25" t="s">
        <v>133</v>
      </c>
      <c r="G19" s="25" t="s">
        <v>133</v>
      </c>
      <c r="H19" s="25" t="s">
        <v>133</v>
      </c>
      <c r="I19" s="25" t="s">
        <v>133</v>
      </c>
      <c r="J19" s="25" t="s">
        <v>133</v>
      </c>
      <c r="K19" s="25" t="s">
        <v>133</v>
      </c>
      <c r="L19" s="25" t="s">
        <v>133</v>
      </c>
      <c r="M19" s="25" t="s">
        <v>133</v>
      </c>
      <c r="N19" s="25" t="s">
        <v>133</v>
      </c>
      <c r="O19" s="25" t="s">
        <v>133</v>
      </c>
      <c r="P19" s="25" t="s">
        <v>133</v>
      </c>
      <c r="Q19" s="25" t="s">
        <v>133</v>
      </c>
      <c r="R19" s="25" t="s">
        <v>133</v>
      </c>
      <c r="S19" s="25">
        <v>680</v>
      </c>
      <c r="T19" s="25">
        <v>153.63300000000001</v>
      </c>
      <c r="U19" s="25" t="s">
        <v>133</v>
      </c>
      <c r="V19" s="25" t="s">
        <v>133</v>
      </c>
      <c r="W19" s="25">
        <v>280</v>
      </c>
      <c r="X19" s="25">
        <v>120.4</v>
      </c>
      <c r="Y19" s="25">
        <v>0</v>
      </c>
      <c r="Z19" s="25">
        <v>0</v>
      </c>
      <c r="AA19" s="25"/>
      <c r="AB19" s="25"/>
      <c r="AC19" s="25"/>
      <c r="AD19" s="25"/>
      <c r="AE19" s="41" t="s">
        <v>133</v>
      </c>
      <c r="AF19" s="41" t="s">
        <v>133</v>
      </c>
      <c r="AG19" s="41" t="s">
        <v>133</v>
      </c>
      <c r="AH19" s="41" t="s">
        <v>133</v>
      </c>
      <c r="AI19" s="41" t="s">
        <v>133</v>
      </c>
      <c r="AJ19" s="41" t="s">
        <v>133</v>
      </c>
      <c r="AK19" s="41" t="s">
        <v>133</v>
      </c>
      <c r="AL19" s="41" t="s">
        <v>133</v>
      </c>
      <c r="AM19" s="41" t="s">
        <v>133</v>
      </c>
      <c r="AN19" s="41" t="s">
        <v>133</v>
      </c>
      <c r="AO19" s="41" t="s">
        <v>133</v>
      </c>
      <c r="AP19" s="41" t="s">
        <v>133</v>
      </c>
    </row>
    <row r="20" spans="1:42" customFormat="1" ht="12.75">
      <c r="A20" s="1" t="s">
        <v>27</v>
      </c>
      <c r="B20" s="1" t="s">
        <v>28</v>
      </c>
      <c r="C20" s="25" t="s">
        <v>133</v>
      </c>
      <c r="D20" s="25" t="s">
        <v>133</v>
      </c>
      <c r="E20" s="25">
        <v>9.952</v>
      </c>
      <c r="F20" s="25">
        <v>9.952</v>
      </c>
      <c r="G20" s="25" t="s">
        <v>133</v>
      </c>
      <c r="H20" s="25" t="s">
        <v>133</v>
      </c>
      <c r="I20" s="25">
        <v>37.050999999999988</v>
      </c>
      <c r="J20" s="25">
        <v>37.045709999999993</v>
      </c>
      <c r="K20" s="25" t="s">
        <v>133</v>
      </c>
      <c r="L20" s="25" t="s">
        <v>133</v>
      </c>
      <c r="M20" s="25">
        <v>9.042E-2</v>
      </c>
      <c r="N20" s="25">
        <v>0.20190000000000002</v>
      </c>
      <c r="O20" s="25">
        <v>0.36294999999999999</v>
      </c>
      <c r="P20" s="25">
        <v>0.60404000000000002</v>
      </c>
      <c r="Q20" s="25">
        <v>0</v>
      </c>
      <c r="R20" s="25">
        <v>0</v>
      </c>
      <c r="S20" s="25" t="s">
        <v>133</v>
      </c>
      <c r="T20" s="25" t="s">
        <v>133</v>
      </c>
      <c r="U20" s="25">
        <v>29.725999999999999</v>
      </c>
      <c r="V20" s="25">
        <v>25.420360000000002</v>
      </c>
      <c r="W20" s="25">
        <v>17.2</v>
      </c>
      <c r="X20" s="25">
        <v>35.572270000000003</v>
      </c>
      <c r="Y20" s="25">
        <v>18.091000000000001</v>
      </c>
      <c r="Z20" s="25">
        <v>13.275</v>
      </c>
      <c r="AA20" s="25">
        <v>4.5389999999999997</v>
      </c>
      <c r="AB20" s="25">
        <v>4.9613899999999997</v>
      </c>
      <c r="AC20" s="25">
        <v>26.451900000000002</v>
      </c>
      <c r="AD20" s="25">
        <v>14.914729999999999</v>
      </c>
      <c r="AE20" s="41" t="s">
        <v>133</v>
      </c>
      <c r="AF20" s="41" t="s">
        <v>133</v>
      </c>
      <c r="AG20" s="41" t="s">
        <v>133</v>
      </c>
      <c r="AH20" s="41" t="s">
        <v>133</v>
      </c>
      <c r="AI20" s="41" t="s">
        <v>133</v>
      </c>
      <c r="AJ20" s="41" t="s">
        <v>133</v>
      </c>
      <c r="AK20" s="41" t="s">
        <v>133</v>
      </c>
      <c r="AL20" s="41" t="s">
        <v>133</v>
      </c>
      <c r="AM20" s="41" t="s">
        <v>133</v>
      </c>
      <c r="AN20" s="41" t="s">
        <v>133</v>
      </c>
      <c r="AO20" s="41" t="s">
        <v>133</v>
      </c>
      <c r="AP20" s="41" t="s">
        <v>133</v>
      </c>
    </row>
    <row r="21" spans="1:42" customFormat="1" ht="12.75">
      <c r="A21" s="1" t="s">
        <v>29</v>
      </c>
      <c r="B21" s="1" t="s">
        <v>30</v>
      </c>
      <c r="C21" s="25" t="s">
        <v>133</v>
      </c>
      <c r="D21" s="25" t="s">
        <v>133</v>
      </c>
      <c r="E21" s="25" t="s">
        <v>133</v>
      </c>
      <c r="F21" s="25" t="s">
        <v>133</v>
      </c>
      <c r="G21" s="25" t="s">
        <v>133</v>
      </c>
      <c r="H21" s="25" t="s">
        <v>133</v>
      </c>
      <c r="I21" s="25">
        <v>1.94</v>
      </c>
      <c r="J21" s="25">
        <v>3.7490000000000001</v>
      </c>
      <c r="K21" s="25" t="s">
        <v>133</v>
      </c>
      <c r="L21" s="25" t="s">
        <v>133</v>
      </c>
      <c r="M21" s="25">
        <v>7.2496499999999999</v>
      </c>
      <c r="N21" s="25">
        <v>11.516280000000002</v>
      </c>
      <c r="O21" s="25">
        <v>0</v>
      </c>
      <c r="P21" s="25">
        <v>0</v>
      </c>
      <c r="Q21" s="25">
        <v>33.523600000000002</v>
      </c>
      <c r="R21" s="25">
        <v>26.00216</v>
      </c>
      <c r="S21" s="25" t="s">
        <v>133</v>
      </c>
      <c r="T21" s="25" t="s">
        <v>133</v>
      </c>
      <c r="U21" s="25">
        <v>8.0679999999999996</v>
      </c>
      <c r="V21" s="25">
        <v>12.119110000000001</v>
      </c>
      <c r="W21" s="25">
        <v>26.13</v>
      </c>
      <c r="X21" s="25">
        <v>182.39064999999999</v>
      </c>
      <c r="Y21" s="25">
        <v>70.319999999999993</v>
      </c>
      <c r="Z21" s="25">
        <v>48.673760000000001</v>
      </c>
      <c r="AA21" s="25"/>
      <c r="AB21" s="25"/>
      <c r="AC21" s="25">
        <v>57.769999999999996</v>
      </c>
      <c r="AD21" s="25">
        <v>82.507899999999992</v>
      </c>
      <c r="AE21" s="41">
        <v>0</v>
      </c>
      <c r="AF21" s="41">
        <v>0</v>
      </c>
      <c r="AG21" s="41">
        <v>75.066490000000002</v>
      </c>
      <c r="AH21" s="41">
        <v>135.33028999999999</v>
      </c>
      <c r="AI21" s="41">
        <v>0</v>
      </c>
      <c r="AJ21" s="41">
        <v>0</v>
      </c>
      <c r="AK21" s="41">
        <v>24.262</v>
      </c>
      <c r="AL21" s="41">
        <v>33.439549999999997</v>
      </c>
      <c r="AM21" s="41">
        <v>0</v>
      </c>
      <c r="AN21" s="41">
        <v>0</v>
      </c>
      <c r="AO21" s="41">
        <v>24.866599999999998</v>
      </c>
      <c r="AP21" s="41">
        <v>37.878999999999998</v>
      </c>
    </row>
    <row r="22" spans="1:42" customFormat="1" ht="12.75">
      <c r="A22" s="1" t="s">
        <v>31</v>
      </c>
      <c r="B22" s="1" t="s">
        <v>32</v>
      </c>
      <c r="C22" s="25">
        <v>2275.4360000000001</v>
      </c>
      <c r="D22" s="25">
        <v>1114.0599500000001</v>
      </c>
      <c r="E22" s="25">
        <v>267.54599999999999</v>
      </c>
      <c r="F22" s="25">
        <v>84.078209999999999</v>
      </c>
      <c r="G22" s="25">
        <v>18116.895000000004</v>
      </c>
      <c r="H22" s="25">
        <v>9300.0385399999996</v>
      </c>
      <c r="I22" s="25">
        <v>388.40300000000019</v>
      </c>
      <c r="J22" s="25">
        <v>95.381720000000001</v>
      </c>
      <c r="K22" s="25">
        <v>65301.650499999996</v>
      </c>
      <c r="L22" s="25">
        <v>29704.271289999993</v>
      </c>
      <c r="M22" s="25">
        <v>701.5139999999999</v>
      </c>
      <c r="N22" s="25">
        <v>261.64004</v>
      </c>
      <c r="O22" s="25">
        <v>80634.78</v>
      </c>
      <c r="P22" s="25">
        <v>26099.171920000001</v>
      </c>
      <c r="Q22" s="25">
        <v>8358.1839</v>
      </c>
      <c r="R22" s="25">
        <v>1808.63149</v>
      </c>
      <c r="S22" s="25">
        <v>56261.776000000005</v>
      </c>
      <c r="T22" s="25">
        <v>15934.704029999999</v>
      </c>
      <c r="U22" s="25">
        <v>511.51600000000002</v>
      </c>
      <c r="V22" s="25">
        <v>131.56495999999999</v>
      </c>
      <c r="W22" s="25">
        <v>47880.499000000003</v>
      </c>
      <c r="X22" s="25">
        <v>14271.259840000001</v>
      </c>
      <c r="Y22" s="25">
        <v>1281.5337</v>
      </c>
      <c r="Z22" s="25">
        <v>372.37326999999999</v>
      </c>
      <c r="AA22" s="25">
        <v>41991.745999999999</v>
      </c>
      <c r="AB22" s="25">
        <v>15998.77954</v>
      </c>
      <c r="AC22" s="25">
        <v>2756.13742</v>
      </c>
      <c r="AD22" s="25">
        <v>1564.1775300000002</v>
      </c>
      <c r="AE22" s="41">
        <v>38526.235999999997</v>
      </c>
      <c r="AF22" s="41">
        <v>24392.176479999998</v>
      </c>
      <c r="AG22" s="41">
        <v>9852.6320300000007</v>
      </c>
      <c r="AH22" s="41">
        <v>3893.2896000000001</v>
      </c>
      <c r="AI22" s="41">
        <v>3350.45</v>
      </c>
      <c r="AJ22" s="41">
        <v>2148.5710199999999</v>
      </c>
      <c r="AK22" s="41">
        <v>1986.5193999999999</v>
      </c>
      <c r="AL22" s="41">
        <v>614.85271999999998</v>
      </c>
      <c r="AM22" s="41">
        <v>12038.93</v>
      </c>
      <c r="AN22" s="41">
        <v>7774.2495500000005</v>
      </c>
      <c r="AO22" s="41">
        <v>4011.23</v>
      </c>
      <c r="AP22" s="41">
        <v>1414.7134900000001</v>
      </c>
    </row>
    <row r="23" spans="1:42" customFormat="1" ht="12.75">
      <c r="A23" s="1" t="s">
        <v>33</v>
      </c>
      <c r="B23" s="1" t="s">
        <v>34</v>
      </c>
      <c r="C23" s="25" t="s">
        <v>133</v>
      </c>
      <c r="D23" s="25" t="s">
        <v>133</v>
      </c>
      <c r="E23" s="25" t="s">
        <v>133</v>
      </c>
      <c r="F23" s="25" t="s">
        <v>133</v>
      </c>
      <c r="G23" s="25" t="s">
        <v>133</v>
      </c>
      <c r="H23" s="25" t="s">
        <v>133</v>
      </c>
      <c r="I23" s="25" t="s">
        <v>133</v>
      </c>
      <c r="J23" s="25" t="s">
        <v>133</v>
      </c>
      <c r="K23" s="25" t="s">
        <v>133</v>
      </c>
      <c r="L23" s="25" t="s">
        <v>133</v>
      </c>
      <c r="M23" s="25" t="s">
        <v>133</v>
      </c>
      <c r="N23" s="25" t="s">
        <v>133</v>
      </c>
      <c r="O23" s="25" t="s">
        <v>133</v>
      </c>
      <c r="P23" s="25" t="s">
        <v>133</v>
      </c>
      <c r="Q23" s="25" t="s">
        <v>133</v>
      </c>
      <c r="R23" s="25" t="s">
        <v>133</v>
      </c>
      <c r="S23" s="25" t="s">
        <v>133</v>
      </c>
      <c r="T23" s="25" t="s">
        <v>133</v>
      </c>
      <c r="U23" s="25" t="s">
        <v>133</v>
      </c>
      <c r="V23" s="25" t="s">
        <v>133</v>
      </c>
      <c r="W23" s="25" t="s">
        <v>133</v>
      </c>
      <c r="X23" s="25" t="s">
        <v>133</v>
      </c>
      <c r="Y23" s="25" t="s">
        <v>133</v>
      </c>
      <c r="Z23" s="25" t="s">
        <v>133</v>
      </c>
      <c r="AA23" s="25"/>
      <c r="AB23" s="25"/>
      <c r="AC23" s="25"/>
      <c r="AD23" s="25"/>
      <c r="AE23" s="41" t="s">
        <v>133</v>
      </c>
      <c r="AF23" s="41" t="s">
        <v>133</v>
      </c>
      <c r="AG23" s="41" t="s">
        <v>133</v>
      </c>
      <c r="AH23" s="41" t="s">
        <v>133</v>
      </c>
      <c r="AI23" s="41" t="s">
        <v>133</v>
      </c>
      <c r="AJ23" s="41" t="s">
        <v>133</v>
      </c>
      <c r="AK23" s="41" t="s">
        <v>133</v>
      </c>
      <c r="AL23" s="41" t="s">
        <v>133</v>
      </c>
      <c r="AM23" s="41" t="s">
        <v>133</v>
      </c>
      <c r="AN23" s="41" t="s">
        <v>133</v>
      </c>
      <c r="AO23" s="41" t="s">
        <v>133</v>
      </c>
      <c r="AP23" s="41" t="s">
        <v>133</v>
      </c>
    </row>
    <row r="24" spans="1:42" customFormat="1" ht="12.75">
      <c r="A24" s="1" t="s">
        <v>35</v>
      </c>
      <c r="B24" s="1" t="s">
        <v>36</v>
      </c>
      <c r="C24" s="25" t="s">
        <v>133</v>
      </c>
      <c r="D24" s="25" t="s">
        <v>133</v>
      </c>
      <c r="E24" s="25">
        <v>68.075000000000003</v>
      </c>
      <c r="F24" s="25">
        <v>81.903000000000006</v>
      </c>
      <c r="G24" s="25" t="s">
        <v>133</v>
      </c>
      <c r="H24" s="25" t="s">
        <v>133</v>
      </c>
      <c r="I24" s="25">
        <v>34.020000000000003</v>
      </c>
      <c r="J24" s="25">
        <v>34.020000000000003</v>
      </c>
      <c r="K24" s="25" t="s">
        <v>133</v>
      </c>
      <c r="L24" s="25" t="s">
        <v>133</v>
      </c>
      <c r="M24" s="25">
        <v>131.27984000000001</v>
      </c>
      <c r="N24" s="25">
        <v>369.98692</v>
      </c>
      <c r="O24" s="25">
        <v>0</v>
      </c>
      <c r="P24" s="25">
        <v>0</v>
      </c>
      <c r="Q24" s="25">
        <v>1.83E-2</v>
      </c>
      <c r="R24" s="25">
        <v>0.12509999999999999</v>
      </c>
      <c r="S24" s="25" t="s">
        <v>133</v>
      </c>
      <c r="T24" s="25" t="s">
        <v>133</v>
      </c>
      <c r="U24" s="25">
        <v>1.2243499999999996</v>
      </c>
      <c r="V24" s="25">
        <v>0.62641000000000002</v>
      </c>
      <c r="W24" s="25">
        <v>0</v>
      </c>
      <c r="X24" s="25">
        <v>0</v>
      </c>
      <c r="Y24" s="25">
        <v>0.22764999999999999</v>
      </c>
      <c r="Z24" s="25">
        <v>0.81798999999999999</v>
      </c>
      <c r="AA24" s="25"/>
      <c r="AB24" s="25"/>
      <c r="AC24" s="25">
        <v>50.783659999999998</v>
      </c>
      <c r="AD24" s="25">
        <v>123.51312</v>
      </c>
      <c r="AE24" s="41">
        <v>0</v>
      </c>
      <c r="AF24" s="41">
        <v>0</v>
      </c>
      <c r="AG24" s="41">
        <v>1.13493</v>
      </c>
      <c r="AH24" s="41">
        <v>3.9961099999999998</v>
      </c>
      <c r="AI24" s="41">
        <v>0</v>
      </c>
      <c r="AJ24" s="41">
        <v>0</v>
      </c>
      <c r="AK24" s="41">
        <v>0.4355</v>
      </c>
      <c r="AL24" s="41">
        <v>1.2081599999999999</v>
      </c>
      <c r="AM24" s="41">
        <v>0</v>
      </c>
      <c r="AN24" s="41">
        <v>0</v>
      </c>
      <c r="AO24" s="41">
        <v>5.5870000000000003E-2</v>
      </c>
      <c r="AP24" s="41">
        <v>0.33206000000000002</v>
      </c>
    </row>
    <row r="25" spans="1:42" customFormat="1" ht="12.75">
      <c r="A25" s="1" t="s">
        <v>37</v>
      </c>
      <c r="B25" s="1" t="s">
        <v>38</v>
      </c>
      <c r="C25" s="25">
        <v>16.11</v>
      </c>
      <c r="D25" s="25">
        <v>5.4389000000000003</v>
      </c>
      <c r="E25" s="25">
        <v>953.76699999999994</v>
      </c>
      <c r="F25" s="25">
        <v>462.85501000000016</v>
      </c>
      <c r="G25" s="25" t="s">
        <v>133</v>
      </c>
      <c r="H25" s="25" t="s">
        <v>133</v>
      </c>
      <c r="I25" s="25">
        <v>716.42800000000011</v>
      </c>
      <c r="J25" s="25">
        <v>510.02199999999999</v>
      </c>
      <c r="K25" s="25" t="s">
        <v>133</v>
      </c>
      <c r="L25" s="25" t="s">
        <v>133</v>
      </c>
      <c r="M25" s="25">
        <v>750.61955000000012</v>
      </c>
      <c r="N25" s="25">
        <v>871.49385000000007</v>
      </c>
      <c r="O25" s="25">
        <v>20</v>
      </c>
      <c r="P25" s="25">
        <v>24</v>
      </c>
      <c r="Q25" s="25">
        <v>71</v>
      </c>
      <c r="R25" s="25">
        <v>177.5</v>
      </c>
      <c r="S25" s="25" t="s">
        <v>133</v>
      </c>
      <c r="T25" s="25" t="s">
        <v>133</v>
      </c>
      <c r="U25" s="25">
        <v>401.75599999999997</v>
      </c>
      <c r="V25" s="25">
        <v>648.94747999999993</v>
      </c>
      <c r="W25" s="25">
        <v>284.48</v>
      </c>
      <c r="X25" s="25">
        <v>138.94282000000001</v>
      </c>
      <c r="Y25" s="25">
        <v>1925.73965</v>
      </c>
      <c r="Z25" s="25">
        <v>2692.5331500000002</v>
      </c>
      <c r="AA25" s="25">
        <v>4531.7289999999994</v>
      </c>
      <c r="AB25" s="25">
        <v>6251.8290000000006</v>
      </c>
      <c r="AC25" s="25">
        <v>4328.7218599999997</v>
      </c>
      <c r="AD25" s="25">
        <v>6726.5163999999995</v>
      </c>
      <c r="AE25" s="41">
        <v>566.65</v>
      </c>
      <c r="AF25" s="41">
        <v>94.775000000000006</v>
      </c>
      <c r="AG25" s="41">
        <v>175.28200000000001</v>
      </c>
      <c r="AH25" s="41">
        <v>188.25559999999999</v>
      </c>
      <c r="AI25" s="41">
        <v>313.64999999999998</v>
      </c>
      <c r="AJ25" s="41">
        <v>69.474999999999994</v>
      </c>
      <c r="AK25" s="41">
        <v>0</v>
      </c>
      <c r="AL25" s="41">
        <v>0</v>
      </c>
      <c r="AM25" s="41">
        <v>0</v>
      </c>
      <c r="AN25" s="41">
        <v>0</v>
      </c>
      <c r="AO25" s="41">
        <v>188.34800000000001</v>
      </c>
      <c r="AP25" s="41">
        <v>238.09100000000001</v>
      </c>
    </row>
    <row r="26" spans="1:42" customFormat="1" ht="12.75">
      <c r="A26" s="1" t="s">
        <v>39</v>
      </c>
      <c r="B26" s="1" t="s">
        <v>40</v>
      </c>
      <c r="C26" s="25" t="s">
        <v>133</v>
      </c>
      <c r="D26" s="25" t="s">
        <v>133</v>
      </c>
      <c r="E26" s="25">
        <v>7.8</v>
      </c>
      <c r="F26" s="25">
        <v>6.0060000000000002</v>
      </c>
      <c r="G26" s="25" t="s">
        <v>133</v>
      </c>
      <c r="H26" s="25" t="s">
        <v>133</v>
      </c>
      <c r="I26" s="25" t="s">
        <v>133</v>
      </c>
      <c r="J26" s="25" t="s">
        <v>133</v>
      </c>
      <c r="K26" s="25" t="s">
        <v>133</v>
      </c>
      <c r="L26" s="25" t="s">
        <v>133</v>
      </c>
      <c r="M26" s="25" t="s">
        <v>133</v>
      </c>
      <c r="N26" s="25" t="s">
        <v>133</v>
      </c>
      <c r="O26" s="25" t="s">
        <v>133</v>
      </c>
      <c r="P26" s="25" t="s">
        <v>133</v>
      </c>
      <c r="Q26" s="25" t="s">
        <v>133</v>
      </c>
      <c r="R26" s="25" t="s">
        <v>133</v>
      </c>
      <c r="S26" s="25" t="s">
        <v>133</v>
      </c>
      <c r="T26" s="25" t="s">
        <v>133</v>
      </c>
      <c r="U26" s="25">
        <v>157.99799999999999</v>
      </c>
      <c r="V26" s="25">
        <v>117.2422</v>
      </c>
      <c r="W26" s="25">
        <v>0</v>
      </c>
      <c r="X26" s="25">
        <v>0</v>
      </c>
      <c r="Y26" s="25">
        <v>2213.7589400000002</v>
      </c>
      <c r="Z26" s="25">
        <v>1167.0678700000001</v>
      </c>
      <c r="AA26" s="25"/>
      <c r="AB26" s="25"/>
      <c r="AC26" s="25">
        <v>3340.5416</v>
      </c>
      <c r="AD26" s="25">
        <v>1804.4252000000001</v>
      </c>
      <c r="AE26" s="41">
        <v>0</v>
      </c>
      <c r="AF26" s="41">
        <v>0</v>
      </c>
      <c r="AG26" s="41">
        <v>3544.5998</v>
      </c>
      <c r="AH26" s="41">
        <v>1805.97549</v>
      </c>
      <c r="AI26" s="41">
        <v>0</v>
      </c>
      <c r="AJ26" s="41">
        <v>0</v>
      </c>
      <c r="AK26" s="41">
        <v>883.4846</v>
      </c>
      <c r="AL26" s="41">
        <v>483.52163000000002</v>
      </c>
      <c r="AM26" s="41">
        <v>0</v>
      </c>
      <c r="AN26" s="41">
        <v>0</v>
      </c>
      <c r="AO26" s="41">
        <v>630.45259999999996</v>
      </c>
      <c r="AP26" s="41">
        <v>441.89719000000002</v>
      </c>
    </row>
    <row r="27" spans="1:42" customFormat="1" ht="12.75">
      <c r="A27" s="1" t="s">
        <v>41</v>
      </c>
      <c r="B27" s="1" t="s">
        <v>42</v>
      </c>
      <c r="C27" s="25">
        <v>154.92000000000002</v>
      </c>
      <c r="D27" s="25">
        <v>53.576000000000001</v>
      </c>
      <c r="E27" s="25">
        <v>2410.6792999999998</v>
      </c>
      <c r="F27" s="25">
        <v>726.17156</v>
      </c>
      <c r="G27" s="25" t="s">
        <v>133</v>
      </c>
      <c r="H27" s="25" t="s">
        <v>133</v>
      </c>
      <c r="I27" s="25">
        <v>3327.5029999999997</v>
      </c>
      <c r="J27" s="25">
        <v>1021.6039000000001</v>
      </c>
      <c r="K27" s="25" t="s">
        <v>133</v>
      </c>
      <c r="L27" s="25" t="s">
        <v>133</v>
      </c>
      <c r="M27" s="25">
        <v>2470.3212000000003</v>
      </c>
      <c r="N27" s="25">
        <v>858.16858999999999</v>
      </c>
      <c r="O27" s="25">
        <v>102</v>
      </c>
      <c r="P27" s="25">
        <v>25</v>
      </c>
      <c r="Q27" s="25">
        <v>569.40200000000004</v>
      </c>
      <c r="R27" s="25">
        <v>271.05579999999998</v>
      </c>
      <c r="S27" s="25" t="s">
        <v>133</v>
      </c>
      <c r="T27" s="25" t="s">
        <v>133</v>
      </c>
      <c r="U27" s="25">
        <v>718.72440000000006</v>
      </c>
      <c r="V27" s="25">
        <v>254.39695</v>
      </c>
      <c r="W27" s="25">
        <v>63.728000000000002</v>
      </c>
      <c r="X27" s="25">
        <v>30.675650000000001</v>
      </c>
      <c r="Y27" s="25">
        <v>1167.2625</v>
      </c>
      <c r="Z27" s="25">
        <v>496.98673000000002</v>
      </c>
      <c r="AA27" s="25">
        <v>1504.7160000000001</v>
      </c>
      <c r="AB27" s="25">
        <v>704.32500000000005</v>
      </c>
      <c r="AC27" s="25">
        <v>2112.712</v>
      </c>
      <c r="AD27" s="25">
        <v>1025.47568</v>
      </c>
      <c r="AE27" s="41">
        <v>0</v>
      </c>
      <c r="AF27" s="41">
        <v>0</v>
      </c>
      <c r="AG27" s="41">
        <v>1007.942</v>
      </c>
      <c r="AH27" s="41">
        <v>459.23172</v>
      </c>
      <c r="AI27" s="41" t="s">
        <v>133</v>
      </c>
      <c r="AJ27" s="41" t="s">
        <v>133</v>
      </c>
      <c r="AK27" s="41" t="s">
        <v>133</v>
      </c>
      <c r="AL27" s="41" t="s">
        <v>133</v>
      </c>
      <c r="AM27" s="41">
        <v>0</v>
      </c>
      <c r="AN27" s="41">
        <v>0</v>
      </c>
      <c r="AO27" s="41">
        <v>1092.7059999999999</v>
      </c>
      <c r="AP27" s="41">
        <v>494.84338000000002</v>
      </c>
    </row>
    <row r="28" spans="1:42" customFormat="1" ht="12.75">
      <c r="A28" s="1" t="s">
        <v>43</v>
      </c>
      <c r="B28" s="1" t="s">
        <v>44</v>
      </c>
      <c r="C28" s="25" t="s">
        <v>133</v>
      </c>
      <c r="D28" s="25" t="s">
        <v>133</v>
      </c>
      <c r="E28" s="25">
        <v>191.76500000000001</v>
      </c>
      <c r="F28" s="25">
        <v>145.90514999999996</v>
      </c>
      <c r="G28" s="25" t="s">
        <v>133</v>
      </c>
      <c r="H28" s="25" t="s">
        <v>133</v>
      </c>
      <c r="I28" s="25">
        <v>2.335</v>
      </c>
      <c r="J28" s="25">
        <v>3.5491999999999999</v>
      </c>
      <c r="K28" s="25" t="s">
        <v>133</v>
      </c>
      <c r="L28" s="25" t="s">
        <v>133</v>
      </c>
      <c r="M28" s="25" t="s">
        <v>133</v>
      </c>
      <c r="N28" s="25" t="s">
        <v>133</v>
      </c>
      <c r="O28" s="25">
        <v>0</v>
      </c>
      <c r="P28" s="25">
        <v>0</v>
      </c>
      <c r="Q28" s="25">
        <v>23.478999999999999</v>
      </c>
      <c r="R28" s="25">
        <v>20.457129999999999</v>
      </c>
      <c r="S28" s="25" t="s">
        <v>133</v>
      </c>
      <c r="T28" s="25" t="s">
        <v>133</v>
      </c>
      <c r="U28" s="25">
        <v>23.894000000000002</v>
      </c>
      <c r="V28" s="25">
        <v>20.784680000000002</v>
      </c>
      <c r="W28" s="25">
        <v>18.63</v>
      </c>
      <c r="X28" s="25">
        <v>21.238199999999999</v>
      </c>
      <c r="Y28" s="25">
        <v>199.32499999999999</v>
      </c>
      <c r="Z28" s="25">
        <v>186.05314999999999</v>
      </c>
      <c r="AA28" s="25"/>
      <c r="AB28" s="25"/>
      <c r="AC28" s="25">
        <v>40.950000000000003</v>
      </c>
      <c r="AD28" s="25">
        <v>25.571000000000002</v>
      </c>
      <c r="AE28" s="41" t="s">
        <v>133</v>
      </c>
      <c r="AF28" s="41" t="s">
        <v>133</v>
      </c>
      <c r="AG28" s="41" t="s">
        <v>133</v>
      </c>
      <c r="AH28" s="41" t="s">
        <v>133</v>
      </c>
      <c r="AI28" s="41" t="s">
        <v>133</v>
      </c>
      <c r="AJ28" s="41" t="s">
        <v>133</v>
      </c>
      <c r="AK28" s="41" t="s">
        <v>133</v>
      </c>
      <c r="AL28" s="41" t="s">
        <v>133</v>
      </c>
      <c r="AM28" s="41">
        <v>0</v>
      </c>
      <c r="AN28" s="41">
        <v>0</v>
      </c>
      <c r="AO28" s="41">
        <v>37.718000000000004</v>
      </c>
      <c r="AP28" s="41">
        <v>34.872239999999998</v>
      </c>
    </row>
    <row r="29" spans="1:42" customFormat="1" ht="12.75">
      <c r="A29" s="1" t="s">
        <v>45</v>
      </c>
      <c r="B29" s="1" t="s">
        <v>46</v>
      </c>
      <c r="C29" s="25">
        <v>7.1289999999999996</v>
      </c>
      <c r="D29" s="25">
        <v>3.9048000000000003</v>
      </c>
      <c r="E29" s="25">
        <v>1274.8889999999997</v>
      </c>
      <c r="F29" s="25">
        <v>518.63978999999995</v>
      </c>
      <c r="G29" s="25" t="s">
        <v>133</v>
      </c>
      <c r="H29" s="25" t="s">
        <v>133</v>
      </c>
      <c r="I29" s="25">
        <v>1061.75918</v>
      </c>
      <c r="J29" s="25">
        <v>435.08619999999996</v>
      </c>
      <c r="K29" s="25" t="s">
        <v>133</v>
      </c>
      <c r="L29" s="25" t="s">
        <v>133</v>
      </c>
      <c r="M29" s="25">
        <v>450.48599999999999</v>
      </c>
      <c r="N29" s="25">
        <v>256.83144000000004</v>
      </c>
      <c r="O29" s="25">
        <v>30</v>
      </c>
      <c r="P29" s="25">
        <v>7.5</v>
      </c>
      <c r="Q29" s="25">
        <v>129.67230000000001</v>
      </c>
      <c r="R29" s="25">
        <v>64.770610000000005</v>
      </c>
      <c r="S29" s="25" t="s">
        <v>133</v>
      </c>
      <c r="T29" s="25" t="s">
        <v>133</v>
      </c>
      <c r="U29" s="25">
        <v>206.00404</v>
      </c>
      <c r="V29" s="25">
        <v>61.119</v>
      </c>
      <c r="W29" s="25">
        <v>10</v>
      </c>
      <c r="X29" s="25">
        <v>5.4614799999999999</v>
      </c>
      <c r="Y29" s="25">
        <v>775.63400000000001</v>
      </c>
      <c r="Z29" s="25">
        <v>402.41699999999997</v>
      </c>
      <c r="AA29" s="25">
        <v>1021.43</v>
      </c>
      <c r="AB29" s="25">
        <v>455.73599999999999</v>
      </c>
      <c r="AC29" s="25">
        <v>765.06299999999999</v>
      </c>
      <c r="AD29" s="25">
        <v>382.53149999999999</v>
      </c>
      <c r="AE29" s="41">
        <v>0</v>
      </c>
      <c r="AF29" s="41">
        <v>0</v>
      </c>
      <c r="AG29" s="41">
        <v>218.48500000000001</v>
      </c>
      <c r="AH29" s="41">
        <v>116.6951</v>
      </c>
      <c r="AI29" s="41" t="s">
        <v>133</v>
      </c>
      <c r="AJ29" s="41" t="s">
        <v>133</v>
      </c>
      <c r="AK29" s="41" t="s">
        <v>133</v>
      </c>
      <c r="AL29" s="41" t="s">
        <v>133</v>
      </c>
      <c r="AM29" s="41">
        <v>0</v>
      </c>
      <c r="AN29" s="41">
        <v>0</v>
      </c>
      <c r="AO29" s="41">
        <v>400.351</v>
      </c>
      <c r="AP29" s="41">
        <v>221.26934</v>
      </c>
    </row>
    <row r="30" spans="1:42" customFormat="1" ht="12.75">
      <c r="A30" s="1" t="s">
        <v>47</v>
      </c>
      <c r="B30" s="1" t="s">
        <v>48</v>
      </c>
      <c r="C30" s="25" t="s">
        <v>133</v>
      </c>
      <c r="D30" s="25" t="s">
        <v>133</v>
      </c>
      <c r="E30" s="25" t="s">
        <v>133</v>
      </c>
      <c r="F30" s="25" t="s">
        <v>133</v>
      </c>
      <c r="G30" s="25" t="s">
        <v>133</v>
      </c>
      <c r="H30" s="25" t="s">
        <v>133</v>
      </c>
      <c r="I30" s="25" t="s">
        <v>133</v>
      </c>
      <c r="J30" s="25" t="s">
        <v>133</v>
      </c>
      <c r="K30" s="25" t="s">
        <v>133</v>
      </c>
      <c r="L30" s="25" t="s">
        <v>133</v>
      </c>
      <c r="M30" s="25" t="s">
        <v>133</v>
      </c>
      <c r="N30" s="25" t="s">
        <v>133</v>
      </c>
      <c r="O30" s="25" t="s">
        <v>133</v>
      </c>
      <c r="P30" s="25" t="s">
        <v>133</v>
      </c>
      <c r="Q30" s="25" t="s">
        <v>133</v>
      </c>
      <c r="R30" s="25" t="s">
        <v>133</v>
      </c>
      <c r="S30" s="25" t="s">
        <v>133</v>
      </c>
      <c r="T30" s="25" t="s">
        <v>133</v>
      </c>
      <c r="U30" s="25" t="s">
        <v>133</v>
      </c>
      <c r="V30" s="25" t="s">
        <v>133</v>
      </c>
      <c r="W30" s="25" t="s">
        <v>133</v>
      </c>
      <c r="X30" s="25" t="s">
        <v>133</v>
      </c>
      <c r="Y30" s="25" t="s">
        <v>133</v>
      </c>
      <c r="Z30" s="25" t="s">
        <v>133</v>
      </c>
      <c r="AA30" s="25"/>
      <c r="AB30" s="25"/>
      <c r="AC30" s="25"/>
      <c r="AD30" s="25"/>
      <c r="AE30" s="41" t="s">
        <v>133</v>
      </c>
      <c r="AF30" s="41" t="s">
        <v>133</v>
      </c>
      <c r="AG30" s="41" t="s">
        <v>133</v>
      </c>
      <c r="AH30" s="41" t="s">
        <v>133</v>
      </c>
      <c r="AI30" s="41" t="s">
        <v>133</v>
      </c>
      <c r="AJ30" s="41" t="s">
        <v>133</v>
      </c>
      <c r="AK30" s="41" t="s">
        <v>133</v>
      </c>
      <c r="AL30" s="41" t="s">
        <v>133</v>
      </c>
      <c r="AM30" s="41" t="s">
        <v>133</v>
      </c>
      <c r="AN30" s="41" t="s">
        <v>133</v>
      </c>
      <c r="AO30" s="41" t="s">
        <v>133</v>
      </c>
      <c r="AP30" s="41" t="s">
        <v>133</v>
      </c>
    </row>
    <row r="31" spans="1:42" customFormat="1" ht="12.75">
      <c r="A31" s="1" t="s">
        <v>49</v>
      </c>
      <c r="B31" s="1" t="s">
        <v>50</v>
      </c>
      <c r="C31" s="25" t="s">
        <v>133</v>
      </c>
      <c r="D31" s="25" t="s">
        <v>133</v>
      </c>
      <c r="E31" s="25">
        <v>1121.0621999999996</v>
      </c>
      <c r="F31" s="25">
        <v>658.84522000000004</v>
      </c>
      <c r="G31" s="25" t="s">
        <v>133</v>
      </c>
      <c r="H31" s="25" t="s">
        <v>133</v>
      </c>
      <c r="I31" s="25">
        <v>16.378999999999998</v>
      </c>
      <c r="J31" s="25">
        <v>10.200229999999999</v>
      </c>
      <c r="K31" s="25" t="s">
        <v>133</v>
      </c>
      <c r="L31" s="25" t="s">
        <v>133</v>
      </c>
      <c r="M31" s="25">
        <v>19.5</v>
      </c>
      <c r="N31" s="25">
        <v>11.6462</v>
      </c>
      <c r="O31" s="25">
        <v>0</v>
      </c>
      <c r="P31" s="25">
        <v>0</v>
      </c>
      <c r="Q31" s="25">
        <v>135.51599999999999</v>
      </c>
      <c r="R31" s="25">
        <v>72.154399999999995</v>
      </c>
      <c r="S31" s="25">
        <v>111</v>
      </c>
      <c r="T31" s="25">
        <v>8.5815400000000004</v>
      </c>
      <c r="U31" s="25">
        <v>462</v>
      </c>
      <c r="V31" s="25">
        <v>144.78373000000002</v>
      </c>
      <c r="W31" s="25">
        <v>0</v>
      </c>
      <c r="X31" s="25">
        <v>0</v>
      </c>
      <c r="Y31" s="25">
        <v>35.9</v>
      </c>
      <c r="Z31" s="25">
        <v>17.134799999999998</v>
      </c>
      <c r="AA31" s="25"/>
      <c r="AB31" s="25"/>
      <c r="AC31" s="25">
        <v>46.151000000000003</v>
      </c>
      <c r="AD31" s="25">
        <v>18.4604</v>
      </c>
      <c r="AE31" s="41" t="s">
        <v>133</v>
      </c>
      <c r="AF31" s="41" t="s">
        <v>133</v>
      </c>
      <c r="AG31" s="41" t="s">
        <v>133</v>
      </c>
      <c r="AH31" s="41" t="s">
        <v>133</v>
      </c>
      <c r="AI31" s="41" t="s">
        <v>133</v>
      </c>
      <c r="AJ31" s="41" t="s">
        <v>133</v>
      </c>
      <c r="AK31" s="41" t="s">
        <v>133</v>
      </c>
      <c r="AL31" s="41" t="s">
        <v>133</v>
      </c>
      <c r="AM31" s="41" t="s">
        <v>133</v>
      </c>
      <c r="AN31" s="41" t="s">
        <v>133</v>
      </c>
      <c r="AO31" s="41" t="s">
        <v>133</v>
      </c>
      <c r="AP31" s="41" t="s">
        <v>133</v>
      </c>
    </row>
    <row r="32" spans="1:42" customFormat="1" ht="12.75">
      <c r="A32" s="1" t="s">
        <v>51</v>
      </c>
      <c r="B32" s="1" t="s">
        <v>52</v>
      </c>
      <c r="C32" s="25" t="s">
        <v>133</v>
      </c>
      <c r="D32" s="25" t="s">
        <v>133</v>
      </c>
      <c r="E32" s="25">
        <v>72.792999999999992</v>
      </c>
      <c r="F32" s="25">
        <v>85.838300000000004</v>
      </c>
      <c r="G32" s="25" t="s">
        <v>133</v>
      </c>
      <c r="H32" s="25" t="s">
        <v>133</v>
      </c>
      <c r="I32" s="25">
        <v>49.349000000000004</v>
      </c>
      <c r="J32" s="25">
        <v>32.4176</v>
      </c>
      <c r="K32" s="25" t="s">
        <v>133</v>
      </c>
      <c r="L32" s="25" t="s">
        <v>133</v>
      </c>
      <c r="M32" s="25" t="s">
        <v>133</v>
      </c>
      <c r="N32" s="25" t="s">
        <v>133</v>
      </c>
      <c r="O32" s="25" t="s">
        <v>133</v>
      </c>
      <c r="P32" s="25" t="s">
        <v>133</v>
      </c>
      <c r="Q32" s="25" t="s">
        <v>133</v>
      </c>
      <c r="R32" s="25" t="s">
        <v>133</v>
      </c>
      <c r="S32" s="25" t="s">
        <v>133</v>
      </c>
      <c r="T32" s="25" t="s">
        <v>133</v>
      </c>
      <c r="U32" s="25" t="s">
        <v>133</v>
      </c>
      <c r="V32" s="25" t="s">
        <v>133</v>
      </c>
      <c r="W32" s="25">
        <v>0</v>
      </c>
      <c r="X32" s="25">
        <v>0</v>
      </c>
      <c r="Y32" s="25">
        <v>5.8</v>
      </c>
      <c r="Z32" s="25">
        <v>1.2077100000000001</v>
      </c>
      <c r="AA32" s="25"/>
      <c r="AB32" s="25"/>
      <c r="AC32" s="25"/>
      <c r="AD32" s="25"/>
      <c r="AE32" s="41" t="s">
        <v>133</v>
      </c>
      <c r="AF32" s="41" t="s">
        <v>133</v>
      </c>
      <c r="AG32" s="41" t="s">
        <v>133</v>
      </c>
      <c r="AH32" s="41" t="s">
        <v>133</v>
      </c>
      <c r="AI32" s="41" t="s">
        <v>133</v>
      </c>
      <c r="AJ32" s="41" t="s">
        <v>133</v>
      </c>
      <c r="AK32" s="41" t="s">
        <v>133</v>
      </c>
      <c r="AL32" s="41" t="s">
        <v>133</v>
      </c>
      <c r="AM32" s="41" t="s">
        <v>133</v>
      </c>
      <c r="AN32" s="41" t="s">
        <v>133</v>
      </c>
      <c r="AO32" s="41" t="s">
        <v>133</v>
      </c>
      <c r="AP32" s="41" t="s">
        <v>133</v>
      </c>
    </row>
    <row r="33" spans="1:42" customFormat="1" ht="12.75">
      <c r="A33" s="1" t="s">
        <v>53</v>
      </c>
      <c r="B33" s="1" t="s">
        <v>54</v>
      </c>
      <c r="C33" s="25" t="s">
        <v>133</v>
      </c>
      <c r="D33" s="25" t="s">
        <v>133</v>
      </c>
      <c r="E33" s="25">
        <v>106.553</v>
      </c>
      <c r="F33" s="25">
        <v>129.8203</v>
      </c>
      <c r="G33" s="25" t="s">
        <v>133</v>
      </c>
      <c r="H33" s="25" t="s">
        <v>133</v>
      </c>
      <c r="I33" s="25">
        <v>18.624000000000002</v>
      </c>
      <c r="J33" s="25">
        <v>7.218</v>
      </c>
      <c r="K33" s="25" t="s">
        <v>133</v>
      </c>
      <c r="L33" s="25" t="s">
        <v>133</v>
      </c>
      <c r="M33" s="25">
        <v>31.765229999999999</v>
      </c>
      <c r="N33" s="25">
        <v>79.820970000000003</v>
      </c>
      <c r="O33" s="25">
        <v>0</v>
      </c>
      <c r="P33" s="25">
        <v>0</v>
      </c>
      <c r="Q33" s="25">
        <v>83.201999999999998</v>
      </c>
      <c r="R33" s="25">
        <v>63.582700000000003</v>
      </c>
      <c r="S33" s="25" t="s">
        <v>133</v>
      </c>
      <c r="T33" s="25" t="s">
        <v>133</v>
      </c>
      <c r="U33" s="25">
        <v>110.11799999999999</v>
      </c>
      <c r="V33" s="25">
        <v>60.867399999999989</v>
      </c>
      <c r="W33" s="25">
        <v>0</v>
      </c>
      <c r="X33" s="25">
        <v>0</v>
      </c>
      <c r="Y33" s="25">
        <v>6.44</v>
      </c>
      <c r="Z33" s="25">
        <v>1.92737</v>
      </c>
      <c r="AA33" s="25"/>
      <c r="AB33" s="25"/>
      <c r="AC33" s="25">
        <v>6.1</v>
      </c>
      <c r="AD33" s="25">
        <v>1.3002</v>
      </c>
      <c r="AE33" s="41">
        <v>0</v>
      </c>
      <c r="AF33" s="41">
        <v>0</v>
      </c>
      <c r="AG33" s="41">
        <v>22.774999999999999</v>
      </c>
      <c r="AH33" s="41">
        <v>6.8946699999999996</v>
      </c>
      <c r="AI33" s="41">
        <v>0</v>
      </c>
      <c r="AJ33" s="41">
        <v>0</v>
      </c>
      <c r="AK33" s="41">
        <v>21.364999999999998</v>
      </c>
      <c r="AL33" s="41">
        <v>4.0928500000000003</v>
      </c>
      <c r="AM33" s="41">
        <v>0</v>
      </c>
      <c r="AN33" s="41">
        <v>0</v>
      </c>
      <c r="AO33" s="41">
        <v>5.6360000000000001</v>
      </c>
      <c r="AP33" s="41">
        <v>7.6029999999999998</v>
      </c>
    </row>
    <row r="34" spans="1:42" customFormat="1" ht="12.75">
      <c r="A34" s="1" t="s">
        <v>55</v>
      </c>
      <c r="B34" s="1" t="s">
        <v>56</v>
      </c>
      <c r="C34" s="25" t="s">
        <v>133</v>
      </c>
      <c r="D34" s="25" t="s">
        <v>133</v>
      </c>
      <c r="E34" s="25">
        <v>11.574999999999999</v>
      </c>
      <c r="F34" s="25">
        <v>28.808999999999997</v>
      </c>
      <c r="G34" s="25" t="s">
        <v>133</v>
      </c>
      <c r="H34" s="25" t="s">
        <v>133</v>
      </c>
      <c r="I34" s="25">
        <v>6.8780000000000001</v>
      </c>
      <c r="J34" s="25">
        <v>20.081</v>
      </c>
      <c r="K34" s="25" t="s">
        <v>133</v>
      </c>
      <c r="L34" s="25" t="s">
        <v>133</v>
      </c>
      <c r="M34" s="25">
        <v>0.28200000000000003</v>
      </c>
      <c r="N34" s="25">
        <v>0.92459999999999998</v>
      </c>
      <c r="O34" s="25">
        <v>0</v>
      </c>
      <c r="P34" s="25">
        <v>0</v>
      </c>
      <c r="Q34" s="25">
        <v>0.41399999999999998</v>
      </c>
      <c r="R34" s="25">
        <v>1.0995999999999999</v>
      </c>
      <c r="S34" s="25" t="s">
        <v>133</v>
      </c>
      <c r="T34" s="25" t="s">
        <v>133</v>
      </c>
      <c r="U34" s="25">
        <v>1.31</v>
      </c>
      <c r="V34" s="25">
        <v>2.0235300000000001</v>
      </c>
      <c r="W34" s="25">
        <v>0</v>
      </c>
      <c r="X34" s="25">
        <v>0</v>
      </c>
      <c r="Y34" s="25">
        <v>5.1188000000000002</v>
      </c>
      <c r="Z34" s="25">
        <v>9.6250499999999999</v>
      </c>
      <c r="AA34" s="25"/>
      <c r="AB34" s="25"/>
      <c r="AC34" s="25">
        <v>56.894500000000008</v>
      </c>
      <c r="AD34" s="25">
        <v>85.276049999999998</v>
      </c>
      <c r="AE34" s="41">
        <v>0</v>
      </c>
      <c r="AF34" s="41">
        <v>0</v>
      </c>
      <c r="AG34" s="41">
        <v>37.139000000000003</v>
      </c>
      <c r="AH34" s="41">
        <v>97.863759999999999</v>
      </c>
      <c r="AI34" s="41">
        <v>0</v>
      </c>
      <c r="AJ34" s="41">
        <v>0</v>
      </c>
      <c r="AK34" s="41">
        <v>9.8930000000000007</v>
      </c>
      <c r="AL34" s="41">
        <v>20.786000000000001</v>
      </c>
      <c r="AM34" s="41">
        <v>0</v>
      </c>
      <c r="AN34" s="41">
        <v>0</v>
      </c>
      <c r="AO34" s="41">
        <v>9.1379999999999999</v>
      </c>
      <c r="AP34" s="41">
        <v>20.71951</v>
      </c>
    </row>
    <row r="35" spans="1:42" customFormat="1" ht="12.75">
      <c r="A35" s="1" t="s">
        <v>57</v>
      </c>
      <c r="B35" s="1" t="s">
        <v>58</v>
      </c>
      <c r="C35" s="25">
        <v>91.775999999999996</v>
      </c>
      <c r="D35" s="25">
        <v>17.587199999999999</v>
      </c>
      <c r="E35" s="25">
        <v>4666.8355000000001</v>
      </c>
      <c r="F35" s="25">
        <v>906.26623000000063</v>
      </c>
      <c r="G35" s="25" t="s">
        <v>133</v>
      </c>
      <c r="H35" s="25" t="s">
        <v>133</v>
      </c>
      <c r="I35" s="25">
        <v>5030.4700000000021</v>
      </c>
      <c r="J35" s="25">
        <v>1088.1365500000002</v>
      </c>
      <c r="K35" s="25" t="s">
        <v>133</v>
      </c>
      <c r="L35" s="25" t="s">
        <v>133</v>
      </c>
      <c r="M35" s="25">
        <v>1096.7269999999999</v>
      </c>
      <c r="N35" s="25">
        <v>303.32375999999994</v>
      </c>
      <c r="O35" s="25" t="s">
        <v>133</v>
      </c>
      <c r="P35" s="25" t="s">
        <v>133</v>
      </c>
      <c r="Q35" s="25" t="s">
        <v>133</v>
      </c>
      <c r="R35" s="25" t="s">
        <v>133</v>
      </c>
      <c r="S35" s="25" t="s">
        <v>133</v>
      </c>
      <c r="T35" s="25" t="s">
        <v>133</v>
      </c>
      <c r="U35" s="25">
        <v>0.89613000000000009</v>
      </c>
      <c r="V35" s="25">
        <v>2.9331499999999999</v>
      </c>
      <c r="W35" s="25">
        <v>0</v>
      </c>
      <c r="X35" s="25">
        <v>0</v>
      </c>
      <c r="Y35" s="25">
        <v>11.746</v>
      </c>
      <c r="Z35" s="25">
        <v>13.995100000000001</v>
      </c>
      <c r="AA35" s="25">
        <v>19.5</v>
      </c>
      <c r="AB35" s="25">
        <v>24.942</v>
      </c>
      <c r="AC35" s="25">
        <v>9.9680999999999997</v>
      </c>
      <c r="AD35" s="25">
        <v>25.456099999999999</v>
      </c>
      <c r="AE35" s="41">
        <v>0</v>
      </c>
      <c r="AF35" s="41">
        <v>0</v>
      </c>
      <c r="AG35" s="41">
        <v>39.042250000000003</v>
      </c>
      <c r="AH35" s="41">
        <v>22.020879999999998</v>
      </c>
      <c r="AI35" s="41">
        <v>0</v>
      </c>
      <c r="AJ35" s="41">
        <v>0</v>
      </c>
      <c r="AK35" s="41">
        <v>3.8</v>
      </c>
      <c r="AL35" s="41">
        <v>0.39500000000000002</v>
      </c>
      <c r="AM35" s="41">
        <v>0</v>
      </c>
      <c r="AN35" s="41">
        <v>0</v>
      </c>
      <c r="AO35" s="41">
        <v>5.2</v>
      </c>
      <c r="AP35" s="41">
        <v>15.86</v>
      </c>
    </row>
    <row r="36" spans="1:42" customFormat="1" ht="12.75">
      <c r="A36" s="1" t="s">
        <v>59</v>
      </c>
      <c r="B36" s="1" t="s">
        <v>60</v>
      </c>
      <c r="C36" s="25" t="s">
        <v>133</v>
      </c>
      <c r="D36" s="25" t="s">
        <v>133</v>
      </c>
      <c r="E36" s="25">
        <v>13.378</v>
      </c>
      <c r="F36" s="25">
        <v>25.98948</v>
      </c>
      <c r="G36" s="25" t="s">
        <v>133</v>
      </c>
      <c r="H36" s="25" t="s">
        <v>133</v>
      </c>
      <c r="I36" s="25">
        <v>2.4565899999999998</v>
      </c>
      <c r="J36" s="25">
        <v>14.347070000000002</v>
      </c>
      <c r="K36" s="25" t="s">
        <v>133</v>
      </c>
      <c r="L36" s="25" t="s">
        <v>133</v>
      </c>
      <c r="M36" s="25">
        <v>0.95019999999999993</v>
      </c>
      <c r="N36" s="25">
        <v>6.1909999999999998</v>
      </c>
      <c r="O36" s="25">
        <v>0</v>
      </c>
      <c r="P36" s="25">
        <v>0</v>
      </c>
      <c r="Q36" s="25">
        <v>0.66996</v>
      </c>
      <c r="R36" s="25">
        <v>2.5499999999999998</v>
      </c>
      <c r="S36" s="25" t="s">
        <v>133</v>
      </c>
      <c r="T36" s="25" t="s">
        <v>133</v>
      </c>
      <c r="U36" s="25">
        <v>1.46008</v>
      </c>
      <c r="V36" s="25">
        <v>6.666640000000001</v>
      </c>
      <c r="W36" s="25">
        <v>0</v>
      </c>
      <c r="X36" s="25">
        <v>0</v>
      </c>
      <c r="Y36" s="25">
        <v>1.8157099999999999</v>
      </c>
      <c r="Z36" s="25">
        <v>10.552659999999999</v>
      </c>
      <c r="AA36" s="25"/>
      <c r="AB36" s="25"/>
      <c r="AC36" s="25">
        <v>2.4012899999999999</v>
      </c>
      <c r="AD36" s="25">
        <v>13.740969999999999</v>
      </c>
      <c r="AE36" s="41">
        <v>0</v>
      </c>
      <c r="AF36" s="41">
        <v>0</v>
      </c>
      <c r="AG36" s="41">
        <v>2.4371299999999998</v>
      </c>
      <c r="AH36" s="41">
        <v>19.212050000000001</v>
      </c>
      <c r="AI36" s="41">
        <v>0</v>
      </c>
      <c r="AJ36" s="41">
        <v>0</v>
      </c>
      <c r="AK36" s="41">
        <v>0.70316999999999996</v>
      </c>
      <c r="AL36" s="41">
        <v>4.2793299999999999</v>
      </c>
      <c r="AM36" s="41">
        <v>0</v>
      </c>
      <c r="AN36" s="41">
        <v>0</v>
      </c>
      <c r="AO36" s="41">
        <v>0.46505000000000002</v>
      </c>
      <c r="AP36" s="41">
        <v>3.4016999999999999</v>
      </c>
    </row>
    <row r="37" spans="1:42" customFormat="1" ht="12.75">
      <c r="A37" s="1" t="s">
        <v>61</v>
      </c>
      <c r="B37" s="1" t="s">
        <v>62</v>
      </c>
      <c r="C37" s="25" t="s">
        <v>133</v>
      </c>
      <c r="D37" s="25" t="s">
        <v>133</v>
      </c>
      <c r="E37" s="25" t="s">
        <v>133</v>
      </c>
      <c r="F37" s="25" t="s">
        <v>133</v>
      </c>
      <c r="G37" s="25" t="s">
        <v>133</v>
      </c>
      <c r="H37" s="25" t="s">
        <v>133</v>
      </c>
      <c r="I37" s="25" t="s">
        <v>133</v>
      </c>
      <c r="J37" s="25" t="s">
        <v>133</v>
      </c>
      <c r="K37" s="25" t="s">
        <v>133</v>
      </c>
      <c r="L37" s="25" t="s">
        <v>133</v>
      </c>
      <c r="M37" s="25" t="s">
        <v>133</v>
      </c>
      <c r="N37" s="25" t="s">
        <v>133</v>
      </c>
      <c r="O37" s="25">
        <v>0</v>
      </c>
      <c r="P37" s="25">
        <v>0</v>
      </c>
      <c r="Q37" s="25">
        <v>0.12189999999999999</v>
      </c>
      <c r="R37" s="25">
        <v>0.28854000000000002</v>
      </c>
      <c r="S37" s="25" t="s">
        <v>133</v>
      </c>
      <c r="T37" s="25" t="s">
        <v>133</v>
      </c>
      <c r="U37" s="25">
        <v>6.2939999999999996E-2</v>
      </c>
      <c r="V37" s="25">
        <v>0.32390999999999992</v>
      </c>
      <c r="W37" s="25">
        <v>0</v>
      </c>
      <c r="X37" s="25">
        <v>0</v>
      </c>
      <c r="Y37" s="25">
        <v>0.23044000000000001</v>
      </c>
      <c r="Z37" s="25">
        <v>0.88438000000000005</v>
      </c>
      <c r="AA37" s="25"/>
      <c r="AB37" s="25"/>
      <c r="AC37" s="25">
        <v>0.12272</v>
      </c>
      <c r="AD37" s="25">
        <v>0.84716999999999998</v>
      </c>
      <c r="AE37" s="41">
        <v>0</v>
      </c>
      <c r="AF37" s="41">
        <v>0</v>
      </c>
      <c r="AG37" s="41">
        <v>0.12931000000000001</v>
      </c>
      <c r="AH37" s="41">
        <v>0.98185</v>
      </c>
      <c r="AI37" s="41">
        <v>0</v>
      </c>
      <c r="AJ37" s="41">
        <v>0</v>
      </c>
      <c r="AK37" s="41">
        <v>3.2829999999999998E-2</v>
      </c>
      <c r="AL37" s="41">
        <v>0.18082999999999999</v>
      </c>
      <c r="AM37" s="41">
        <v>0</v>
      </c>
      <c r="AN37" s="41">
        <v>0</v>
      </c>
      <c r="AO37" s="41">
        <v>3.3500000000000002E-2</v>
      </c>
      <c r="AP37" s="41">
        <v>0.28055999999999998</v>
      </c>
    </row>
    <row r="38" spans="1:42" customFormat="1" ht="12.75">
      <c r="A38" s="1" t="s">
        <v>63</v>
      </c>
      <c r="B38" s="1" t="s">
        <v>64</v>
      </c>
      <c r="C38" s="25" t="s">
        <v>133</v>
      </c>
      <c r="D38" s="25" t="s">
        <v>133</v>
      </c>
      <c r="E38" s="25">
        <v>4.0000000000000001E-3</v>
      </c>
      <c r="F38" s="25">
        <v>0.123</v>
      </c>
      <c r="G38" s="25" t="s">
        <v>133</v>
      </c>
      <c r="H38" s="25" t="s">
        <v>133</v>
      </c>
      <c r="I38" s="25" t="s">
        <v>133</v>
      </c>
      <c r="J38" s="25" t="s">
        <v>133</v>
      </c>
      <c r="K38" s="25" t="s">
        <v>133</v>
      </c>
      <c r="L38" s="25" t="s">
        <v>133</v>
      </c>
      <c r="M38" s="25">
        <v>2E-3</v>
      </c>
      <c r="N38" s="25">
        <v>3.7999999999999999E-2</v>
      </c>
      <c r="O38" s="25" t="s">
        <v>133</v>
      </c>
      <c r="P38" s="25" t="s">
        <v>133</v>
      </c>
      <c r="Q38" s="25" t="s">
        <v>133</v>
      </c>
      <c r="R38" s="25" t="s">
        <v>133</v>
      </c>
      <c r="S38" s="25" t="s">
        <v>133</v>
      </c>
      <c r="T38" s="25" t="s">
        <v>133</v>
      </c>
      <c r="U38" s="25">
        <v>9.962E-2</v>
      </c>
      <c r="V38" s="25">
        <v>1.1852</v>
      </c>
      <c r="W38" s="25">
        <v>0</v>
      </c>
      <c r="X38" s="25">
        <v>0</v>
      </c>
      <c r="Y38" s="25">
        <v>0.1464</v>
      </c>
      <c r="Z38" s="25">
        <v>2.0333999999999999</v>
      </c>
      <c r="AA38" s="25"/>
      <c r="AB38" s="25"/>
      <c r="AC38" s="25">
        <v>8.6499999999999994E-2</v>
      </c>
      <c r="AD38" s="25">
        <v>1.1657299999999999</v>
      </c>
      <c r="AE38" s="41">
        <v>0</v>
      </c>
      <c r="AF38" s="41">
        <v>0</v>
      </c>
      <c r="AG38" s="41">
        <v>9.9489999999999995E-2</v>
      </c>
      <c r="AH38" s="41">
        <v>1.9462999999999999</v>
      </c>
      <c r="AI38" s="41">
        <v>0</v>
      </c>
      <c r="AJ38" s="41">
        <v>0</v>
      </c>
      <c r="AK38" s="41">
        <v>1.686E-2</v>
      </c>
      <c r="AL38" s="41">
        <v>0.19869999999999999</v>
      </c>
      <c r="AM38" s="41">
        <v>0</v>
      </c>
      <c r="AN38" s="41">
        <v>0</v>
      </c>
      <c r="AO38" s="41">
        <v>4.4119999999999999E-2</v>
      </c>
      <c r="AP38" s="41">
        <v>0.81116999999999995</v>
      </c>
    </row>
    <row r="39" spans="1:42" customFormat="1" ht="12.75">
      <c r="A39" s="1" t="s">
        <v>65</v>
      </c>
      <c r="B39" s="1" t="s">
        <v>66</v>
      </c>
      <c r="C39" s="25" t="s">
        <v>133</v>
      </c>
      <c r="D39" s="25" t="s">
        <v>133</v>
      </c>
      <c r="E39" s="25">
        <v>0.05</v>
      </c>
      <c r="F39" s="25">
        <v>0.443</v>
      </c>
      <c r="G39" s="25" t="s">
        <v>133</v>
      </c>
      <c r="H39" s="25" t="s">
        <v>133</v>
      </c>
      <c r="I39" s="25" t="s">
        <v>133</v>
      </c>
      <c r="J39" s="25" t="s">
        <v>133</v>
      </c>
      <c r="K39" s="25" t="s">
        <v>133</v>
      </c>
      <c r="L39" s="25" t="s">
        <v>133</v>
      </c>
      <c r="M39" s="25" t="s">
        <v>133</v>
      </c>
      <c r="N39" s="25" t="s">
        <v>133</v>
      </c>
      <c r="O39" s="25" t="s">
        <v>133</v>
      </c>
      <c r="P39" s="25" t="s">
        <v>133</v>
      </c>
      <c r="Q39" s="25" t="s">
        <v>133</v>
      </c>
      <c r="R39" s="25" t="s">
        <v>133</v>
      </c>
      <c r="S39" s="25" t="s">
        <v>133</v>
      </c>
      <c r="T39" s="25" t="s">
        <v>133</v>
      </c>
      <c r="U39" s="25">
        <v>0.01</v>
      </c>
      <c r="V39" s="25">
        <v>0.17002999999999999</v>
      </c>
      <c r="W39" s="25">
        <v>0</v>
      </c>
      <c r="X39" s="25">
        <v>0</v>
      </c>
      <c r="Y39" s="25">
        <v>1.41E-2</v>
      </c>
      <c r="Z39" s="25">
        <v>0.192</v>
      </c>
      <c r="AA39" s="25"/>
      <c r="AB39" s="25"/>
      <c r="AC39" s="25">
        <v>7.9000000000000008E-3</v>
      </c>
      <c r="AD39" s="25">
        <v>8.3999999999999991E-2</v>
      </c>
      <c r="AE39" s="41">
        <v>0</v>
      </c>
      <c r="AF39" s="41">
        <v>0</v>
      </c>
      <c r="AG39" s="41">
        <v>6.4999999999999997E-3</v>
      </c>
      <c r="AH39" s="41">
        <v>0.153</v>
      </c>
      <c r="AI39" s="41" t="s">
        <v>133</v>
      </c>
      <c r="AJ39" s="41" t="s">
        <v>133</v>
      </c>
      <c r="AK39" s="41" t="s">
        <v>133</v>
      </c>
      <c r="AL39" s="41" t="s">
        <v>133</v>
      </c>
      <c r="AM39" s="41" t="s">
        <v>133</v>
      </c>
      <c r="AN39" s="41" t="s">
        <v>133</v>
      </c>
      <c r="AO39" s="41" t="s">
        <v>133</v>
      </c>
      <c r="AP39" s="41" t="s">
        <v>133</v>
      </c>
    </row>
    <row r="40" spans="1:42" customFormat="1" ht="12.75">
      <c r="A40" s="1" t="s">
        <v>67</v>
      </c>
      <c r="B40" s="1" t="s">
        <v>68</v>
      </c>
      <c r="C40" s="25" t="s">
        <v>133</v>
      </c>
      <c r="D40" s="25" t="s">
        <v>133</v>
      </c>
      <c r="E40" s="25">
        <v>0.77</v>
      </c>
      <c r="F40" s="25">
        <v>0.19950000000000001</v>
      </c>
      <c r="G40" s="25" t="s">
        <v>133</v>
      </c>
      <c r="H40" s="25" t="s">
        <v>133</v>
      </c>
      <c r="I40" s="25" t="s">
        <v>133</v>
      </c>
      <c r="J40" s="25" t="s">
        <v>133</v>
      </c>
      <c r="K40" s="25" t="s">
        <v>133</v>
      </c>
      <c r="L40" s="25" t="s">
        <v>133</v>
      </c>
      <c r="M40" s="25">
        <v>1E-3</v>
      </c>
      <c r="N40" s="25">
        <v>8.0000000000000002E-3</v>
      </c>
      <c r="O40" s="25">
        <v>0</v>
      </c>
      <c r="P40" s="25">
        <v>0</v>
      </c>
      <c r="Q40" s="25">
        <v>0.41718</v>
      </c>
      <c r="R40" s="25">
        <v>1.0489999999999999</v>
      </c>
      <c r="S40" s="25" t="s">
        <v>133</v>
      </c>
      <c r="T40" s="25" t="s">
        <v>133</v>
      </c>
      <c r="U40" s="25">
        <v>4.4259999999999987E-2</v>
      </c>
      <c r="V40" s="25">
        <v>0.17723999999999995</v>
      </c>
      <c r="W40" s="25">
        <v>0</v>
      </c>
      <c r="X40" s="25">
        <v>0</v>
      </c>
      <c r="Y40" s="25">
        <v>9.8350000000000007E-2</v>
      </c>
      <c r="Z40" s="25">
        <v>0.49430000000000002</v>
      </c>
      <c r="AA40" s="25"/>
      <c r="AB40" s="25"/>
      <c r="AC40" s="25">
        <v>0.13734000000000002</v>
      </c>
      <c r="AD40" s="25">
        <v>0.50611000000000006</v>
      </c>
      <c r="AE40" s="41">
        <v>0</v>
      </c>
      <c r="AF40" s="41">
        <v>0</v>
      </c>
      <c r="AG40" s="41">
        <v>0.32922000000000001</v>
      </c>
      <c r="AH40" s="41">
        <v>1.4810700000000001</v>
      </c>
      <c r="AI40" s="41">
        <v>0</v>
      </c>
      <c r="AJ40" s="41">
        <v>0</v>
      </c>
      <c r="AK40" s="41">
        <v>0.19031999999999999</v>
      </c>
      <c r="AL40" s="41">
        <v>0.80728999999999995</v>
      </c>
      <c r="AM40" s="41">
        <v>0</v>
      </c>
      <c r="AN40" s="41">
        <v>0</v>
      </c>
      <c r="AO40" s="41">
        <v>1.2959999999999999E-2</v>
      </c>
      <c r="AP40" s="41">
        <v>6.5409999999999996E-2</v>
      </c>
    </row>
    <row r="41" spans="1:42" customFormat="1" ht="12.75">
      <c r="A41" s="1" t="s">
        <v>69</v>
      </c>
      <c r="B41" s="1" t="s">
        <v>70</v>
      </c>
      <c r="C41" s="25" t="s">
        <v>133</v>
      </c>
      <c r="D41" s="25" t="s">
        <v>133</v>
      </c>
      <c r="E41" s="25">
        <v>0.16</v>
      </c>
      <c r="F41" s="25">
        <v>0.52</v>
      </c>
      <c r="G41" s="25" t="s">
        <v>133</v>
      </c>
      <c r="H41" s="25" t="s">
        <v>133</v>
      </c>
      <c r="I41" s="25">
        <v>4.0349999999999997E-2</v>
      </c>
      <c r="J41" s="25">
        <v>0.17992999999999998</v>
      </c>
      <c r="K41" s="25" t="s">
        <v>133</v>
      </c>
      <c r="L41" s="25" t="s">
        <v>133</v>
      </c>
      <c r="M41" s="25">
        <v>8.6000000000000007E-2</v>
      </c>
      <c r="N41" s="25">
        <v>1.0136000000000001</v>
      </c>
      <c r="O41" s="25">
        <v>0</v>
      </c>
      <c r="P41" s="25">
        <v>0</v>
      </c>
      <c r="Q41" s="25">
        <v>0.88475999999999999</v>
      </c>
      <c r="R41" s="25">
        <v>2.2056399999999998</v>
      </c>
      <c r="S41" s="25" t="s">
        <v>133</v>
      </c>
      <c r="T41" s="25" t="s">
        <v>133</v>
      </c>
      <c r="U41" s="25">
        <v>0.65472000000000008</v>
      </c>
      <c r="V41" s="25">
        <v>2.9574300000000004</v>
      </c>
      <c r="W41" s="25">
        <v>0</v>
      </c>
      <c r="X41" s="25">
        <v>0</v>
      </c>
      <c r="Y41" s="25">
        <v>0.94850999999999996</v>
      </c>
      <c r="Z41" s="25">
        <v>4.1806000000000001</v>
      </c>
      <c r="AA41" s="25"/>
      <c r="AB41" s="25"/>
      <c r="AC41" s="25">
        <v>0.73116999999999999</v>
      </c>
      <c r="AD41" s="25">
        <v>3.6470399999999996</v>
      </c>
      <c r="AE41" s="41">
        <v>0</v>
      </c>
      <c r="AF41" s="41">
        <v>0</v>
      </c>
      <c r="AG41" s="41">
        <v>0.71552000000000004</v>
      </c>
      <c r="AH41" s="41">
        <v>5.6936999999999998</v>
      </c>
      <c r="AI41" s="41">
        <v>0</v>
      </c>
      <c r="AJ41" s="41">
        <v>0</v>
      </c>
      <c r="AK41" s="41">
        <v>0.23571</v>
      </c>
      <c r="AL41" s="41">
        <v>1.84829</v>
      </c>
      <c r="AM41" s="41">
        <v>0</v>
      </c>
      <c r="AN41" s="41">
        <v>0</v>
      </c>
      <c r="AO41" s="41">
        <v>0.19411</v>
      </c>
      <c r="AP41" s="41">
        <v>1.39541</v>
      </c>
    </row>
    <row r="42" spans="1:42" customFormat="1" ht="12.75">
      <c r="A42" s="1" t="s">
        <v>71</v>
      </c>
      <c r="B42" s="1" t="s">
        <v>72</v>
      </c>
      <c r="C42" s="25">
        <v>723546.3269999997</v>
      </c>
      <c r="D42" s="25">
        <v>124885.83578000001</v>
      </c>
      <c r="E42" s="25">
        <v>19254.012999999999</v>
      </c>
      <c r="F42" s="25">
        <v>2892.3456999999999</v>
      </c>
      <c r="G42" s="25">
        <v>887104.4201600001</v>
      </c>
      <c r="H42" s="25">
        <v>118400.49492999997</v>
      </c>
      <c r="I42" s="25">
        <v>5236.6820000000007</v>
      </c>
      <c r="J42" s="25">
        <v>635.66887000000008</v>
      </c>
      <c r="K42" s="25">
        <v>918933.68</v>
      </c>
      <c r="L42" s="25">
        <v>123790.8214</v>
      </c>
      <c r="M42" s="25">
        <v>13497.64</v>
      </c>
      <c r="N42" s="25">
        <v>1431.3038899999999</v>
      </c>
      <c r="O42" s="25">
        <v>1055146.9669999999</v>
      </c>
      <c r="P42" s="25">
        <v>144851.27875999999</v>
      </c>
      <c r="Q42" s="25">
        <v>24532.272000000001</v>
      </c>
      <c r="R42" s="25">
        <v>3197.0041999999999</v>
      </c>
      <c r="S42" s="25">
        <v>792687.86200000008</v>
      </c>
      <c r="T42" s="25">
        <v>141791.04380000004</v>
      </c>
      <c r="U42" s="25">
        <v>38077.771999999997</v>
      </c>
      <c r="V42" s="25">
        <v>6226.7763099999993</v>
      </c>
      <c r="W42" s="25">
        <v>799365.424</v>
      </c>
      <c r="X42" s="25">
        <v>168735.52978000001</v>
      </c>
      <c r="Y42" s="25">
        <v>56251.161</v>
      </c>
      <c r="Z42" s="25">
        <v>9143.9599899999994</v>
      </c>
      <c r="AA42" s="25">
        <v>834613.9879999999</v>
      </c>
      <c r="AB42" s="25">
        <v>202722.69245</v>
      </c>
      <c r="AC42" s="25">
        <v>94692.256999999998</v>
      </c>
      <c r="AD42" s="25">
        <v>17446.56436</v>
      </c>
      <c r="AE42" s="41">
        <v>782769.43299999996</v>
      </c>
      <c r="AF42" s="41">
        <v>229720.23461000001</v>
      </c>
      <c r="AG42" s="41">
        <v>121649.12699999999</v>
      </c>
      <c r="AH42" s="41">
        <v>27753.44425</v>
      </c>
      <c r="AI42" s="41">
        <v>280900.59899999999</v>
      </c>
      <c r="AJ42" s="41">
        <v>79280.930300000007</v>
      </c>
      <c r="AK42" s="41">
        <v>49175.235999999997</v>
      </c>
      <c r="AL42" s="41">
        <v>10575.622810000001</v>
      </c>
      <c r="AM42" s="41">
        <v>208552.31700000001</v>
      </c>
      <c r="AN42" s="41">
        <v>56804.478430000003</v>
      </c>
      <c r="AO42" s="41">
        <v>39815.78</v>
      </c>
      <c r="AP42" s="41">
        <v>7564.3707599999998</v>
      </c>
    </row>
    <row r="43" spans="1:42" customFormat="1" ht="12.75">
      <c r="A43" s="1" t="s">
        <v>73</v>
      </c>
      <c r="B43" s="1" t="s">
        <v>74</v>
      </c>
      <c r="C43" s="25">
        <v>128</v>
      </c>
      <c r="D43" s="25">
        <v>19.2</v>
      </c>
      <c r="E43" s="25" t="s">
        <v>133</v>
      </c>
      <c r="F43" s="25" t="s">
        <v>133</v>
      </c>
      <c r="G43" s="25" t="s">
        <v>133</v>
      </c>
      <c r="H43" s="25" t="s">
        <v>133</v>
      </c>
      <c r="I43" s="25" t="s">
        <v>133</v>
      </c>
      <c r="J43" s="25" t="s">
        <v>133</v>
      </c>
      <c r="K43" s="25" t="s">
        <v>133</v>
      </c>
      <c r="L43" s="25" t="s">
        <v>133</v>
      </c>
      <c r="M43" s="25">
        <v>30</v>
      </c>
      <c r="N43" s="25">
        <v>5.2640000000000002</v>
      </c>
      <c r="O43" s="25">
        <v>0</v>
      </c>
      <c r="P43" s="25">
        <v>0</v>
      </c>
      <c r="Q43" s="25">
        <v>24</v>
      </c>
      <c r="R43" s="25">
        <v>4.1915300000000002</v>
      </c>
      <c r="S43" s="25" t="s">
        <v>133</v>
      </c>
      <c r="T43" s="25" t="s">
        <v>133</v>
      </c>
      <c r="U43" s="25" t="s">
        <v>133</v>
      </c>
      <c r="V43" s="25" t="s">
        <v>133</v>
      </c>
      <c r="W43" s="25">
        <v>0</v>
      </c>
      <c r="X43" s="25">
        <v>0</v>
      </c>
      <c r="Y43" s="25">
        <v>1589</v>
      </c>
      <c r="Z43" s="25">
        <v>208.43262999999999</v>
      </c>
      <c r="AA43" s="25"/>
      <c r="AB43" s="25"/>
      <c r="AC43" s="25"/>
      <c r="AD43" s="25"/>
      <c r="AE43" s="41" t="s">
        <v>133</v>
      </c>
      <c r="AF43" s="41" t="s">
        <v>133</v>
      </c>
      <c r="AG43" s="41" t="s">
        <v>133</v>
      </c>
      <c r="AH43" s="41" t="s">
        <v>133</v>
      </c>
      <c r="AI43" s="41" t="s">
        <v>133</v>
      </c>
      <c r="AJ43" s="41" t="s">
        <v>133</v>
      </c>
      <c r="AK43" s="41" t="s">
        <v>133</v>
      </c>
      <c r="AL43" s="41" t="s">
        <v>133</v>
      </c>
      <c r="AM43" s="41" t="s">
        <v>133</v>
      </c>
      <c r="AN43" s="41" t="s">
        <v>133</v>
      </c>
      <c r="AO43" s="41" t="s">
        <v>133</v>
      </c>
      <c r="AP43" s="41" t="s">
        <v>133</v>
      </c>
    </row>
    <row r="44" spans="1:42" customFormat="1" ht="12.75">
      <c r="A44" s="1" t="s">
        <v>75</v>
      </c>
      <c r="B44" s="1" t="s">
        <v>76</v>
      </c>
      <c r="C44" s="25">
        <v>65469.734000000004</v>
      </c>
      <c r="D44" s="25">
        <v>11235.008669999999</v>
      </c>
      <c r="E44" s="25">
        <v>2335.6020000000003</v>
      </c>
      <c r="F44" s="25">
        <v>409.64579000000003</v>
      </c>
      <c r="G44" s="25">
        <v>43366.284</v>
      </c>
      <c r="H44" s="25">
        <v>5538.1660000000011</v>
      </c>
      <c r="I44" s="25">
        <v>510.01</v>
      </c>
      <c r="J44" s="25">
        <v>103.05945</v>
      </c>
      <c r="K44" s="25">
        <v>76001.430999999997</v>
      </c>
      <c r="L44" s="25">
        <v>10624.822540000001</v>
      </c>
      <c r="M44" s="25">
        <v>91</v>
      </c>
      <c r="N44" s="25">
        <v>22.712779999999999</v>
      </c>
      <c r="O44" s="25">
        <v>166058.64300000001</v>
      </c>
      <c r="P44" s="25">
        <v>25719.281060000001</v>
      </c>
      <c r="Q44" s="25">
        <v>8426.7749999999996</v>
      </c>
      <c r="R44" s="25">
        <v>1116.84861</v>
      </c>
      <c r="S44" s="25">
        <v>176077.47099999999</v>
      </c>
      <c r="T44" s="25">
        <v>31320.032619999998</v>
      </c>
      <c r="U44" s="25">
        <v>13440.566999999999</v>
      </c>
      <c r="V44" s="25">
        <v>2253.66921</v>
      </c>
      <c r="W44" s="25">
        <v>66007.414000000004</v>
      </c>
      <c r="X44" s="25">
        <v>11614.58174</v>
      </c>
      <c r="Y44" s="25">
        <v>7578.0559999999996</v>
      </c>
      <c r="Z44" s="25">
        <v>1227.6749400000001</v>
      </c>
      <c r="AA44" s="25">
        <v>121483.70600000001</v>
      </c>
      <c r="AB44" s="25">
        <v>26000.292430000001</v>
      </c>
      <c r="AC44" s="25">
        <v>1686</v>
      </c>
      <c r="AD44" s="25">
        <v>280.95809000000003</v>
      </c>
      <c r="AE44" s="41">
        <v>67245.62</v>
      </c>
      <c r="AF44" s="41">
        <v>17499.661209999998</v>
      </c>
      <c r="AG44" s="41">
        <v>10507.226000000001</v>
      </c>
      <c r="AH44" s="41">
        <v>1649.6214199999999</v>
      </c>
      <c r="AI44" s="41">
        <v>19222.007000000001</v>
      </c>
      <c r="AJ44" s="41">
        <v>4756.4538300000004</v>
      </c>
      <c r="AK44" s="41">
        <v>1633.855</v>
      </c>
      <c r="AL44" s="41">
        <v>276.73599999999999</v>
      </c>
      <c r="AM44" s="41">
        <v>27076.569</v>
      </c>
      <c r="AN44" s="41">
        <v>7148.6254300000001</v>
      </c>
      <c r="AO44" s="41">
        <v>9243.5339999999997</v>
      </c>
      <c r="AP44" s="41">
        <v>1037.8580899999999</v>
      </c>
    </row>
    <row r="45" spans="1:42" customFormat="1" ht="12.75">
      <c r="A45" s="1" t="s">
        <v>77</v>
      </c>
      <c r="B45" s="1" t="s">
        <v>78</v>
      </c>
      <c r="C45" s="25">
        <v>200</v>
      </c>
      <c r="D45" s="25">
        <v>23</v>
      </c>
      <c r="E45" s="25" t="s">
        <v>133</v>
      </c>
      <c r="F45" s="25" t="s">
        <v>133</v>
      </c>
      <c r="G45" s="25">
        <v>246.22</v>
      </c>
      <c r="H45" s="25">
        <v>22.0486</v>
      </c>
      <c r="I45" s="25">
        <v>0.16600000000000001</v>
      </c>
      <c r="J45" s="25">
        <v>6.6000000000000003E-2</v>
      </c>
      <c r="K45" s="25">
        <v>741.4</v>
      </c>
      <c r="L45" s="25">
        <v>200.55745000000002</v>
      </c>
      <c r="M45" s="25">
        <v>7</v>
      </c>
      <c r="N45" s="25">
        <v>4.2409999999999997</v>
      </c>
      <c r="O45" s="25">
        <v>4892.5</v>
      </c>
      <c r="P45" s="25">
        <v>589.18290999999999</v>
      </c>
      <c r="Q45" s="25">
        <v>260.59500000000003</v>
      </c>
      <c r="R45" s="25">
        <v>22.714700000000001</v>
      </c>
      <c r="S45" s="25">
        <v>2899.75</v>
      </c>
      <c r="T45" s="25">
        <v>364.72939999999994</v>
      </c>
      <c r="U45" s="25">
        <v>810.92000000000007</v>
      </c>
      <c r="V45" s="25">
        <v>95.857430000000008</v>
      </c>
      <c r="W45" s="25">
        <v>1016</v>
      </c>
      <c r="X45" s="25">
        <v>103.43</v>
      </c>
      <c r="Y45" s="25">
        <v>101</v>
      </c>
      <c r="Z45" s="25">
        <v>26.169</v>
      </c>
      <c r="AA45" s="25">
        <v>64</v>
      </c>
      <c r="AB45" s="25">
        <v>7.04</v>
      </c>
      <c r="AC45" s="25">
        <v>61.18</v>
      </c>
      <c r="AD45" s="25">
        <v>16.839640000000003</v>
      </c>
      <c r="AE45" s="41">
        <v>204</v>
      </c>
      <c r="AF45" s="41">
        <v>28.56</v>
      </c>
      <c r="AG45" s="41">
        <v>121.084</v>
      </c>
      <c r="AH45" s="41">
        <v>53.892249999999997</v>
      </c>
      <c r="AI45" s="41">
        <v>0</v>
      </c>
      <c r="AJ45" s="41">
        <v>0</v>
      </c>
      <c r="AK45" s="41">
        <v>2E-3</v>
      </c>
      <c r="AL45" s="41">
        <v>1.1050000000000001E-2</v>
      </c>
      <c r="AM45" s="41">
        <v>127</v>
      </c>
      <c r="AN45" s="41">
        <v>17.78</v>
      </c>
      <c r="AO45" s="41">
        <v>228.88</v>
      </c>
      <c r="AP45" s="41">
        <v>19.77542</v>
      </c>
    </row>
    <row r="46" spans="1:42" customFormat="1" ht="12.75">
      <c r="A46" s="1" t="s">
        <v>79</v>
      </c>
      <c r="B46" s="1" t="s">
        <v>80</v>
      </c>
      <c r="C46" s="25">
        <v>934.37</v>
      </c>
      <c r="D46" s="25">
        <v>174.9109</v>
      </c>
      <c r="E46" s="25">
        <v>3.6040000000000001</v>
      </c>
      <c r="F46" s="25">
        <v>11.415979999999999</v>
      </c>
      <c r="G46" s="25" t="s">
        <v>133</v>
      </c>
      <c r="H46" s="25" t="s">
        <v>133</v>
      </c>
      <c r="I46" s="25">
        <v>18.622</v>
      </c>
      <c r="J46" s="25">
        <v>51.01173</v>
      </c>
      <c r="K46" s="25">
        <v>2070.4</v>
      </c>
      <c r="L46" s="25">
        <v>318.488</v>
      </c>
      <c r="M46" s="25">
        <v>40.208309999999997</v>
      </c>
      <c r="N46" s="25">
        <v>220.20867000000001</v>
      </c>
      <c r="O46" s="25">
        <v>2200.6</v>
      </c>
      <c r="P46" s="25">
        <v>336.32600000000002</v>
      </c>
      <c r="Q46" s="25">
        <v>136.0984</v>
      </c>
      <c r="R46" s="25">
        <v>448.7817</v>
      </c>
      <c r="S46" s="25">
        <v>382.1</v>
      </c>
      <c r="T46" s="25">
        <v>56.156999999999996</v>
      </c>
      <c r="U46" s="25">
        <v>492.81709999999998</v>
      </c>
      <c r="V46" s="25">
        <v>643.09240000000011</v>
      </c>
      <c r="W46" s="25">
        <v>0</v>
      </c>
      <c r="X46" s="25">
        <v>0</v>
      </c>
      <c r="Y46" s="25">
        <v>1391.1569</v>
      </c>
      <c r="Z46" s="25">
        <v>392.59611999999998</v>
      </c>
      <c r="AA46" s="25">
        <v>1877</v>
      </c>
      <c r="AB46" s="25">
        <v>453.48</v>
      </c>
      <c r="AC46" s="25">
        <v>31.4574</v>
      </c>
      <c r="AD46" s="25">
        <v>84.714000000000013</v>
      </c>
      <c r="AE46" s="41">
        <v>625</v>
      </c>
      <c r="AF46" s="41">
        <v>168.75</v>
      </c>
      <c r="AG46" s="41">
        <v>50.939</v>
      </c>
      <c r="AH46" s="41">
        <v>164.87214</v>
      </c>
      <c r="AI46" s="41">
        <v>625</v>
      </c>
      <c r="AJ46" s="41">
        <v>168.75</v>
      </c>
      <c r="AK46" s="41">
        <v>0.106</v>
      </c>
      <c r="AL46" s="41">
        <v>0.13239999999999999</v>
      </c>
      <c r="AM46" s="41">
        <v>0</v>
      </c>
      <c r="AN46" s="41">
        <v>0</v>
      </c>
      <c r="AO46" s="41">
        <v>112.63549999999999</v>
      </c>
      <c r="AP46" s="41">
        <v>286.392</v>
      </c>
    </row>
    <row r="47" spans="1:42" customFormat="1" ht="12.75">
      <c r="A47" s="1" t="s">
        <v>81</v>
      </c>
      <c r="B47" s="1" t="s">
        <v>82</v>
      </c>
      <c r="C47" s="25">
        <v>0.496</v>
      </c>
      <c r="D47" s="25">
        <v>0.114</v>
      </c>
      <c r="E47" s="25">
        <v>26.622800000000002</v>
      </c>
      <c r="F47" s="25">
        <v>12.051400000000001</v>
      </c>
      <c r="G47" s="25" t="s">
        <v>133</v>
      </c>
      <c r="H47" s="25" t="s">
        <v>133</v>
      </c>
      <c r="I47" s="25">
        <v>64.318999999999988</v>
      </c>
      <c r="J47" s="25">
        <v>42.756239999999991</v>
      </c>
      <c r="K47" s="25" t="s">
        <v>133</v>
      </c>
      <c r="L47" s="25" t="s">
        <v>133</v>
      </c>
      <c r="M47" s="25">
        <v>19.082799999999999</v>
      </c>
      <c r="N47" s="25">
        <v>10.256860000000001</v>
      </c>
      <c r="O47" s="25">
        <v>0</v>
      </c>
      <c r="P47" s="25">
        <v>0</v>
      </c>
      <c r="Q47" s="25">
        <v>271.33699999999999</v>
      </c>
      <c r="R47" s="25">
        <v>156.04216</v>
      </c>
      <c r="S47" s="25" t="s">
        <v>133</v>
      </c>
      <c r="T47" s="25" t="s">
        <v>133</v>
      </c>
      <c r="U47" s="25">
        <v>2.2578800000000001</v>
      </c>
      <c r="V47" s="25">
        <v>3.1073500000000003</v>
      </c>
      <c r="W47" s="25">
        <v>0</v>
      </c>
      <c r="X47" s="25">
        <v>0</v>
      </c>
      <c r="Y47" s="25">
        <v>27.676200000000001</v>
      </c>
      <c r="Z47" s="25">
        <v>18.498169999999998</v>
      </c>
      <c r="AA47" s="25"/>
      <c r="AB47" s="25"/>
      <c r="AC47" s="25">
        <v>59.141569999999994</v>
      </c>
      <c r="AD47" s="25">
        <v>45.916679999999992</v>
      </c>
      <c r="AE47" s="41">
        <v>0</v>
      </c>
      <c r="AF47" s="41">
        <v>0</v>
      </c>
      <c r="AG47" s="41">
        <v>91.145020000000002</v>
      </c>
      <c r="AH47" s="41">
        <v>129.67966000000001</v>
      </c>
      <c r="AI47" s="41">
        <v>0</v>
      </c>
      <c r="AJ47" s="41">
        <v>0</v>
      </c>
      <c r="AK47" s="41">
        <v>14.192220000000001</v>
      </c>
      <c r="AL47" s="41">
        <v>11.4998</v>
      </c>
      <c r="AM47" s="41">
        <v>0</v>
      </c>
      <c r="AN47" s="41">
        <v>0</v>
      </c>
      <c r="AO47" s="41">
        <v>30.398399999999999</v>
      </c>
      <c r="AP47" s="41">
        <v>17.642969999999998</v>
      </c>
    </row>
    <row r="48" spans="1:42" customFormat="1" ht="12.75">
      <c r="A48" s="1" t="s">
        <v>83</v>
      </c>
      <c r="B48" s="1" t="s">
        <v>84</v>
      </c>
      <c r="C48" s="25" t="s">
        <v>133</v>
      </c>
      <c r="D48" s="25" t="s">
        <v>133</v>
      </c>
      <c r="E48" s="25">
        <v>1.1000000000000001</v>
      </c>
      <c r="F48" s="25">
        <v>4.6906299999999996</v>
      </c>
      <c r="G48" s="25" t="s">
        <v>133</v>
      </c>
      <c r="H48" s="25" t="s">
        <v>133</v>
      </c>
      <c r="I48" s="25" t="s">
        <v>133</v>
      </c>
      <c r="J48" s="25" t="s">
        <v>133</v>
      </c>
      <c r="K48" s="25" t="s">
        <v>133</v>
      </c>
      <c r="L48" s="25" t="s">
        <v>133</v>
      </c>
      <c r="M48" s="25" t="s">
        <v>133</v>
      </c>
      <c r="N48" s="25" t="s">
        <v>133</v>
      </c>
      <c r="O48" s="25">
        <v>0</v>
      </c>
      <c r="P48" s="25">
        <v>0</v>
      </c>
      <c r="Q48" s="25">
        <v>0.49</v>
      </c>
      <c r="R48" s="25">
        <v>2.5826199999999999</v>
      </c>
      <c r="S48" s="25" t="s">
        <v>133</v>
      </c>
      <c r="T48" s="25" t="s">
        <v>133</v>
      </c>
      <c r="U48" s="25">
        <v>6.35</v>
      </c>
      <c r="V48" s="25">
        <v>26.11975</v>
      </c>
      <c r="W48" s="25">
        <v>0</v>
      </c>
      <c r="X48" s="25">
        <v>0</v>
      </c>
      <c r="Y48" s="25">
        <v>0.3</v>
      </c>
      <c r="Z48" s="25">
        <v>0.30480000000000002</v>
      </c>
      <c r="AA48" s="25"/>
      <c r="AB48" s="25"/>
      <c r="AC48" s="25"/>
      <c r="AD48" s="25"/>
      <c r="AE48" s="41" t="s">
        <v>133</v>
      </c>
      <c r="AF48" s="41" t="s">
        <v>133</v>
      </c>
      <c r="AG48" s="41" t="s">
        <v>133</v>
      </c>
      <c r="AH48" s="41" t="s">
        <v>133</v>
      </c>
      <c r="AI48" s="41" t="s">
        <v>133</v>
      </c>
      <c r="AJ48" s="41" t="s">
        <v>133</v>
      </c>
      <c r="AK48" s="41" t="s">
        <v>133</v>
      </c>
      <c r="AL48" s="41" t="s">
        <v>133</v>
      </c>
      <c r="AM48" s="41" t="s">
        <v>133</v>
      </c>
      <c r="AN48" s="41" t="s">
        <v>133</v>
      </c>
      <c r="AO48" s="41" t="s">
        <v>133</v>
      </c>
      <c r="AP48" s="41" t="s">
        <v>133</v>
      </c>
    </row>
    <row r="49" spans="1:42" customFormat="1" ht="12.75">
      <c r="A49" s="1" t="s">
        <v>85</v>
      </c>
      <c r="B49" s="1" t="s">
        <v>86</v>
      </c>
      <c r="C49" s="25">
        <v>325</v>
      </c>
      <c r="D49" s="25">
        <v>96.799670000000006</v>
      </c>
      <c r="E49" s="25">
        <v>0.75600000000000001</v>
      </c>
      <c r="F49" s="25">
        <v>0.44400000000000001</v>
      </c>
      <c r="G49" s="25" t="s">
        <v>133</v>
      </c>
      <c r="H49" s="25" t="s">
        <v>133</v>
      </c>
      <c r="I49" s="25">
        <v>55.398499999999991</v>
      </c>
      <c r="J49" s="25">
        <v>17.349869999999999</v>
      </c>
      <c r="K49" s="25">
        <v>9</v>
      </c>
      <c r="L49" s="25">
        <v>5.4</v>
      </c>
      <c r="M49" s="25">
        <v>39</v>
      </c>
      <c r="N49" s="25">
        <v>33.99</v>
      </c>
      <c r="O49" s="25">
        <v>154</v>
      </c>
      <c r="P49" s="25">
        <v>42.108280000000001</v>
      </c>
      <c r="Q49" s="25">
        <v>80.004999999999995</v>
      </c>
      <c r="R49" s="25">
        <v>12.933809999999999</v>
      </c>
      <c r="S49" s="25">
        <v>407.5</v>
      </c>
      <c r="T49" s="25">
        <v>118.2115</v>
      </c>
      <c r="U49" s="25">
        <v>8.452</v>
      </c>
      <c r="V49" s="25">
        <v>16.361129999999999</v>
      </c>
      <c r="W49" s="25">
        <v>1012</v>
      </c>
      <c r="X49" s="25">
        <v>272.29399999999998</v>
      </c>
      <c r="Y49" s="25">
        <v>2.17781</v>
      </c>
      <c r="Z49" s="25">
        <v>1.4773099999999999</v>
      </c>
      <c r="AA49" s="25">
        <v>377.54</v>
      </c>
      <c r="AB49" s="25">
        <v>67.9572</v>
      </c>
      <c r="AC49" s="25">
        <v>1.7000000000000001E-2</v>
      </c>
      <c r="AD49" s="25">
        <v>9.7710000000000005E-2</v>
      </c>
      <c r="AE49" s="41">
        <v>1122</v>
      </c>
      <c r="AF49" s="41">
        <v>280.17</v>
      </c>
      <c r="AG49" s="41">
        <v>3.7900000000000003E-2</v>
      </c>
      <c r="AH49" s="41">
        <v>0.14826</v>
      </c>
      <c r="AI49" s="41">
        <v>176</v>
      </c>
      <c r="AJ49" s="41">
        <v>35.200000000000003</v>
      </c>
      <c r="AK49" s="41">
        <v>2.9999999999999997E-4</v>
      </c>
      <c r="AL49" s="41">
        <v>3.6800000000000001E-3</v>
      </c>
      <c r="AM49" s="41" t="s">
        <v>133</v>
      </c>
      <c r="AN49" s="41" t="s">
        <v>133</v>
      </c>
      <c r="AO49" s="41" t="s">
        <v>133</v>
      </c>
      <c r="AP49" s="41" t="s">
        <v>133</v>
      </c>
    </row>
    <row r="50" spans="1:42" customFormat="1" ht="12.75">
      <c r="A50" s="1" t="s">
        <v>87</v>
      </c>
      <c r="B50" s="1" t="s">
        <v>88</v>
      </c>
      <c r="C50" s="25">
        <v>2605.1</v>
      </c>
      <c r="D50" s="25">
        <v>1145.136</v>
      </c>
      <c r="E50" s="25">
        <v>229</v>
      </c>
      <c r="F50" s="25">
        <v>121.461</v>
      </c>
      <c r="G50" s="25">
        <v>1416</v>
      </c>
      <c r="H50" s="25">
        <v>625.04999999999995</v>
      </c>
      <c r="I50" s="25">
        <v>6.6</v>
      </c>
      <c r="J50" s="25">
        <v>5.8440000000000003</v>
      </c>
      <c r="K50" s="25">
        <v>266</v>
      </c>
      <c r="L50" s="25">
        <v>126.35</v>
      </c>
      <c r="M50" s="25">
        <v>452.9</v>
      </c>
      <c r="N50" s="25">
        <v>206.25694999999999</v>
      </c>
      <c r="O50" s="25">
        <v>535</v>
      </c>
      <c r="P50" s="25">
        <v>246.15</v>
      </c>
      <c r="Q50" s="25">
        <v>1604.52</v>
      </c>
      <c r="R50" s="25">
        <v>678.21600000000001</v>
      </c>
      <c r="S50" s="25">
        <v>1306</v>
      </c>
      <c r="T50" s="25">
        <v>512.54</v>
      </c>
      <c r="U50" s="25">
        <v>1415.586</v>
      </c>
      <c r="V50" s="25">
        <v>563.12351000000001</v>
      </c>
      <c r="W50" s="25">
        <v>5908.6639999999998</v>
      </c>
      <c r="X50" s="25">
        <v>2197.82197</v>
      </c>
      <c r="Y50" s="25">
        <v>20.8415</v>
      </c>
      <c r="Z50" s="25">
        <v>31.62445</v>
      </c>
      <c r="AA50" s="25">
        <v>954.6</v>
      </c>
      <c r="AB50" s="25">
        <v>354.54</v>
      </c>
      <c r="AC50" s="25">
        <v>1.08</v>
      </c>
      <c r="AD50" s="25">
        <v>1.66889</v>
      </c>
      <c r="AE50" s="41">
        <v>984.42</v>
      </c>
      <c r="AF50" s="41">
        <v>466.13099999999997</v>
      </c>
      <c r="AG50" s="41">
        <v>2</v>
      </c>
      <c r="AH50" s="41">
        <v>2.95905</v>
      </c>
      <c r="AI50" s="41">
        <v>180</v>
      </c>
      <c r="AJ50" s="41">
        <v>39.6</v>
      </c>
      <c r="AK50" s="41">
        <v>0</v>
      </c>
      <c r="AL50" s="41">
        <v>0</v>
      </c>
      <c r="AM50" s="41">
        <v>340</v>
      </c>
      <c r="AN50" s="41">
        <v>187</v>
      </c>
      <c r="AO50" s="41">
        <v>24.66</v>
      </c>
      <c r="AP50" s="41">
        <v>12.34</v>
      </c>
    </row>
    <row r="51" spans="1:42" customFormat="1" ht="12.75">
      <c r="A51" s="1" t="s">
        <v>89</v>
      </c>
      <c r="B51" s="1" t="s">
        <v>90</v>
      </c>
      <c r="C51" s="25" t="s">
        <v>133</v>
      </c>
      <c r="D51" s="25" t="s">
        <v>133</v>
      </c>
      <c r="E51" s="25">
        <v>390.30999999999995</v>
      </c>
      <c r="F51" s="25">
        <v>124.18217</v>
      </c>
      <c r="G51" s="25" t="s">
        <v>133</v>
      </c>
      <c r="H51" s="25" t="s">
        <v>133</v>
      </c>
      <c r="I51" s="25">
        <v>274.16500000000002</v>
      </c>
      <c r="J51" s="25">
        <v>54.510359999999999</v>
      </c>
      <c r="K51" s="25" t="s">
        <v>133</v>
      </c>
      <c r="L51" s="25" t="s">
        <v>133</v>
      </c>
      <c r="M51" s="25">
        <v>36.987000000000002</v>
      </c>
      <c r="N51" s="25">
        <v>5.9159999999999995</v>
      </c>
      <c r="O51" s="25">
        <v>0</v>
      </c>
      <c r="P51" s="25">
        <v>0</v>
      </c>
      <c r="Q51" s="25">
        <v>4</v>
      </c>
      <c r="R51" s="25">
        <v>0.46</v>
      </c>
      <c r="S51" s="25" t="s">
        <v>133</v>
      </c>
      <c r="T51" s="25" t="s">
        <v>133</v>
      </c>
      <c r="U51" s="25" t="s">
        <v>133</v>
      </c>
      <c r="V51" s="25" t="s">
        <v>133</v>
      </c>
      <c r="W51" s="25">
        <v>0</v>
      </c>
      <c r="X51" s="25">
        <v>0</v>
      </c>
      <c r="Y51" s="25">
        <v>1.0329999999999999</v>
      </c>
      <c r="Z51" s="25">
        <v>0.36159999999999998</v>
      </c>
      <c r="AA51" s="25"/>
      <c r="AB51" s="25"/>
      <c r="AC51" s="25"/>
      <c r="AD51" s="25"/>
      <c r="AE51" s="41">
        <v>0</v>
      </c>
      <c r="AF51" s="41">
        <v>0</v>
      </c>
      <c r="AG51" s="41">
        <v>62.01</v>
      </c>
      <c r="AH51" s="41">
        <v>79.870999999999995</v>
      </c>
      <c r="AI51" s="41">
        <v>0</v>
      </c>
      <c r="AJ51" s="41">
        <v>0</v>
      </c>
      <c r="AK51" s="41">
        <v>3.01</v>
      </c>
      <c r="AL51" s="41">
        <v>6.1210000000000004</v>
      </c>
      <c r="AM51" s="41" t="s">
        <v>133</v>
      </c>
      <c r="AN51" s="41" t="s">
        <v>133</v>
      </c>
      <c r="AO51" s="41" t="s">
        <v>133</v>
      </c>
      <c r="AP51" s="41" t="s">
        <v>133</v>
      </c>
    </row>
    <row r="52" spans="1:42" customFormat="1" ht="12.75">
      <c r="A52" s="1" t="s">
        <v>91</v>
      </c>
      <c r="B52" s="1" t="s">
        <v>92</v>
      </c>
      <c r="C52" s="25">
        <v>69401.837</v>
      </c>
      <c r="D52" s="25">
        <v>28051.774650000003</v>
      </c>
      <c r="E52" s="25">
        <v>4216.9009999999998</v>
      </c>
      <c r="F52" s="25">
        <v>1175.80233</v>
      </c>
      <c r="G52" s="25">
        <v>32245.217000000001</v>
      </c>
      <c r="H52" s="25">
        <v>9101.9490099999985</v>
      </c>
      <c r="I52" s="25">
        <v>1909.6389999999999</v>
      </c>
      <c r="J52" s="25">
        <v>368.63699999999994</v>
      </c>
      <c r="K52" s="25">
        <v>64904.439999999995</v>
      </c>
      <c r="L52" s="25">
        <v>19040.138429999995</v>
      </c>
      <c r="M52" s="25">
        <v>17.600000000000001</v>
      </c>
      <c r="N52" s="25">
        <v>29.574999999999999</v>
      </c>
      <c r="O52" s="25">
        <v>86872.418999999994</v>
      </c>
      <c r="P52" s="25">
        <v>26387.04103</v>
      </c>
      <c r="Q52" s="25">
        <v>0</v>
      </c>
      <c r="R52" s="25">
        <v>0</v>
      </c>
      <c r="S52" s="25">
        <v>75115.188999999998</v>
      </c>
      <c r="T52" s="25">
        <v>27385.187720000002</v>
      </c>
      <c r="U52" s="25">
        <v>18</v>
      </c>
      <c r="V52" s="25">
        <v>3.0710000000000002</v>
      </c>
      <c r="W52" s="25">
        <v>114198.939</v>
      </c>
      <c r="X52" s="25">
        <v>55268.2719</v>
      </c>
      <c r="Y52" s="25">
        <v>41.802050000000001</v>
      </c>
      <c r="Z52" s="25">
        <v>53.658009999999997</v>
      </c>
      <c r="AA52" s="25">
        <v>84652.744999999995</v>
      </c>
      <c r="AB52" s="25">
        <v>59103.323050000006</v>
      </c>
      <c r="AC52" s="25">
        <v>301.27339999999998</v>
      </c>
      <c r="AD52" s="25">
        <v>410.16638999999998</v>
      </c>
      <c r="AE52" s="41">
        <v>116769.306</v>
      </c>
      <c r="AF52" s="41">
        <v>74460.387029999998</v>
      </c>
      <c r="AG52" s="41">
        <v>2415.16</v>
      </c>
      <c r="AH52" s="41">
        <v>2143.16471</v>
      </c>
      <c r="AI52" s="41">
        <v>11716.666999999999</v>
      </c>
      <c r="AJ52" s="41">
        <v>8804.6351300000006</v>
      </c>
      <c r="AK52" s="41">
        <v>14.4</v>
      </c>
      <c r="AL52" s="41">
        <v>24.325900000000001</v>
      </c>
      <c r="AM52" s="41">
        <v>34446.76</v>
      </c>
      <c r="AN52" s="41">
        <v>17191.65237</v>
      </c>
      <c r="AO52" s="41">
        <v>3162.6729999999998</v>
      </c>
      <c r="AP52" s="41">
        <v>1472.7860000000001</v>
      </c>
    </row>
    <row r="53" spans="1:42" customFormat="1" ht="12.75">
      <c r="A53" s="1" t="s">
        <v>93</v>
      </c>
      <c r="B53" s="1" t="s">
        <v>94</v>
      </c>
      <c r="C53" s="25">
        <v>18131.234</v>
      </c>
      <c r="D53" s="25">
        <v>6947.5229499999996</v>
      </c>
      <c r="E53" s="25">
        <v>54.7</v>
      </c>
      <c r="F53" s="25">
        <v>318.45085999999998</v>
      </c>
      <c r="G53" s="25">
        <v>30664.714</v>
      </c>
      <c r="H53" s="25">
        <v>12644.79379</v>
      </c>
      <c r="I53" s="25">
        <v>231.76400000000001</v>
      </c>
      <c r="J53" s="25">
        <v>59.283000000000001</v>
      </c>
      <c r="K53" s="25">
        <v>31631.326000000001</v>
      </c>
      <c r="L53" s="25">
        <v>13966.80357</v>
      </c>
      <c r="M53" s="25">
        <v>15.5</v>
      </c>
      <c r="N53" s="25">
        <v>162.30216999999999</v>
      </c>
      <c r="O53" s="25">
        <v>37104.362000000001</v>
      </c>
      <c r="P53" s="25">
        <v>14806.912130000001</v>
      </c>
      <c r="Q53" s="25">
        <v>2.5049999999999999</v>
      </c>
      <c r="R53" s="25">
        <v>2.9450500000000002</v>
      </c>
      <c r="S53" s="25">
        <v>13667.310000000001</v>
      </c>
      <c r="T53" s="25">
        <v>4898.6881899999998</v>
      </c>
      <c r="U53" s="25" t="s">
        <v>133</v>
      </c>
      <c r="V53" s="25" t="s">
        <v>133</v>
      </c>
      <c r="W53" s="25">
        <v>9273.25</v>
      </c>
      <c r="X53" s="25">
        <v>3648.7220000000002</v>
      </c>
      <c r="Y53" s="25">
        <v>68</v>
      </c>
      <c r="Z53" s="25">
        <v>29.24</v>
      </c>
      <c r="AA53" s="25">
        <v>16122.014999999999</v>
      </c>
      <c r="AB53" s="25">
        <v>9705.9742499999975</v>
      </c>
      <c r="AC53" s="25">
        <v>1.5</v>
      </c>
      <c r="AD53" s="25">
        <v>1.4217500000000001</v>
      </c>
      <c r="AE53" s="41">
        <v>14832.76</v>
      </c>
      <c r="AF53" s="41">
        <v>10830.49941</v>
      </c>
      <c r="AG53" s="41">
        <v>5</v>
      </c>
      <c r="AH53" s="41">
        <v>9.4632400000000008</v>
      </c>
      <c r="AI53" s="41">
        <v>7497.933</v>
      </c>
      <c r="AJ53" s="41">
        <v>5198.08</v>
      </c>
      <c r="AK53" s="41">
        <v>0</v>
      </c>
      <c r="AL53" s="41">
        <v>0</v>
      </c>
      <c r="AM53" s="41">
        <v>3937</v>
      </c>
      <c r="AN53" s="41">
        <v>1703.2860000000001</v>
      </c>
      <c r="AO53" s="41">
        <v>0</v>
      </c>
      <c r="AP53" s="41">
        <v>0</v>
      </c>
    </row>
    <row r="54" spans="1:42" customFormat="1" ht="12.75">
      <c r="A54" s="1" t="s">
        <v>95</v>
      </c>
      <c r="B54" s="1" t="s">
        <v>96</v>
      </c>
      <c r="C54" s="25">
        <v>4651.17</v>
      </c>
      <c r="D54" s="25">
        <v>1570.9101900000003</v>
      </c>
      <c r="E54" s="25">
        <v>253.80369999999999</v>
      </c>
      <c r="F54" s="25">
        <v>902.58686</v>
      </c>
      <c r="G54" s="25">
        <v>15907.224999999999</v>
      </c>
      <c r="H54" s="25">
        <v>4999.3952800000006</v>
      </c>
      <c r="I54" s="25">
        <v>1736.2191700000001</v>
      </c>
      <c r="J54" s="25">
        <v>734.14764999999989</v>
      </c>
      <c r="K54" s="25">
        <v>25737.756999999998</v>
      </c>
      <c r="L54" s="25">
        <v>8075.0679600000003</v>
      </c>
      <c r="M54" s="25">
        <v>4717.1059399999995</v>
      </c>
      <c r="N54" s="25">
        <v>2181.3891600000002</v>
      </c>
      <c r="O54" s="25">
        <v>34446.334999999999</v>
      </c>
      <c r="P54" s="25">
        <v>10283.98041</v>
      </c>
      <c r="Q54" s="25">
        <v>2150.88879</v>
      </c>
      <c r="R54" s="25">
        <v>1102.8558399999999</v>
      </c>
      <c r="S54" s="25">
        <v>34643.377999999997</v>
      </c>
      <c r="T54" s="25">
        <v>11388.971799999999</v>
      </c>
      <c r="U54" s="25">
        <v>1521.652</v>
      </c>
      <c r="V54" s="25">
        <v>389.22006000000005</v>
      </c>
      <c r="W54" s="25">
        <v>18694.365000000002</v>
      </c>
      <c r="X54" s="25">
        <v>5904.4892</v>
      </c>
      <c r="Y54" s="25">
        <v>29.318850000000001</v>
      </c>
      <c r="Z54" s="25">
        <v>97.999340000000004</v>
      </c>
      <c r="AA54" s="25">
        <v>11194.834999999999</v>
      </c>
      <c r="AB54" s="25">
        <v>5420.8833299999997</v>
      </c>
      <c r="AC54" s="25">
        <v>224.44520000000003</v>
      </c>
      <c r="AD54" s="25">
        <v>355.47609</v>
      </c>
      <c r="AE54" s="41">
        <v>15857.579</v>
      </c>
      <c r="AF54" s="41">
        <v>8648.9737499999992</v>
      </c>
      <c r="AG54" s="41">
        <v>15.214</v>
      </c>
      <c r="AH54" s="41">
        <v>136.66408999999999</v>
      </c>
      <c r="AI54" s="41">
        <v>3230.9</v>
      </c>
      <c r="AJ54" s="41">
        <v>1751.731</v>
      </c>
      <c r="AK54" s="41">
        <v>0.875</v>
      </c>
      <c r="AL54" s="41">
        <v>0.95713000000000004</v>
      </c>
      <c r="AM54" s="41">
        <v>4924.3</v>
      </c>
      <c r="AN54" s="41">
        <v>2406.6527500000002</v>
      </c>
      <c r="AO54" s="41">
        <v>3.5249999999999999</v>
      </c>
      <c r="AP54" s="41">
        <v>9.0309000000000008</v>
      </c>
    </row>
    <row r="55" spans="1:42" customFormat="1" ht="12.75">
      <c r="A55" s="1" t="s">
        <v>97</v>
      </c>
      <c r="B55" s="1" t="s">
        <v>98</v>
      </c>
      <c r="C55" s="25">
        <v>30.8</v>
      </c>
      <c r="D55" s="25">
        <v>10.697420000000001</v>
      </c>
      <c r="E55" s="25">
        <v>0.748</v>
      </c>
      <c r="F55" s="25">
        <v>1.3260000000000001</v>
      </c>
      <c r="G55" s="25">
        <v>180</v>
      </c>
      <c r="H55" s="25">
        <v>34.200000000000003</v>
      </c>
      <c r="I55" s="25">
        <v>16</v>
      </c>
      <c r="J55" s="25">
        <v>13.266</v>
      </c>
      <c r="K55" s="25">
        <v>3745.95</v>
      </c>
      <c r="L55" s="25">
        <v>1473.12644</v>
      </c>
      <c r="M55" s="25">
        <v>243.17936</v>
      </c>
      <c r="N55" s="25">
        <v>45.899050000000003</v>
      </c>
      <c r="O55" s="25">
        <v>1959</v>
      </c>
      <c r="P55" s="25">
        <v>762.77774999999997</v>
      </c>
      <c r="Q55" s="25">
        <v>72.820930000000004</v>
      </c>
      <c r="R55" s="25">
        <v>47.237819999999999</v>
      </c>
      <c r="S55" s="25">
        <v>2314</v>
      </c>
      <c r="T55" s="25">
        <v>805.65199999999993</v>
      </c>
      <c r="U55" s="25">
        <v>21.746849999999995</v>
      </c>
      <c r="V55" s="25">
        <v>25.750309999999999</v>
      </c>
      <c r="W55" s="25">
        <v>4453.549</v>
      </c>
      <c r="X55" s="25">
        <v>1596.9673700000001</v>
      </c>
      <c r="Y55" s="25">
        <v>47.171529999999997</v>
      </c>
      <c r="Z55" s="25">
        <v>44.572560000000003</v>
      </c>
      <c r="AA55" s="25">
        <v>802.38</v>
      </c>
      <c r="AB55" s="25">
        <v>367.82893000000001</v>
      </c>
      <c r="AC55" s="25">
        <v>117.83560000000001</v>
      </c>
      <c r="AD55" s="25">
        <v>84.227090000000004</v>
      </c>
      <c r="AE55" s="41">
        <v>3646.4</v>
      </c>
      <c r="AF55" s="41">
        <v>1603.2547400000001</v>
      </c>
      <c r="AG55" s="41">
        <v>240.15438</v>
      </c>
      <c r="AH55" s="41">
        <v>133.74903</v>
      </c>
      <c r="AI55" s="41">
        <v>286</v>
      </c>
      <c r="AJ55" s="41">
        <v>287.38220999999999</v>
      </c>
      <c r="AK55" s="41">
        <v>1.5002800000000001</v>
      </c>
      <c r="AL55" s="41">
        <v>4.1655100000000003</v>
      </c>
      <c r="AM55" s="41">
        <v>3646</v>
      </c>
      <c r="AN55" s="41">
        <v>1131.75541</v>
      </c>
      <c r="AO55" s="41">
        <v>216.25815</v>
      </c>
      <c r="AP55" s="41">
        <v>115.10442</v>
      </c>
    </row>
    <row r="56" spans="1:42" customFormat="1" ht="12.75">
      <c r="A56" s="1" t="s">
        <v>99</v>
      </c>
      <c r="B56" s="1" t="s">
        <v>100</v>
      </c>
      <c r="C56" s="25">
        <v>16</v>
      </c>
      <c r="D56" s="25">
        <v>60.54</v>
      </c>
      <c r="E56" s="25">
        <v>149.60891000000001</v>
      </c>
      <c r="F56" s="25">
        <v>803.34815000000003</v>
      </c>
      <c r="G56" s="25" t="s">
        <v>133</v>
      </c>
      <c r="H56" s="25" t="s">
        <v>133</v>
      </c>
      <c r="I56" s="25">
        <v>27.772390000000001</v>
      </c>
      <c r="J56" s="25">
        <v>188.59979000000001</v>
      </c>
      <c r="K56" s="25">
        <v>5.4</v>
      </c>
      <c r="L56" s="25">
        <v>6.3390000000000004</v>
      </c>
      <c r="M56" s="25">
        <v>135.00920999999997</v>
      </c>
      <c r="N56" s="25">
        <v>474.71298999999999</v>
      </c>
      <c r="O56" s="25">
        <v>432</v>
      </c>
      <c r="P56" s="25">
        <v>344.2328</v>
      </c>
      <c r="Q56" s="25">
        <v>62.086829999999999</v>
      </c>
      <c r="R56" s="25">
        <v>175.41573</v>
      </c>
      <c r="S56" s="25">
        <v>460</v>
      </c>
      <c r="T56" s="25">
        <v>174.10999999999999</v>
      </c>
      <c r="U56" s="25">
        <v>28.130749999999999</v>
      </c>
      <c r="V56" s="25">
        <v>41.367370000000001</v>
      </c>
      <c r="W56" s="25">
        <v>146.80000000000001</v>
      </c>
      <c r="X56" s="25">
        <v>45.925109999999997</v>
      </c>
      <c r="Y56" s="25">
        <v>133.93600000000001</v>
      </c>
      <c r="Z56" s="25">
        <v>73.682190000000006</v>
      </c>
      <c r="AA56" s="25">
        <v>20</v>
      </c>
      <c r="AB56" s="25">
        <v>7.3852000000000002</v>
      </c>
      <c r="AC56" s="25">
        <v>45.594450000000002</v>
      </c>
      <c r="AD56" s="25">
        <v>135.74048999999999</v>
      </c>
      <c r="AE56" s="41">
        <v>0.05</v>
      </c>
      <c r="AF56" s="41">
        <v>8.6199999999999999E-2</v>
      </c>
      <c r="AG56" s="41">
        <v>104.25702</v>
      </c>
      <c r="AH56" s="41">
        <v>299.36642999999998</v>
      </c>
      <c r="AI56" s="41">
        <v>0</v>
      </c>
      <c r="AJ56" s="41">
        <v>0</v>
      </c>
      <c r="AK56" s="41">
        <v>56.194299999999998</v>
      </c>
      <c r="AL56" s="41">
        <v>235.22646</v>
      </c>
      <c r="AM56" s="41">
        <v>0</v>
      </c>
      <c r="AN56" s="41">
        <v>0</v>
      </c>
      <c r="AO56" s="41">
        <v>5.9000000000000003E-4</v>
      </c>
      <c r="AP56" s="41">
        <v>1.4490000000000001</v>
      </c>
    </row>
    <row r="57" spans="1:42" customFormat="1" ht="12.75">
      <c r="A57" s="1" t="s">
        <v>101</v>
      </c>
      <c r="B57" s="1" t="s">
        <v>102</v>
      </c>
      <c r="C57" s="25" t="s">
        <v>133</v>
      </c>
      <c r="D57" s="25" t="s">
        <v>133</v>
      </c>
      <c r="E57" s="25" t="s">
        <v>133</v>
      </c>
      <c r="F57" s="25" t="s">
        <v>133</v>
      </c>
      <c r="G57" s="25" t="s">
        <v>133</v>
      </c>
      <c r="H57" s="25" t="s">
        <v>133</v>
      </c>
      <c r="I57" s="25" t="s">
        <v>133</v>
      </c>
      <c r="J57" s="25" t="s">
        <v>133</v>
      </c>
      <c r="K57" s="25" t="s">
        <v>133</v>
      </c>
      <c r="L57" s="25" t="s">
        <v>133</v>
      </c>
      <c r="M57" s="25">
        <v>6.3E-2</v>
      </c>
      <c r="N57" s="25">
        <v>0.61121000000000003</v>
      </c>
      <c r="O57" s="25">
        <v>0</v>
      </c>
      <c r="P57" s="25">
        <v>0</v>
      </c>
      <c r="Q57" s="25">
        <v>1.4999999999999999E-2</v>
      </c>
      <c r="R57" s="25">
        <v>0.189</v>
      </c>
      <c r="S57" s="25" t="s">
        <v>133</v>
      </c>
      <c r="T57" s="25" t="s">
        <v>133</v>
      </c>
      <c r="U57" s="25">
        <v>2.5000000000000001E-2</v>
      </c>
      <c r="V57" s="25">
        <v>0.47572999999999999</v>
      </c>
      <c r="W57" s="25">
        <v>0</v>
      </c>
      <c r="X57" s="25">
        <v>0</v>
      </c>
      <c r="Y57" s="25">
        <v>0.155</v>
      </c>
      <c r="Z57" s="25">
        <v>2.5016099999999999</v>
      </c>
      <c r="AA57" s="25"/>
      <c r="AB57" s="25"/>
      <c r="AC57" s="25">
        <v>0.1</v>
      </c>
      <c r="AD57" s="25">
        <v>1.7636400000000001</v>
      </c>
      <c r="AE57" s="41">
        <v>0</v>
      </c>
      <c r="AF57" s="41">
        <v>0</v>
      </c>
      <c r="AG57" s="41">
        <v>0.1595</v>
      </c>
      <c r="AH57" s="41">
        <v>3.4104299999999999</v>
      </c>
      <c r="AI57" s="41">
        <v>0</v>
      </c>
      <c r="AJ57" s="41">
        <v>0</v>
      </c>
      <c r="AK57" s="41">
        <v>7.4499999999999997E-2</v>
      </c>
      <c r="AL57" s="41">
        <v>0.56921999999999995</v>
      </c>
      <c r="AM57" s="41" t="s">
        <v>133</v>
      </c>
      <c r="AN57" s="41" t="s">
        <v>133</v>
      </c>
      <c r="AO57" s="41" t="s">
        <v>133</v>
      </c>
      <c r="AP57" s="41" t="s">
        <v>133</v>
      </c>
    </row>
    <row r="58" spans="1:42" customFormat="1" ht="12.75">
      <c r="A58" s="1" t="s">
        <v>103</v>
      </c>
      <c r="B58" s="1" t="s">
        <v>104</v>
      </c>
      <c r="C58" s="25" t="s">
        <v>133</v>
      </c>
      <c r="D58" s="25" t="s">
        <v>133</v>
      </c>
      <c r="E58" s="25" t="s">
        <v>133</v>
      </c>
      <c r="F58" s="25" t="s">
        <v>133</v>
      </c>
      <c r="G58" s="25" t="s">
        <v>133</v>
      </c>
      <c r="H58" s="25" t="s">
        <v>133</v>
      </c>
      <c r="I58" s="25" t="s">
        <v>133</v>
      </c>
      <c r="J58" s="25" t="s">
        <v>133</v>
      </c>
      <c r="K58" s="25" t="s">
        <v>133</v>
      </c>
      <c r="L58" s="25" t="s">
        <v>133</v>
      </c>
      <c r="M58" s="25">
        <v>2.2349999999999998E-2</v>
      </c>
      <c r="N58" s="25">
        <v>0.17399999999999999</v>
      </c>
      <c r="O58" s="25">
        <v>0</v>
      </c>
      <c r="P58" s="25">
        <v>0</v>
      </c>
      <c r="Q58" s="25">
        <v>0.20003000000000001</v>
      </c>
      <c r="R58" s="25">
        <v>0.81100000000000005</v>
      </c>
      <c r="S58" s="25" t="s">
        <v>133</v>
      </c>
      <c r="T58" s="25" t="s">
        <v>133</v>
      </c>
      <c r="U58" s="25">
        <v>6.4850000000000005E-2</v>
      </c>
      <c r="V58" s="25">
        <v>0.45033000000000001</v>
      </c>
      <c r="W58" s="25">
        <v>0</v>
      </c>
      <c r="X58" s="25">
        <v>0</v>
      </c>
      <c r="Y58" s="25">
        <v>4.2299999999999997E-2</v>
      </c>
      <c r="Z58" s="25">
        <v>0.317</v>
      </c>
      <c r="AA58" s="25"/>
      <c r="AB58" s="25"/>
      <c r="AC58" s="25">
        <v>4.7509999999999997E-2</v>
      </c>
      <c r="AD58" s="25">
        <v>0.39545999999999998</v>
      </c>
      <c r="AE58" s="41">
        <v>0</v>
      </c>
      <c r="AF58" s="41">
        <v>0</v>
      </c>
      <c r="AG58" s="41">
        <v>0.34245999999999999</v>
      </c>
      <c r="AH58" s="41">
        <v>1.52556</v>
      </c>
      <c r="AI58" s="41">
        <v>0</v>
      </c>
      <c r="AJ58" s="41">
        <v>0</v>
      </c>
      <c r="AK58" s="41">
        <v>0.27100000000000002</v>
      </c>
      <c r="AL58" s="41">
        <v>0.98099999999999998</v>
      </c>
      <c r="AM58" s="41">
        <v>0</v>
      </c>
      <c r="AN58" s="41">
        <v>0</v>
      </c>
      <c r="AO58" s="41">
        <v>4.7499999999999999E-3</v>
      </c>
      <c r="AP58" s="41">
        <v>0.04</v>
      </c>
    </row>
    <row r="59" spans="1:42" customFormat="1" ht="12.75">
      <c r="A59" s="1" t="s">
        <v>105</v>
      </c>
      <c r="B59" s="1" t="s">
        <v>106</v>
      </c>
      <c r="C59" s="25">
        <v>0.56200000000000006</v>
      </c>
      <c r="D59" s="25">
        <v>0.14000000000000001</v>
      </c>
      <c r="E59" s="25">
        <v>32.152000000000001</v>
      </c>
      <c r="F59" s="25">
        <v>6.8859999999999992</v>
      </c>
      <c r="G59" s="25" t="s">
        <v>133</v>
      </c>
      <c r="H59" s="25" t="s">
        <v>133</v>
      </c>
      <c r="I59" s="25">
        <v>28.949999999999996</v>
      </c>
      <c r="J59" s="25">
        <v>4.910000000000001</v>
      </c>
      <c r="K59" s="25" t="s">
        <v>133</v>
      </c>
      <c r="L59" s="25" t="s">
        <v>133</v>
      </c>
      <c r="M59" s="25">
        <v>6.266</v>
      </c>
      <c r="N59" s="25">
        <v>1.0209999999999999</v>
      </c>
      <c r="O59" s="25">
        <v>0</v>
      </c>
      <c r="P59" s="25">
        <v>0</v>
      </c>
      <c r="Q59" s="25">
        <v>0.11812</v>
      </c>
      <c r="R59" s="25">
        <v>1.92571</v>
      </c>
      <c r="S59" s="25" t="s">
        <v>133</v>
      </c>
      <c r="T59" s="25" t="s">
        <v>133</v>
      </c>
      <c r="U59" s="25">
        <v>0.17156000000000002</v>
      </c>
      <c r="V59" s="25">
        <v>4.7831600000000005</v>
      </c>
      <c r="W59" s="25">
        <v>0</v>
      </c>
      <c r="X59" s="25">
        <v>0</v>
      </c>
      <c r="Y59" s="25">
        <v>0.48794999999999999</v>
      </c>
      <c r="Z59" s="25">
        <v>10.07836</v>
      </c>
      <c r="AA59" s="25"/>
      <c r="AB59" s="25"/>
      <c r="AC59" s="25">
        <v>1.6384999999999998</v>
      </c>
      <c r="AD59" s="25">
        <v>38.470329999999997</v>
      </c>
      <c r="AE59" s="41">
        <v>0</v>
      </c>
      <c r="AF59" s="41">
        <v>0</v>
      </c>
      <c r="AG59" s="41">
        <v>23.931999999999999</v>
      </c>
      <c r="AH59" s="41">
        <v>38.473370000000003</v>
      </c>
      <c r="AI59" s="41">
        <v>0</v>
      </c>
      <c r="AJ59" s="41">
        <v>0</v>
      </c>
      <c r="AK59" s="41">
        <v>0.36399999999999999</v>
      </c>
      <c r="AL59" s="41">
        <v>7.1512000000000002</v>
      </c>
      <c r="AM59" s="41">
        <v>0</v>
      </c>
      <c r="AN59" s="41">
        <v>0</v>
      </c>
      <c r="AO59" s="41">
        <v>0.255</v>
      </c>
      <c r="AP59" s="41">
        <v>5.3221600000000002</v>
      </c>
    </row>
    <row r="60" spans="1:42" customFormat="1" ht="12.75">
      <c r="A60" s="1" t="s">
        <v>107</v>
      </c>
      <c r="B60" s="1" t="s">
        <v>108</v>
      </c>
      <c r="C60" s="25" t="s">
        <v>133</v>
      </c>
      <c r="D60" s="25" t="s">
        <v>133</v>
      </c>
      <c r="E60" s="25" t="s">
        <v>133</v>
      </c>
      <c r="F60" s="25" t="s">
        <v>133</v>
      </c>
      <c r="G60" s="25" t="s">
        <v>133</v>
      </c>
      <c r="H60" s="25" t="s">
        <v>133</v>
      </c>
      <c r="I60" s="25" t="s">
        <v>133</v>
      </c>
      <c r="J60" s="25" t="s">
        <v>133</v>
      </c>
      <c r="K60" s="25" t="s">
        <v>133</v>
      </c>
      <c r="L60" s="25" t="s">
        <v>133</v>
      </c>
      <c r="M60" s="25" t="s">
        <v>133</v>
      </c>
      <c r="N60" s="25" t="s">
        <v>133</v>
      </c>
      <c r="O60" s="25">
        <v>0</v>
      </c>
      <c r="P60" s="25">
        <v>0</v>
      </c>
      <c r="Q60" s="25">
        <v>1</v>
      </c>
      <c r="R60" s="25">
        <v>0.156</v>
      </c>
      <c r="S60" s="25" t="s">
        <v>133</v>
      </c>
      <c r="T60" s="25" t="s">
        <v>133</v>
      </c>
      <c r="U60" s="25" t="s">
        <v>133</v>
      </c>
      <c r="V60" s="25" t="s">
        <v>133</v>
      </c>
      <c r="W60" s="25" t="s">
        <v>133</v>
      </c>
      <c r="X60" s="25" t="s">
        <v>133</v>
      </c>
      <c r="Y60" s="25" t="s">
        <v>133</v>
      </c>
      <c r="Z60" s="25" t="s">
        <v>133</v>
      </c>
      <c r="AA60" s="25"/>
      <c r="AB60" s="25"/>
      <c r="AC60" s="25"/>
      <c r="AD60" s="25"/>
      <c r="AE60" s="41" t="s">
        <v>133</v>
      </c>
      <c r="AF60" s="41" t="s">
        <v>133</v>
      </c>
      <c r="AG60" s="41" t="s">
        <v>133</v>
      </c>
      <c r="AH60" s="41" t="s">
        <v>133</v>
      </c>
      <c r="AI60" s="41" t="s">
        <v>133</v>
      </c>
      <c r="AJ60" s="41" t="s">
        <v>133</v>
      </c>
      <c r="AK60" s="41" t="s">
        <v>133</v>
      </c>
      <c r="AL60" s="41" t="s">
        <v>133</v>
      </c>
      <c r="AM60" s="41" t="s">
        <v>133</v>
      </c>
      <c r="AN60" s="41" t="s">
        <v>133</v>
      </c>
      <c r="AO60" s="41" t="s">
        <v>133</v>
      </c>
      <c r="AP60" s="41" t="s">
        <v>133</v>
      </c>
    </row>
    <row r="61" spans="1:42" customFormat="1" ht="12.75">
      <c r="A61" s="1" t="s">
        <v>109</v>
      </c>
      <c r="B61" s="1" t="s">
        <v>110</v>
      </c>
      <c r="C61" s="25" t="s">
        <v>133</v>
      </c>
      <c r="D61" s="25" t="s">
        <v>133</v>
      </c>
      <c r="E61" s="25" t="s">
        <v>133</v>
      </c>
      <c r="F61" s="25" t="s">
        <v>133</v>
      </c>
      <c r="G61" s="25" t="s">
        <v>133</v>
      </c>
      <c r="H61" s="25" t="s">
        <v>133</v>
      </c>
      <c r="I61" s="25">
        <v>40</v>
      </c>
      <c r="J61" s="25">
        <v>18.905000000000001</v>
      </c>
      <c r="K61" s="25" t="s">
        <v>133</v>
      </c>
      <c r="L61" s="25" t="s">
        <v>133</v>
      </c>
      <c r="M61" s="25" t="s">
        <v>133</v>
      </c>
      <c r="N61" s="25" t="s">
        <v>133</v>
      </c>
      <c r="O61" s="25" t="s">
        <v>133</v>
      </c>
      <c r="P61" s="25" t="s">
        <v>133</v>
      </c>
      <c r="Q61" s="25" t="s">
        <v>133</v>
      </c>
      <c r="R61" s="25" t="s">
        <v>133</v>
      </c>
      <c r="S61" s="25" t="s">
        <v>133</v>
      </c>
      <c r="T61" s="25" t="s">
        <v>133</v>
      </c>
      <c r="U61" s="25">
        <v>42.75</v>
      </c>
      <c r="V61" s="25">
        <v>8.4513800000000003</v>
      </c>
      <c r="W61" s="25">
        <v>9.5</v>
      </c>
      <c r="X61" s="25">
        <v>2.4700000000000002</v>
      </c>
      <c r="Y61" s="25">
        <v>39.331000000000003</v>
      </c>
      <c r="Z61" s="25">
        <v>8.4174399999999991</v>
      </c>
      <c r="AA61" s="25"/>
      <c r="AB61" s="25"/>
      <c r="AC61" s="25">
        <v>169</v>
      </c>
      <c r="AD61" s="25">
        <v>29.485259999999997</v>
      </c>
      <c r="AE61" s="41">
        <v>0.45</v>
      </c>
      <c r="AF61" s="41">
        <v>0.87095999999999996</v>
      </c>
      <c r="AG61" s="41">
        <v>711.12360000000001</v>
      </c>
      <c r="AH61" s="41">
        <v>59.832700000000003</v>
      </c>
      <c r="AI61" s="41">
        <v>0</v>
      </c>
      <c r="AJ61" s="41">
        <v>0</v>
      </c>
      <c r="AK61" s="41">
        <v>213.5</v>
      </c>
      <c r="AL61" s="41">
        <v>17.01249</v>
      </c>
      <c r="AM61" s="41">
        <v>0</v>
      </c>
      <c r="AN61" s="41">
        <v>0</v>
      </c>
      <c r="AO61" s="41">
        <v>79.998850000000004</v>
      </c>
      <c r="AP61" s="41">
        <v>5.7840299999999996</v>
      </c>
    </row>
    <row r="62" spans="1:42" customFormat="1" ht="12.75">
      <c r="A62" s="1" t="s">
        <v>111</v>
      </c>
      <c r="B62" s="1" t="s">
        <v>112</v>
      </c>
      <c r="C62" s="25" t="s">
        <v>133</v>
      </c>
      <c r="D62" s="25" t="s">
        <v>133</v>
      </c>
      <c r="E62" s="25" t="s">
        <v>133</v>
      </c>
      <c r="F62" s="25" t="s">
        <v>133</v>
      </c>
      <c r="G62" s="25" t="s">
        <v>133</v>
      </c>
      <c r="H62" s="25" t="s">
        <v>133</v>
      </c>
      <c r="I62" s="25" t="s">
        <v>133</v>
      </c>
      <c r="J62" s="25" t="s">
        <v>133</v>
      </c>
      <c r="K62" s="25" t="s">
        <v>133</v>
      </c>
      <c r="L62" s="25" t="s">
        <v>133</v>
      </c>
      <c r="M62" s="25">
        <v>0.89999999999999991</v>
      </c>
      <c r="N62" s="25">
        <v>5.8550000000000004</v>
      </c>
      <c r="O62" s="25">
        <v>0</v>
      </c>
      <c r="P62" s="25">
        <v>0</v>
      </c>
      <c r="Q62" s="25">
        <v>0.27500000000000002</v>
      </c>
      <c r="R62" s="25">
        <v>1.9830000000000001</v>
      </c>
      <c r="S62" s="25" t="s">
        <v>133</v>
      </c>
      <c r="T62" s="25" t="s">
        <v>133</v>
      </c>
      <c r="U62" s="25" t="s">
        <v>133</v>
      </c>
      <c r="V62" s="25" t="s">
        <v>133</v>
      </c>
      <c r="W62" s="25" t="s">
        <v>133</v>
      </c>
      <c r="X62" s="25" t="s">
        <v>133</v>
      </c>
      <c r="Y62" s="25" t="s">
        <v>133</v>
      </c>
      <c r="Z62" s="25" t="s">
        <v>133</v>
      </c>
      <c r="AA62" s="25"/>
      <c r="AB62" s="25"/>
      <c r="AC62" s="25"/>
      <c r="AD62" s="25"/>
      <c r="AE62" s="41" t="s">
        <v>133</v>
      </c>
      <c r="AF62" s="41" t="s">
        <v>133</v>
      </c>
      <c r="AG62" s="41" t="s">
        <v>133</v>
      </c>
      <c r="AH62" s="41" t="s">
        <v>133</v>
      </c>
      <c r="AI62" s="41" t="s">
        <v>133</v>
      </c>
      <c r="AJ62" s="41" t="s">
        <v>133</v>
      </c>
      <c r="AK62" s="41" t="s">
        <v>133</v>
      </c>
      <c r="AL62" s="41" t="s">
        <v>133</v>
      </c>
      <c r="AM62" s="41" t="s">
        <v>133</v>
      </c>
      <c r="AN62" s="41" t="s">
        <v>133</v>
      </c>
      <c r="AO62" s="41" t="s">
        <v>133</v>
      </c>
      <c r="AP62" s="41" t="s">
        <v>133</v>
      </c>
    </row>
    <row r="63" spans="1:42" customFormat="1" ht="12.75">
      <c r="A63" s="1" t="s">
        <v>113</v>
      </c>
      <c r="B63" s="1" t="s">
        <v>114</v>
      </c>
      <c r="C63" s="25" t="s">
        <v>133</v>
      </c>
      <c r="D63" s="25" t="s">
        <v>133</v>
      </c>
      <c r="E63" s="25">
        <v>16.20307</v>
      </c>
      <c r="F63" s="25">
        <v>121.69824</v>
      </c>
      <c r="G63" s="25" t="s">
        <v>133</v>
      </c>
      <c r="H63" s="25" t="s">
        <v>133</v>
      </c>
      <c r="I63" s="25">
        <v>1.5</v>
      </c>
      <c r="J63" s="25">
        <v>5.6959999999999997</v>
      </c>
      <c r="K63" s="25" t="s">
        <v>133</v>
      </c>
      <c r="L63" s="25" t="s">
        <v>133</v>
      </c>
      <c r="M63" s="25">
        <v>0.47899999999999998</v>
      </c>
      <c r="N63" s="25">
        <v>1.8940000000000001</v>
      </c>
      <c r="O63" s="25">
        <v>0</v>
      </c>
      <c r="P63" s="25">
        <v>0</v>
      </c>
      <c r="Q63" s="25">
        <v>1.155</v>
      </c>
      <c r="R63" s="25">
        <v>2.92</v>
      </c>
      <c r="S63" s="25" t="s">
        <v>133</v>
      </c>
      <c r="T63" s="25" t="s">
        <v>133</v>
      </c>
      <c r="U63" s="25">
        <v>2.4870000000000003E-2</v>
      </c>
      <c r="V63" s="25">
        <v>0.25130999999999998</v>
      </c>
      <c r="W63" s="25">
        <v>0</v>
      </c>
      <c r="X63" s="25">
        <v>0</v>
      </c>
      <c r="Y63" s="25">
        <v>6.2443499999999998</v>
      </c>
      <c r="Z63" s="25">
        <v>37.987000000000002</v>
      </c>
      <c r="AA63" s="25"/>
      <c r="AB63" s="25"/>
      <c r="AC63" s="25">
        <v>9.3421399999999988</v>
      </c>
      <c r="AD63" s="25">
        <v>53.204639999999998</v>
      </c>
      <c r="AE63" s="41">
        <v>0</v>
      </c>
      <c r="AF63" s="41">
        <v>0</v>
      </c>
      <c r="AG63" s="41">
        <v>8.3299999999999999E-2</v>
      </c>
      <c r="AH63" s="41">
        <v>1.98611</v>
      </c>
      <c r="AI63" s="41">
        <v>0</v>
      </c>
      <c r="AJ63" s="41">
        <v>0</v>
      </c>
      <c r="AK63" s="41">
        <v>3.4000000000000002E-2</v>
      </c>
      <c r="AL63" s="41">
        <v>0.34300000000000003</v>
      </c>
      <c r="AM63" s="41" t="s">
        <v>133</v>
      </c>
      <c r="AN63" s="41" t="s">
        <v>133</v>
      </c>
      <c r="AO63" s="41" t="s">
        <v>133</v>
      </c>
      <c r="AP63" s="41" t="s">
        <v>133</v>
      </c>
    </row>
    <row r="64" spans="1:42" customFormat="1" ht="12.75">
      <c r="A64" s="1" t="s">
        <v>115</v>
      </c>
      <c r="B64" s="1" t="s">
        <v>116</v>
      </c>
      <c r="C64" s="25" t="s">
        <v>133</v>
      </c>
      <c r="D64" s="25" t="s">
        <v>133</v>
      </c>
      <c r="E64" s="25">
        <v>2.4969999999999999</v>
      </c>
      <c r="F64" s="25">
        <v>4.4299799999999996</v>
      </c>
      <c r="G64" s="25" t="s">
        <v>133</v>
      </c>
      <c r="H64" s="25" t="s">
        <v>133</v>
      </c>
      <c r="I64" s="25" t="s">
        <v>133</v>
      </c>
      <c r="J64" s="25" t="s">
        <v>133</v>
      </c>
      <c r="K64" s="25" t="s">
        <v>133</v>
      </c>
      <c r="L64" s="25" t="s">
        <v>133</v>
      </c>
      <c r="M64" s="25" t="s">
        <v>133</v>
      </c>
      <c r="N64" s="25" t="s">
        <v>133</v>
      </c>
      <c r="O64" s="25">
        <v>0</v>
      </c>
      <c r="P64" s="25">
        <v>0</v>
      </c>
      <c r="Q64" s="25">
        <v>1.2E-2</v>
      </c>
      <c r="R64" s="25">
        <v>0.19470000000000001</v>
      </c>
      <c r="S64" s="25" t="s">
        <v>133</v>
      </c>
      <c r="T64" s="25" t="s">
        <v>133</v>
      </c>
      <c r="U64" s="25">
        <v>0.14000000000000001</v>
      </c>
      <c r="V64" s="25">
        <v>5.0250000000000004</v>
      </c>
      <c r="W64" s="25" t="s">
        <v>133</v>
      </c>
      <c r="X64" s="25" t="s">
        <v>133</v>
      </c>
      <c r="Y64" s="25" t="s">
        <v>133</v>
      </c>
      <c r="Z64" s="25" t="s">
        <v>133</v>
      </c>
      <c r="AA64" s="25"/>
      <c r="AB64" s="25"/>
      <c r="AC64" s="25"/>
      <c r="AD64" s="25"/>
      <c r="AE64" s="41" t="s">
        <v>133</v>
      </c>
      <c r="AF64" s="41" t="s">
        <v>133</v>
      </c>
      <c r="AG64" s="41" t="s">
        <v>133</v>
      </c>
      <c r="AH64" s="41" t="s">
        <v>133</v>
      </c>
      <c r="AI64" s="41" t="s">
        <v>133</v>
      </c>
      <c r="AJ64" s="41" t="s">
        <v>133</v>
      </c>
      <c r="AK64" s="41" t="s">
        <v>133</v>
      </c>
      <c r="AL64" s="41" t="s">
        <v>133</v>
      </c>
      <c r="AM64" s="41" t="s">
        <v>133</v>
      </c>
      <c r="AN64" s="41" t="s">
        <v>133</v>
      </c>
      <c r="AO64" s="41" t="s">
        <v>133</v>
      </c>
      <c r="AP64" s="41" t="s">
        <v>133</v>
      </c>
    </row>
    <row r="65" spans="1:42" customFormat="1" ht="12.75">
      <c r="A65" s="1" t="s">
        <v>117</v>
      </c>
      <c r="B65" s="1" t="s">
        <v>118</v>
      </c>
      <c r="C65" s="25" t="s">
        <v>133</v>
      </c>
      <c r="D65" s="25" t="s">
        <v>133</v>
      </c>
      <c r="E65" s="25">
        <v>72.656499999999994</v>
      </c>
      <c r="F65" s="25">
        <v>14.428809999999999</v>
      </c>
      <c r="G65" s="25" t="s">
        <v>133</v>
      </c>
      <c r="H65" s="25" t="s">
        <v>133</v>
      </c>
      <c r="I65" s="25">
        <v>66.272199999999998</v>
      </c>
      <c r="J65" s="25">
        <v>6.6335599999999992</v>
      </c>
      <c r="K65" s="25" t="s">
        <v>133</v>
      </c>
      <c r="L65" s="25" t="s">
        <v>133</v>
      </c>
      <c r="M65" s="25">
        <v>114.06399999999999</v>
      </c>
      <c r="N65" s="25">
        <v>43.65578</v>
      </c>
      <c r="O65" s="25">
        <v>0</v>
      </c>
      <c r="P65" s="25">
        <v>0</v>
      </c>
      <c r="Q65" s="25">
        <v>126.218</v>
      </c>
      <c r="R65" s="25">
        <v>50.309370000000001</v>
      </c>
      <c r="S65" s="25" t="s">
        <v>133</v>
      </c>
      <c r="T65" s="25" t="s">
        <v>133</v>
      </c>
      <c r="U65" s="25">
        <v>89.374000000000009</v>
      </c>
      <c r="V65" s="25">
        <v>27.019559999999998</v>
      </c>
      <c r="W65" s="25">
        <v>0</v>
      </c>
      <c r="X65" s="25">
        <v>0</v>
      </c>
      <c r="Y65" s="25">
        <v>109.2</v>
      </c>
      <c r="Z65" s="25">
        <v>29.696960000000001</v>
      </c>
      <c r="AA65" s="25"/>
      <c r="AB65" s="25"/>
      <c r="AC65" s="25">
        <v>72.015800000000013</v>
      </c>
      <c r="AD65" s="25">
        <v>58.979199999999999</v>
      </c>
      <c r="AE65" s="41">
        <v>0</v>
      </c>
      <c r="AF65" s="41">
        <v>0</v>
      </c>
      <c r="AG65" s="41">
        <v>58.814799999999998</v>
      </c>
      <c r="AH65" s="41">
        <v>53.666980000000002</v>
      </c>
      <c r="AI65" s="41">
        <v>0</v>
      </c>
      <c r="AJ65" s="41">
        <v>0</v>
      </c>
      <c r="AK65" s="41">
        <v>12.055</v>
      </c>
      <c r="AL65" s="41">
        <v>1.7097199999999999</v>
      </c>
      <c r="AM65" s="41" t="s">
        <v>133</v>
      </c>
      <c r="AN65" s="41" t="s">
        <v>133</v>
      </c>
      <c r="AO65" s="41" t="s">
        <v>133</v>
      </c>
      <c r="AP65" s="41" t="s">
        <v>133</v>
      </c>
    </row>
    <row r="66" spans="1:42" customFormat="1" ht="12.75">
      <c r="A66" s="1" t="s">
        <v>119</v>
      </c>
      <c r="B66" s="1" t="s">
        <v>120</v>
      </c>
      <c r="C66" s="25" t="s">
        <v>133</v>
      </c>
      <c r="D66" s="25" t="s">
        <v>133</v>
      </c>
      <c r="E66" s="25" t="s">
        <v>133</v>
      </c>
      <c r="F66" s="25" t="s">
        <v>133</v>
      </c>
      <c r="G66" s="25" t="s">
        <v>133</v>
      </c>
      <c r="H66" s="25" t="s">
        <v>133</v>
      </c>
      <c r="I66" s="25" t="s">
        <v>133</v>
      </c>
      <c r="J66" s="25" t="s">
        <v>133</v>
      </c>
      <c r="K66" s="25" t="s">
        <v>133</v>
      </c>
      <c r="L66" s="25" t="s">
        <v>133</v>
      </c>
      <c r="M66" s="25" t="s">
        <v>133</v>
      </c>
      <c r="N66" s="25" t="s">
        <v>133</v>
      </c>
      <c r="O66" s="25" t="s">
        <v>133</v>
      </c>
      <c r="P66" s="25" t="s">
        <v>133</v>
      </c>
      <c r="Q66" s="25" t="s">
        <v>133</v>
      </c>
      <c r="R66" s="25" t="s">
        <v>133</v>
      </c>
      <c r="S66" s="25" t="s">
        <v>133</v>
      </c>
      <c r="T66" s="25" t="s">
        <v>133</v>
      </c>
      <c r="U66" s="25" t="s">
        <v>133</v>
      </c>
      <c r="V66" s="25" t="s">
        <v>133</v>
      </c>
      <c r="W66" s="25" t="s">
        <v>133</v>
      </c>
      <c r="X66" s="25" t="s">
        <v>133</v>
      </c>
      <c r="Y66" s="25" t="s">
        <v>133</v>
      </c>
      <c r="Z66" s="25" t="s">
        <v>133</v>
      </c>
      <c r="AA66" s="25"/>
      <c r="AB66" s="25"/>
      <c r="AC66" s="25"/>
      <c r="AD66" s="25"/>
      <c r="AE66" s="41" t="s">
        <v>133</v>
      </c>
      <c r="AF66" s="41" t="s">
        <v>133</v>
      </c>
      <c r="AG66" s="41" t="s">
        <v>133</v>
      </c>
      <c r="AH66" s="41" t="s">
        <v>133</v>
      </c>
      <c r="AI66" s="41" t="s">
        <v>133</v>
      </c>
      <c r="AJ66" s="41" t="s">
        <v>133</v>
      </c>
      <c r="AK66" s="41" t="s">
        <v>133</v>
      </c>
      <c r="AL66" s="41" t="s">
        <v>133</v>
      </c>
      <c r="AM66" s="41" t="s">
        <v>133</v>
      </c>
      <c r="AN66" s="41" t="s">
        <v>133</v>
      </c>
      <c r="AO66" s="41" t="s">
        <v>133</v>
      </c>
      <c r="AP66" s="41" t="s">
        <v>133</v>
      </c>
    </row>
    <row r="67" spans="1:42" customFormat="1" ht="12.75">
      <c r="A67" s="1" t="s">
        <v>121</v>
      </c>
      <c r="B67" s="1" t="s">
        <v>122</v>
      </c>
      <c r="C67" s="25" t="s">
        <v>133</v>
      </c>
      <c r="D67" s="25" t="s">
        <v>133</v>
      </c>
      <c r="E67" s="25" t="s">
        <v>133</v>
      </c>
      <c r="F67" s="25" t="s">
        <v>133</v>
      </c>
      <c r="G67" s="25" t="s">
        <v>133</v>
      </c>
      <c r="H67" s="25" t="s">
        <v>133</v>
      </c>
      <c r="I67" s="25" t="s">
        <v>133</v>
      </c>
      <c r="J67" s="25" t="s">
        <v>133</v>
      </c>
      <c r="K67" s="25" t="s">
        <v>133</v>
      </c>
      <c r="L67" s="25" t="s">
        <v>133</v>
      </c>
      <c r="M67" s="25" t="s">
        <v>133</v>
      </c>
      <c r="N67" s="25" t="s">
        <v>133</v>
      </c>
      <c r="O67" s="25" t="s">
        <v>133</v>
      </c>
      <c r="P67" s="25" t="s">
        <v>133</v>
      </c>
      <c r="Q67" s="25" t="s">
        <v>133</v>
      </c>
      <c r="R67" s="25" t="s">
        <v>133</v>
      </c>
      <c r="S67" s="25" t="s">
        <v>133</v>
      </c>
      <c r="T67" s="25" t="s">
        <v>133</v>
      </c>
      <c r="U67" s="25" t="s">
        <v>133</v>
      </c>
      <c r="V67" s="25" t="s">
        <v>133</v>
      </c>
      <c r="W67" s="25" t="s">
        <v>133</v>
      </c>
      <c r="X67" s="25" t="s">
        <v>133</v>
      </c>
      <c r="Y67" s="25" t="s">
        <v>133</v>
      </c>
      <c r="Z67" s="25" t="s">
        <v>133</v>
      </c>
      <c r="AA67" s="25"/>
      <c r="AB67" s="25"/>
      <c r="AC67" s="25"/>
      <c r="AD67" s="25"/>
      <c r="AE67" s="41" t="s">
        <v>133</v>
      </c>
      <c r="AF67" s="41" t="s">
        <v>133</v>
      </c>
      <c r="AG67" s="41" t="s">
        <v>133</v>
      </c>
      <c r="AH67" s="41" t="s">
        <v>133</v>
      </c>
      <c r="AI67" s="41" t="s">
        <v>133</v>
      </c>
      <c r="AJ67" s="41" t="s">
        <v>133</v>
      </c>
      <c r="AK67" s="41" t="s">
        <v>133</v>
      </c>
      <c r="AL67" s="41" t="s">
        <v>133</v>
      </c>
      <c r="AM67" s="41" t="s">
        <v>133</v>
      </c>
      <c r="AN67" s="41" t="s">
        <v>133</v>
      </c>
      <c r="AO67" s="41" t="s">
        <v>133</v>
      </c>
      <c r="AP67" s="41" t="s">
        <v>133</v>
      </c>
    </row>
    <row r="68" spans="1:42" customFormat="1" ht="12.75">
      <c r="A68" s="1" t="s">
        <v>123</v>
      </c>
      <c r="B68" s="1" t="s">
        <v>124</v>
      </c>
      <c r="C68" s="25" t="s">
        <v>133</v>
      </c>
      <c r="D68" s="25" t="s">
        <v>133</v>
      </c>
      <c r="E68" s="25" t="s">
        <v>133</v>
      </c>
      <c r="F68" s="25" t="s">
        <v>133</v>
      </c>
      <c r="G68" s="25" t="s">
        <v>133</v>
      </c>
      <c r="H68" s="25" t="s">
        <v>133</v>
      </c>
      <c r="I68" s="25" t="s">
        <v>133</v>
      </c>
      <c r="J68" s="25" t="s">
        <v>133</v>
      </c>
      <c r="K68" s="25" t="s">
        <v>133</v>
      </c>
      <c r="L68" s="25" t="s">
        <v>133</v>
      </c>
      <c r="M68" s="25" t="s">
        <v>133</v>
      </c>
      <c r="N68" s="25" t="s">
        <v>133</v>
      </c>
      <c r="O68" s="25" t="s">
        <v>133</v>
      </c>
      <c r="P68" s="25" t="s">
        <v>133</v>
      </c>
      <c r="Q68" s="25" t="s">
        <v>133</v>
      </c>
      <c r="R68" s="25" t="s">
        <v>133</v>
      </c>
      <c r="S68" s="25" t="s">
        <v>133</v>
      </c>
      <c r="T68" s="25" t="s">
        <v>133</v>
      </c>
      <c r="U68" s="25" t="s">
        <v>133</v>
      </c>
      <c r="V68" s="25" t="s">
        <v>133</v>
      </c>
      <c r="W68" s="25" t="s">
        <v>133</v>
      </c>
      <c r="X68" s="25" t="s">
        <v>133</v>
      </c>
      <c r="Y68" s="25" t="s">
        <v>133</v>
      </c>
      <c r="Z68" s="25" t="s">
        <v>133</v>
      </c>
      <c r="AA68" s="25"/>
      <c r="AB68" s="25"/>
      <c r="AC68" s="25"/>
      <c r="AD68" s="25"/>
      <c r="AE68" s="41">
        <v>0</v>
      </c>
      <c r="AF68" s="41">
        <v>0</v>
      </c>
      <c r="AG68" s="41">
        <v>14.91</v>
      </c>
      <c r="AH68" s="41">
        <v>22.364999999999998</v>
      </c>
      <c r="AI68" s="41" t="s">
        <v>133</v>
      </c>
      <c r="AJ68" s="41" t="s">
        <v>133</v>
      </c>
      <c r="AK68" s="41" t="s">
        <v>133</v>
      </c>
      <c r="AL68" s="41" t="s">
        <v>133</v>
      </c>
      <c r="AM68" s="41">
        <v>0</v>
      </c>
      <c r="AN68" s="41">
        <v>0</v>
      </c>
      <c r="AO68" s="41">
        <v>97.905000000000001</v>
      </c>
      <c r="AP68" s="41">
        <v>171.33375000000001</v>
      </c>
    </row>
    <row r="69" spans="1:42" customFormat="1" ht="12.75">
      <c r="A69" s="1" t="s">
        <v>125</v>
      </c>
      <c r="B69" s="1" t="s">
        <v>126</v>
      </c>
      <c r="C69" s="25" t="s">
        <v>133</v>
      </c>
      <c r="D69" s="25" t="s">
        <v>133</v>
      </c>
      <c r="E69" s="25">
        <v>1.4E-2</v>
      </c>
      <c r="F69" s="25">
        <v>0.11035</v>
      </c>
      <c r="G69" s="25" t="s">
        <v>133</v>
      </c>
      <c r="H69" s="25" t="s">
        <v>133</v>
      </c>
      <c r="I69" s="25">
        <v>1.188E-2</v>
      </c>
      <c r="J69" s="25">
        <v>5.8000000000000003E-2</v>
      </c>
      <c r="K69" s="25">
        <v>5.0000000000000001E-3</v>
      </c>
      <c r="L69" s="25">
        <v>0.61306000000000005</v>
      </c>
      <c r="M69" s="25">
        <v>8.7760000000000005E-2</v>
      </c>
      <c r="N69" s="25">
        <v>0.43597999999999992</v>
      </c>
      <c r="O69" s="25">
        <v>0</v>
      </c>
      <c r="P69" s="25">
        <v>0</v>
      </c>
      <c r="Q69" s="25">
        <v>0.38507999999999998</v>
      </c>
      <c r="R69" s="25">
        <v>1.60823</v>
      </c>
      <c r="S69" s="25" t="s">
        <v>133</v>
      </c>
      <c r="T69" s="25" t="s">
        <v>133</v>
      </c>
      <c r="U69" s="25">
        <v>0.13013999999999998</v>
      </c>
      <c r="V69" s="25">
        <v>0.54544999999999999</v>
      </c>
      <c r="W69" s="25">
        <v>2</v>
      </c>
      <c r="X69" s="25">
        <v>2.188E-2</v>
      </c>
      <c r="Y69" s="25">
        <v>0.73406000000000005</v>
      </c>
      <c r="Z69" s="25">
        <v>3.8155199999999998</v>
      </c>
      <c r="AA69" s="25">
        <v>0.54</v>
      </c>
      <c r="AB69" s="25">
        <v>6.4519999999999994E-2</v>
      </c>
      <c r="AC69" s="25">
        <v>0.2082</v>
      </c>
      <c r="AD69" s="25">
        <v>0.99607000000000001</v>
      </c>
      <c r="AE69" s="41">
        <v>0</v>
      </c>
      <c r="AF69" s="41">
        <v>0</v>
      </c>
      <c r="AG69" s="41">
        <v>0.16947000000000001</v>
      </c>
      <c r="AH69" s="41">
        <v>0.74524000000000001</v>
      </c>
      <c r="AI69" s="41" t="s">
        <v>133</v>
      </c>
      <c r="AJ69" s="41" t="s">
        <v>133</v>
      </c>
      <c r="AK69" s="41" t="s">
        <v>133</v>
      </c>
      <c r="AL69" s="41" t="s">
        <v>133</v>
      </c>
      <c r="AM69" s="41">
        <v>0</v>
      </c>
      <c r="AN69" s="41">
        <v>0</v>
      </c>
      <c r="AO69" s="41">
        <v>7.2499999999999995E-2</v>
      </c>
      <c r="AP69" s="41">
        <v>0.30096000000000001</v>
      </c>
    </row>
    <row r="70" spans="1:42" customFormat="1" ht="12.75">
      <c r="A70" s="1" t="s">
        <v>127</v>
      </c>
      <c r="B70" s="1" t="s">
        <v>128</v>
      </c>
      <c r="C70" s="25" t="s">
        <v>133</v>
      </c>
      <c r="D70" s="25" t="s">
        <v>133</v>
      </c>
      <c r="E70" s="25" t="s">
        <v>133</v>
      </c>
      <c r="F70" s="25" t="s">
        <v>133</v>
      </c>
      <c r="G70" s="25" t="s">
        <v>133</v>
      </c>
      <c r="H70" s="25" t="s">
        <v>133</v>
      </c>
      <c r="I70" s="25" t="s">
        <v>133</v>
      </c>
      <c r="J70" s="25" t="s">
        <v>133</v>
      </c>
      <c r="K70" s="25" t="s">
        <v>133</v>
      </c>
      <c r="L70" s="25" t="s">
        <v>133</v>
      </c>
      <c r="M70" s="25" t="s">
        <v>133</v>
      </c>
      <c r="N70" s="25" t="s">
        <v>133</v>
      </c>
      <c r="O70" s="25" t="s">
        <v>133</v>
      </c>
      <c r="P70" s="25" t="s">
        <v>133</v>
      </c>
      <c r="Q70" s="25" t="s">
        <v>133</v>
      </c>
      <c r="R70" s="25" t="s">
        <v>133</v>
      </c>
      <c r="S70" s="25" t="s">
        <v>133</v>
      </c>
      <c r="T70" s="25" t="s">
        <v>133</v>
      </c>
      <c r="U70" s="25">
        <v>0.14799999999999999</v>
      </c>
      <c r="V70" s="25">
        <v>0.39700000000000002</v>
      </c>
      <c r="W70" s="25" t="s">
        <v>133</v>
      </c>
      <c r="X70" s="25" t="s">
        <v>133</v>
      </c>
      <c r="Y70" s="25" t="s">
        <v>133</v>
      </c>
      <c r="Z70" s="25" t="s">
        <v>133</v>
      </c>
      <c r="AA70" s="25">
        <v>5.16</v>
      </c>
      <c r="AB70" s="25">
        <v>0.61656999999999995</v>
      </c>
      <c r="AC70" s="25"/>
      <c r="AD70" s="25"/>
      <c r="AE70" s="41" t="s">
        <v>133</v>
      </c>
      <c r="AF70" s="41" t="s">
        <v>133</v>
      </c>
      <c r="AG70" s="41" t="s">
        <v>133</v>
      </c>
      <c r="AH70" s="41" t="s">
        <v>133</v>
      </c>
      <c r="AI70" s="47" t="s">
        <v>133</v>
      </c>
      <c r="AJ70" s="47" t="s">
        <v>133</v>
      </c>
      <c r="AK70" s="47" t="s">
        <v>133</v>
      </c>
      <c r="AL70" s="47" t="s">
        <v>133</v>
      </c>
      <c r="AM70" s="47" t="s">
        <v>133</v>
      </c>
      <c r="AN70" s="47" t="s">
        <v>133</v>
      </c>
      <c r="AO70" s="47" t="s">
        <v>133</v>
      </c>
      <c r="AP70" s="47" t="s">
        <v>133</v>
      </c>
    </row>
    <row r="71" spans="1:42" customFormat="1" ht="12.75">
      <c r="A71" s="1" t="s">
        <v>129</v>
      </c>
      <c r="B71" s="1" t="s">
        <v>130</v>
      </c>
      <c r="C71" s="25" t="s">
        <v>133</v>
      </c>
      <c r="D71" s="25" t="s">
        <v>133</v>
      </c>
      <c r="E71" s="25">
        <v>0.06</v>
      </c>
      <c r="F71" s="25">
        <v>0.183</v>
      </c>
      <c r="G71" s="25" t="s">
        <v>133</v>
      </c>
      <c r="H71" s="25" t="s">
        <v>133</v>
      </c>
      <c r="I71" s="25">
        <v>0.02</v>
      </c>
      <c r="J71" s="25">
        <v>0.37153000000000003</v>
      </c>
      <c r="K71" s="25" t="s">
        <v>133</v>
      </c>
      <c r="L71" s="25" t="s">
        <v>133</v>
      </c>
      <c r="M71" s="25">
        <v>0.745</v>
      </c>
      <c r="N71" s="25">
        <v>1.429</v>
      </c>
      <c r="O71" s="25">
        <v>0</v>
      </c>
      <c r="P71" s="25">
        <v>0</v>
      </c>
      <c r="Q71" s="25">
        <v>5.0000000000000001E-3</v>
      </c>
      <c r="R71" s="25">
        <v>6.0000000000000001E-3</v>
      </c>
      <c r="S71" s="25" t="s">
        <v>133</v>
      </c>
      <c r="T71" s="25" t="s">
        <v>133</v>
      </c>
      <c r="U71" s="25">
        <v>0.155</v>
      </c>
      <c r="V71" s="25">
        <v>0.81499999999999995</v>
      </c>
      <c r="W71" s="25">
        <v>0</v>
      </c>
      <c r="X71" s="25">
        <v>0</v>
      </c>
      <c r="Y71" s="25">
        <v>1.6970000000000001</v>
      </c>
      <c r="Z71" s="25">
        <v>2.0209999999999999</v>
      </c>
      <c r="AA71" s="25"/>
      <c r="AB71" s="25"/>
      <c r="AC71" s="25"/>
      <c r="AD71" s="25"/>
      <c r="AE71" s="41">
        <v>0</v>
      </c>
      <c r="AF71" s="41">
        <v>0</v>
      </c>
      <c r="AG71" s="41">
        <v>0.90039999999999998</v>
      </c>
      <c r="AH71" s="41">
        <v>0.56899999999999995</v>
      </c>
      <c r="AI71" s="47" t="s">
        <v>133</v>
      </c>
      <c r="AJ71" s="47" t="s">
        <v>133</v>
      </c>
      <c r="AK71" s="47" t="s">
        <v>133</v>
      </c>
      <c r="AL71" s="47" t="s">
        <v>133</v>
      </c>
      <c r="AM71" s="47" t="s">
        <v>133</v>
      </c>
      <c r="AN71" s="47" t="s">
        <v>133</v>
      </c>
      <c r="AO71" s="47" t="s">
        <v>133</v>
      </c>
      <c r="AP71" s="47" t="s">
        <v>133</v>
      </c>
    </row>
    <row r="72" spans="1:42" customFormat="1" ht="12.75">
      <c r="A72" s="6" t="s">
        <v>131</v>
      </c>
      <c r="B72" s="6" t="s">
        <v>132</v>
      </c>
      <c r="C72" s="7" t="s">
        <v>133</v>
      </c>
      <c r="D72" s="7" t="s">
        <v>133</v>
      </c>
      <c r="E72" s="7" t="s">
        <v>133</v>
      </c>
      <c r="F72" s="7" t="s">
        <v>133</v>
      </c>
      <c r="G72" s="7" t="s">
        <v>133</v>
      </c>
      <c r="H72" s="7" t="s">
        <v>133</v>
      </c>
      <c r="I72" s="7" t="s">
        <v>133</v>
      </c>
      <c r="J72" s="7" t="s">
        <v>133</v>
      </c>
      <c r="K72" s="7" t="s">
        <v>133</v>
      </c>
      <c r="L72" s="7" t="s">
        <v>133</v>
      </c>
      <c r="M72" s="7" t="s">
        <v>133</v>
      </c>
      <c r="N72" s="7" t="s">
        <v>133</v>
      </c>
      <c r="O72" s="7" t="s">
        <v>133</v>
      </c>
      <c r="P72" s="7" t="s">
        <v>133</v>
      </c>
      <c r="Q72" s="7" t="s">
        <v>133</v>
      </c>
      <c r="R72" s="7" t="s">
        <v>133</v>
      </c>
      <c r="S72" s="7" t="s">
        <v>133</v>
      </c>
      <c r="T72" s="7" t="s">
        <v>133</v>
      </c>
      <c r="U72" s="7">
        <v>24.78</v>
      </c>
      <c r="V72" s="7">
        <v>21.646000000000001</v>
      </c>
      <c r="W72" s="7" t="s">
        <v>133</v>
      </c>
      <c r="X72" s="7" t="s">
        <v>133</v>
      </c>
      <c r="Y72" s="7" t="s">
        <v>133</v>
      </c>
      <c r="Z72" s="7" t="s">
        <v>133</v>
      </c>
      <c r="AA72" s="34"/>
      <c r="AB72" s="34"/>
      <c r="AC72" s="34"/>
      <c r="AD72" s="34"/>
      <c r="AE72" s="42" t="s">
        <v>133</v>
      </c>
      <c r="AF72" s="42" t="s">
        <v>133</v>
      </c>
      <c r="AG72" s="42" t="s">
        <v>133</v>
      </c>
      <c r="AH72" s="42" t="s">
        <v>133</v>
      </c>
      <c r="AI72" s="42" t="s">
        <v>133</v>
      </c>
      <c r="AJ72" s="42" t="s">
        <v>133</v>
      </c>
      <c r="AK72" s="42" t="s">
        <v>133</v>
      </c>
      <c r="AL72" s="42" t="s">
        <v>133</v>
      </c>
      <c r="AM72" s="42" t="s">
        <v>133</v>
      </c>
      <c r="AN72" s="42" t="s">
        <v>133</v>
      </c>
      <c r="AO72" s="42" t="s">
        <v>133</v>
      </c>
      <c r="AP72" s="42" t="s">
        <v>133</v>
      </c>
    </row>
    <row r="73" spans="1:42">
      <c r="A73" s="18"/>
      <c r="B73" s="18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</row>
    <row r="74" spans="1:42" ht="30.75" customHeight="1">
      <c r="A74" s="87" t="s">
        <v>171</v>
      </c>
      <c r="B74" s="87"/>
    </row>
  </sheetData>
  <mergeCells count="35">
    <mergeCell ref="AO5:AP5"/>
    <mergeCell ref="Y5:Z5"/>
    <mergeCell ref="AK5:AL5"/>
    <mergeCell ref="AE4:AH4"/>
    <mergeCell ref="AE5:AF5"/>
    <mergeCell ref="AG5:AH5"/>
    <mergeCell ref="AA4:AD4"/>
    <mergeCell ref="AA5:AB5"/>
    <mergeCell ref="AM5:AN5"/>
    <mergeCell ref="A1:AP1"/>
    <mergeCell ref="G4:J4"/>
    <mergeCell ref="AM4:AP4"/>
    <mergeCell ref="A2:AP2"/>
    <mergeCell ref="B4:B6"/>
    <mergeCell ref="S4:V4"/>
    <mergeCell ref="AI4:AL4"/>
    <mergeCell ref="AI5:AJ5"/>
    <mergeCell ref="AC5:AD5"/>
    <mergeCell ref="C4:F4"/>
    <mergeCell ref="O4:R4"/>
    <mergeCell ref="O5:P5"/>
    <mergeCell ref="K5:L5"/>
    <mergeCell ref="W4:Z4"/>
    <mergeCell ref="U5:V5"/>
    <mergeCell ref="W5:X5"/>
    <mergeCell ref="A74:B74"/>
    <mergeCell ref="S5:T5"/>
    <mergeCell ref="I5:J5"/>
    <mergeCell ref="C5:D5"/>
    <mergeCell ref="E5:F5"/>
    <mergeCell ref="A4:A6"/>
    <mergeCell ref="K4:N4"/>
    <mergeCell ref="Q5:R5"/>
    <mergeCell ref="M5:N5"/>
    <mergeCell ref="G5:H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B2" sqref="B2"/>
    </sheetView>
  </sheetViews>
  <sheetFormatPr defaultRowHeight="15" customHeight="1"/>
  <cols>
    <col min="1" max="1" width="46" customWidth="1"/>
    <col min="2" max="2" width="77.7109375" customWidth="1"/>
  </cols>
  <sheetData>
    <row r="1" spans="1:2" ht="15" customHeight="1">
      <c r="A1" s="73"/>
      <c r="B1" s="74"/>
    </row>
    <row r="2" spans="1:2" ht="15" customHeight="1">
      <c r="A2" s="75" t="s">
        <v>184</v>
      </c>
      <c r="B2" s="76">
        <v>312101</v>
      </c>
    </row>
    <row r="3" spans="1:2" ht="15" customHeight="1">
      <c r="A3" s="75" t="s">
        <v>185</v>
      </c>
      <c r="B3" s="76" t="s">
        <v>186</v>
      </c>
    </row>
    <row r="4" spans="1:2" ht="15" customHeight="1">
      <c r="A4" s="75" t="s">
        <v>187</v>
      </c>
      <c r="B4" s="77" t="s">
        <v>188</v>
      </c>
    </row>
    <row r="5" spans="1:2" ht="15" customHeight="1">
      <c r="A5" s="78" t="s">
        <v>189</v>
      </c>
      <c r="B5" s="76" t="s">
        <v>216</v>
      </c>
    </row>
    <row r="6" spans="1:2" ht="15" customHeight="1">
      <c r="A6" s="78" t="s">
        <v>190</v>
      </c>
      <c r="B6" s="76" t="s">
        <v>217</v>
      </c>
    </row>
    <row r="7" spans="1:2" ht="15" customHeight="1">
      <c r="A7" s="75" t="s">
        <v>191</v>
      </c>
      <c r="B7" s="79" t="s">
        <v>186</v>
      </c>
    </row>
    <row r="8" spans="1:2" ht="15" customHeight="1">
      <c r="A8" s="75" t="s">
        <v>192</v>
      </c>
      <c r="B8" s="79" t="s">
        <v>193</v>
      </c>
    </row>
    <row r="9" spans="1:2" ht="42.75" customHeight="1">
      <c r="A9" s="75" t="s">
        <v>194</v>
      </c>
      <c r="B9" s="79" t="s">
        <v>195</v>
      </c>
    </row>
    <row r="10" spans="1:2" ht="42" customHeight="1">
      <c r="A10" s="75" t="s">
        <v>196</v>
      </c>
      <c r="B10" s="79" t="s">
        <v>197</v>
      </c>
    </row>
    <row r="11" spans="1:2" ht="15" customHeight="1">
      <c r="A11" s="75" t="s">
        <v>198</v>
      </c>
      <c r="B11" s="76"/>
    </row>
    <row r="12" spans="1:2" ht="15" customHeight="1">
      <c r="A12" s="75" t="s">
        <v>199</v>
      </c>
      <c r="B12" s="85" t="s">
        <v>200</v>
      </c>
    </row>
    <row r="13" spans="1:2" ht="15" customHeight="1">
      <c r="A13" s="80" t="s">
        <v>201</v>
      </c>
      <c r="B13" s="86" t="s">
        <v>202</v>
      </c>
    </row>
    <row r="14" spans="1:2" ht="15" customHeight="1">
      <c r="A14" s="80" t="s">
        <v>203</v>
      </c>
      <c r="B14" s="77" t="s">
        <v>204</v>
      </c>
    </row>
    <row r="15" spans="1:2" ht="15" customHeight="1">
      <c r="A15" s="80" t="s">
        <v>205</v>
      </c>
      <c r="B15" s="86" t="s">
        <v>218</v>
      </c>
    </row>
    <row r="16" spans="1:2" ht="15" customHeight="1">
      <c r="A16" s="75" t="s">
        <v>206</v>
      </c>
      <c r="B16" s="81">
        <v>46280</v>
      </c>
    </row>
    <row r="17" spans="1:2" ht="15" customHeight="1">
      <c r="A17" s="75" t="s">
        <v>207</v>
      </c>
      <c r="B17" s="81">
        <v>46310</v>
      </c>
    </row>
    <row r="18" spans="1:2" ht="15" customHeight="1">
      <c r="A18" s="75" t="s">
        <v>208</v>
      </c>
      <c r="B18" s="82" t="s">
        <v>209</v>
      </c>
    </row>
    <row r="19" spans="1:2" ht="15" customHeight="1">
      <c r="A19" s="75" t="s">
        <v>210</v>
      </c>
      <c r="B19" s="82" t="s">
        <v>211</v>
      </c>
    </row>
    <row r="20" spans="1:2" ht="15" customHeight="1">
      <c r="A20" s="75" t="s">
        <v>212</v>
      </c>
      <c r="B20" s="83" t="s">
        <v>213</v>
      </c>
    </row>
    <row r="21" spans="1:2" ht="15" customHeight="1">
      <c r="A21" s="75" t="s">
        <v>214</v>
      </c>
      <c r="B21" s="84" t="s">
        <v>215</v>
      </c>
    </row>
  </sheetData>
  <phoneticPr fontId="0" type="noConversion"/>
  <hyperlinks>
    <hyperlink ref="B21" r:id="rId1"/>
    <hyperlink ref="B12" r:id="rId2"/>
    <hyperlink ref="B15" r:id="rId3"/>
    <hyperlink ref="B13" r:id="rId4"/>
  </hyperlinks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6" sqref="B6"/>
    </sheetView>
  </sheetViews>
  <sheetFormatPr defaultRowHeight="12.75"/>
  <cols>
    <col min="1" max="1" width="4" customWidth="1"/>
    <col min="2" max="2" width="111.5703125" customWidth="1"/>
  </cols>
  <sheetData>
    <row r="6" spans="2:2">
      <c r="B6" s="70" t="s">
        <v>177</v>
      </c>
    </row>
    <row r="7" spans="2:2">
      <c r="B7" s="70" t="s">
        <v>178</v>
      </c>
    </row>
    <row r="8" spans="2:2">
      <c r="B8" s="70" t="s">
        <v>179</v>
      </c>
    </row>
    <row r="9" spans="2:2">
      <c r="B9" s="70" t="s">
        <v>180</v>
      </c>
    </row>
    <row r="10" spans="2:2">
      <c r="B10" s="70" t="s">
        <v>181</v>
      </c>
    </row>
    <row r="11" spans="2:2">
      <c r="B11" s="70"/>
    </row>
    <row r="12" spans="2:2" ht="19.5" customHeight="1">
      <c r="B12" s="71" t="s">
        <v>182</v>
      </c>
    </row>
    <row r="13" spans="2:2">
      <c r="B13" s="70"/>
    </row>
    <row r="14" spans="2:2">
      <c r="B14" s="70"/>
    </row>
    <row r="15" spans="2:2">
      <c r="B15" s="61"/>
    </row>
    <row r="16" spans="2:2">
      <c r="B16" s="61"/>
    </row>
    <row r="17" spans="2:2">
      <c r="B17" s="61"/>
    </row>
    <row r="18" spans="2:2">
      <c r="B18" s="72" t="s">
        <v>183</v>
      </c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BJ126"/>
  <sheetViews>
    <sheetView zoomScaleNormal="70" workbookViewId="0">
      <pane xSplit="2" ySplit="2" topLeftCell="AP3" activePane="bottomRight" state="frozen"/>
      <selection pane="topRight" activeCell="C1" sqref="C1"/>
      <selection pane="bottomLeft" activeCell="A3" sqref="A3"/>
      <selection pane="bottomRight" activeCell="AU4" sqref="AU4:AX4"/>
    </sheetView>
  </sheetViews>
  <sheetFormatPr defaultColWidth="8.85546875" defaultRowHeight="11.25"/>
  <cols>
    <col min="1" max="1" width="8.5703125" style="52" customWidth="1"/>
    <col min="2" max="2" width="34.5703125" style="52" customWidth="1"/>
    <col min="3" max="14" width="12.5703125" style="52" customWidth="1"/>
    <col min="15" max="15" width="10.140625" style="52" customWidth="1"/>
    <col min="16" max="16" width="14.42578125" style="52" customWidth="1"/>
    <col min="17" max="17" width="10.140625" style="52" customWidth="1"/>
    <col min="18" max="18" width="14.42578125" style="52" customWidth="1"/>
    <col min="19" max="19" width="10.140625" style="52" customWidth="1"/>
    <col min="20" max="20" width="14.42578125" style="52" customWidth="1"/>
    <col min="21" max="21" width="10.140625" style="52" customWidth="1"/>
    <col min="22" max="22" width="14.42578125" style="52" customWidth="1"/>
    <col min="23" max="23" width="12.42578125" style="52" customWidth="1"/>
    <col min="24" max="24" width="15" style="52" customWidth="1"/>
    <col min="25" max="25" width="12.140625" style="52" customWidth="1"/>
    <col min="26" max="26" width="14.42578125" style="52" customWidth="1"/>
    <col min="27" max="27" width="12.140625" style="52" customWidth="1"/>
    <col min="28" max="28" width="14.42578125" style="52" customWidth="1"/>
    <col min="29" max="29" width="12.140625" style="52" customWidth="1"/>
    <col min="30" max="30" width="14.42578125" style="52" customWidth="1"/>
    <col min="31" max="31" width="12.140625" style="52" customWidth="1"/>
    <col min="32" max="32" width="14.42578125" style="52" customWidth="1"/>
    <col min="33" max="33" width="12.140625" style="52" customWidth="1"/>
    <col min="34" max="34" width="14.42578125" style="52" customWidth="1"/>
    <col min="35" max="38" width="11.7109375" style="52" customWidth="1"/>
    <col min="39" max="39" width="12.140625" style="52" customWidth="1"/>
    <col min="40" max="40" width="14.42578125" style="52" customWidth="1"/>
    <col min="41" max="41" width="12.140625" style="52" customWidth="1"/>
    <col min="42" max="42" width="14.42578125" style="52" customWidth="1"/>
    <col min="43" max="43" width="12.140625" style="52" customWidth="1"/>
    <col min="44" max="44" width="14.42578125" style="52" customWidth="1"/>
    <col min="45" max="45" width="12.140625" style="52" customWidth="1"/>
    <col min="46" max="46" width="14.42578125" style="52" customWidth="1"/>
    <col min="47" max="47" width="12.140625" style="52" customWidth="1"/>
    <col min="48" max="48" width="14.42578125" style="52" customWidth="1"/>
    <col min="49" max="49" width="12.140625" style="52" customWidth="1"/>
    <col min="50" max="50" width="14.42578125" style="52" customWidth="1"/>
    <col min="51" max="51" width="12.140625" style="52" customWidth="1"/>
    <col min="52" max="52" width="14.42578125" style="52" customWidth="1"/>
    <col min="53" max="53" width="12.140625" style="52" customWidth="1"/>
    <col min="54" max="54" width="14.42578125" style="52" customWidth="1"/>
    <col min="55" max="16384" width="8.85546875" style="52"/>
  </cols>
  <sheetData>
    <row r="1" spans="1:62" s="48" customFormat="1" ht="17.25" customHeight="1">
      <c r="A1" s="98" t="s">
        <v>157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</row>
    <row r="2" spans="1:62" s="48" customFormat="1" ht="18" customHeight="1">
      <c r="A2" s="98" t="s">
        <v>168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49"/>
      <c r="AJ2" s="49"/>
      <c r="AK2" s="49"/>
      <c r="AL2" s="49"/>
    </row>
    <row r="3" spans="1:62" ht="12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I3" s="49"/>
      <c r="AJ3" s="49"/>
      <c r="AK3" s="49"/>
      <c r="AL3" s="49"/>
    </row>
    <row r="4" spans="1:62" s="48" customFormat="1" ht="23.25" customHeight="1">
      <c r="A4" s="105" t="s">
        <v>159</v>
      </c>
      <c r="B4" s="103" t="s">
        <v>160</v>
      </c>
      <c r="C4" s="102">
        <v>2015</v>
      </c>
      <c r="D4" s="102"/>
      <c r="E4" s="102"/>
      <c r="F4" s="102"/>
      <c r="G4" s="102">
        <v>2016</v>
      </c>
      <c r="H4" s="102"/>
      <c r="I4" s="102"/>
      <c r="J4" s="102"/>
      <c r="K4" s="102">
        <v>2017</v>
      </c>
      <c r="L4" s="102"/>
      <c r="M4" s="102"/>
      <c r="N4" s="102"/>
      <c r="O4" s="102">
        <v>2018</v>
      </c>
      <c r="P4" s="102"/>
      <c r="Q4" s="102"/>
      <c r="R4" s="102"/>
      <c r="S4" s="102">
        <v>2019</v>
      </c>
      <c r="T4" s="102"/>
      <c r="U4" s="102"/>
      <c r="V4" s="102"/>
      <c r="W4" s="102">
        <v>2020</v>
      </c>
      <c r="X4" s="102"/>
      <c r="Y4" s="102"/>
      <c r="Z4" s="102"/>
      <c r="AA4" s="102">
        <v>2021</v>
      </c>
      <c r="AB4" s="102"/>
      <c r="AC4" s="102"/>
      <c r="AD4" s="102"/>
      <c r="AE4" s="99">
        <v>2022</v>
      </c>
      <c r="AF4" s="100"/>
      <c r="AG4" s="100"/>
      <c r="AH4" s="101"/>
      <c r="AI4" s="99">
        <v>2023</v>
      </c>
      <c r="AJ4" s="100"/>
      <c r="AK4" s="100"/>
      <c r="AL4" s="101"/>
      <c r="AM4" s="99">
        <v>2024</v>
      </c>
      <c r="AN4" s="100"/>
      <c r="AO4" s="100"/>
      <c r="AP4" s="101"/>
      <c r="AQ4" s="99">
        <v>2025</v>
      </c>
      <c r="AR4" s="100"/>
      <c r="AS4" s="100"/>
      <c r="AT4" s="101"/>
      <c r="AU4" s="99" t="s">
        <v>175</v>
      </c>
      <c r="AV4" s="100"/>
      <c r="AW4" s="100"/>
      <c r="AX4" s="101"/>
      <c r="AY4" s="99" t="s">
        <v>176</v>
      </c>
      <c r="AZ4" s="100"/>
      <c r="BA4" s="100"/>
      <c r="BB4" s="101"/>
    </row>
    <row r="5" spans="1:62" s="53" customFormat="1">
      <c r="A5" s="106"/>
      <c r="B5" s="103"/>
      <c r="C5" s="102" t="s">
        <v>0</v>
      </c>
      <c r="D5" s="102"/>
      <c r="E5" s="102" t="s">
        <v>1</v>
      </c>
      <c r="F5" s="102"/>
      <c r="G5" s="102" t="s">
        <v>0</v>
      </c>
      <c r="H5" s="102"/>
      <c r="I5" s="102" t="s">
        <v>1</v>
      </c>
      <c r="J5" s="102"/>
      <c r="K5" s="102" t="s">
        <v>0</v>
      </c>
      <c r="L5" s="102"/>
      <c r="M5" s="102" t="s">
        <v>1</v>
      </c>
      <c r="N5" s="102"/>
      <c r="O5" s="102" t="s">
        <v>0</v>
      </c>
      <c r="P5" s="102"/>
      <c r="Q5" s="102" t="s">
        <v>1</v>
      </c>
      <c r="R5" s="102"/>
      <c r="S5" s="102" t="s">
        <v>0</v>
      </c>
      <c r="T5" s="102"/>
      <c r="U5" s="102" t="s">
        <v>1</v>
      </c>
      <c r="V5" s="102"/>
      <c r="W5" s="102" t="s">
        <v>0</v>
      </c>
      <c r="X5" s="102"/>
      <c r="Y5" s="102" t="s">
        <v>1</v>
      </c>
      <c r="Z5" s="102"/>
      <c r="AA5" s="102" t="s">
        <v>0</v>
      </c>
      <c r="AB5" s="102"/>
      <c r="AC5" s="102" t="s">
        <v>1</v>
      </c>
      <c r="AD5" s="102"/>
      <c r="AE5" s="102" t="s">
        <v>0</v>
      </c>
      <c r="AF5" s="102"/>
      <c r="AG5" s="102" t="s">
        <v>1</v>
      </c>
      <c r="AH5" s="102"/>
      <c r="AI5" s="102" t="s">
        <v>0</v>
      </c>
      <c r="AJ5" s="102"/>
      <c r="AK5" s="102" t="s">
        <v>1</v>
      </c>
      <c r="AL5" s="102"/>
      <c r="AM5" s="102" t="s">
        <v>0</v>
      </c>
      <c r="AN5" s="102"/>
      <c r="AO5" s="102" t="s">
        <v>1</v>
      </c>
      <c r="AP5" s="102"/>
      <c r="AQ5" s="102" t="s">
        <v>0</v>
      </c>
      <c r="AR5" s="102"/>
      <c r="AS5" s="102" t="s">
        <v>1</v>
      </c>
      <c r="AT5" s="102"/>
      <c r="AU5" s="102" t="s">
        <v>0</v>
      </c>
      <c r="AV5" s="102"/>
      <c r="AW5" s="102" t="s">
        <v>1</v>
      </c>
      <c r="AX5" s="102"/>
      <c r="AY5" s="102" t="s">
        <v>0</v>
      </c>
      <c r="AZ5" s="102"/>
      <c r="BA5" s="102" t="s">
        <v>1</v>
      </c>
      <c r="BB5" s="102"/>
    </row>
    <row r="6" spans="1:62" s="48" customFormat="1" ht="31.5" customHeight="1">
      <c r="A6" s="107"/>
      <c r="B6" s="103"/>
      <c r="C6" s="54" t="s">
        <v>172</v>
      </c>
      <c r="D6" s="54" t="s">
        <v>173</v>
      </c>
      <c r="E6" s="54" t="s">
        <v>172</v>
      </c>
      <c r="F6" s="54" t="s">
        <v>173</v>
      </c>
      <c r="G6" s="54" t="s">
        <v>172</v>
      </c>
      <c r="H6" s="54" t="s">
        <v>173</v>
      </c>
      <c r="I6" s="54" t="s">
        <v>172</v>
      </c>
      <c r="J6" s="54" t="s">
        <v>173</v>
      </c>
      <c r="K6" s="54" t="s">
        <v>172</v>
      </c>
      <c r="L6" s="54" t="s">
        <v>173</v>
      </c>
      <c r="M6" s="54" t="s">
        <v>172</v>
      </c>
      <c r="N6" s="54" t="s">
        <v>173</v>
      </c>
      <c r="O6" s="54" t="s">
        <v>172</v>
      </c>
      <c r="P6" s="54" t="s">
        <v>173</v>
      </c>
      <c r="Q6" s="54" t="s">
        <v>172</v>
      </c>
      <c r="R6" s="54" t="s">
        <v>173</v>
      </c>
      <c r="S6" s="54" t="s">
        <v>172</v>
      </c>
      <c r="T6" s="54" t="s">
        <v>173</v>
      </c>
      <c r="U6" s="54" t="s">
        <v>172</v>
      </c>
      <c r="V6" s="54" t="s">
        <v>173</v>
      </c>
      <c r="W6" s="54" t="s">
        <v>172</v>
      </c>
      <c r="X6" s="54" t="s">
        <v>173</v>
      </c>
      <c r="Y6" s="54" t="s">
        <v>172</v>
      </c>
      <c r="Z6" s="54" t="s">
        <v>173</v>
      </c>
      <c r="AA6" s="54" t="s">
        <v>172</v>
      </c>
      <c r="AB6" s="54" t="s">
        <v>173</v>
      </c>
      <c r="AC6" s="54" t="s">
        <v>172</v>
      </c>
      <c r="AD6" s="54" t="s">
        <v>173</v>
      </c>
      <c r="AE6" s="54" t="s">
        <v>172</v>
      </c>
      <c r="AF6" s="54" t="s">
        <v>173</v>
      </c>
      <c r="AG6" s="54" t="s">
        <v>172</v>
      </c>
      <c r="AH6" s="54" t="s">
        <v>173</v>
      </c>
      <c r="AI6" s="54" t="s">
        <v>172</v>
      </c>
      <c r="AJ6" s="54" t="s">
        <v>173</v>
      </c>
      <c r="AK6" s="54" t="s">
        <v>172</v>
      </c>
      <c r="AL6" s="54" t="s">
        <v>173</v>
      </c>
      <c r="AM6" s="54" t="s">
        <v>172</v>
      </c>
      <c r="AN6" s="54" t="s">
        <v>173</v>
      </c>
      <c r="AO6" s="54" t="s">
        <v>172</v>
      </c>
      <c r="AP6" s="54" t="s">
        <v>173</v>
      </c>
      <c r="AQ6" s="54" t="s">
        <v>172</v>
      </c>
      <c r="AR6" s="54" t="s">
        <v>173</v>
      </c>
      <c r="AS6" s="54" t="s">
        <v>172</v>
      </c>
      <c r="AT6" s="54" t="s">
        <v>173</v>
      </c>
      <c r="AU6" s="54" t="s">
        <v>172</v>
      </c>
      <c r="AV6" s="54" t="s">
        <v>173</v>
      </c>
      <c r="AW6" s="54" t="s">
        <v>172</v>
      </c>
      <c r="AX6" s="54" t="s">
        <v>173</v>
      </c>
      <c r="AY6" s="54" t="s">
        <v>172</v>
      </c>
      <c r="AZ6" s="54" t="s">
        <v>173</v>
      </c>
      <c r="BA6" s="54" t="s">
        <v>172</v>
      </c>
      <c r="BB6" s="54" t="s">
        <v>173</v>
      </c>
    </row>
    <row r="7" spans="1:62" s="57" customFormat="1" ht="12.75">
      <c r="A7" s="55"/>
      <c r="B7" s="55" t="s">
        <v>2</v>
      </c>
      <c r="C7" s="56">
        <v>129346.90366</v>
      </c>
      <c r="D7" s="56">
        <v>22271.65034</v>
      </c>
      <c r="E7" s="56">
        <v>21060.818510000001</v>
      </c>
      <c r="F7" s="56">
        <v>8238.9477400000014</v>
      </c>
      <c r="G7" s="56">
        <v>291317.42308000004</v>
      </c>
      <c r="H7" s="56">
        <v>45007.387410000018</v>
      </c>
      <c r="I7" s="56">
        <v>13281.104179999998</v>
      </c>
      <c r="J7" s="56">
        <v>7482.9701500000001</v>
      </c>
      <c r="K7" s="56">
        <v>262072.21643999999</v>
      </c>
      <c r="L7" s="56">
        <v>37731.009099999988</v>
      </c>
      <c r="M7" s="56">
        <v>13278.816610000003</v>
      </c>
      <c r="N7" s="56">
        <v>10269.824170000005</v>
      </c>
      <c r="O7" s="56">
        <v>252385.21582999994</v>
      </c>
      <c r="P7" s="56">
        <v>40636.325619999996</v>
      </c>
      <c r="Q7" s="56">
        <v>43558.06390999999</v>
      </c>
      <c r="R7" s="56">
        <v>13676.244830000003</v>
      </c>
      <c r="S7" s="56">
        <v>226442.07324999999</v>
      </c>
      <c r="T7" s="56">
        <v>43643.714609999995</v>
      </c>
      <c r="U7" s="56">
        <v>92009.227670000007</v>
      </c>
      <c r="V7" s="56">
        <v>21893.951100000002</v>
      </c>
      <c r="W7" s="56">
        <v>160312.95000000001</v>
      </c>
      <c r="X7" s="56">
        <v>41792.270550000001</v>
      </c>
      <c r="Y7" s="56">
        <v>126685.57616000003</v>
      </c>
      <c r="Z7" s="56">
        <v>19684.61069999999</v>
      </c>
      <c r="AA7" s="49">
        <v>97744.444940000001</v>
      </c>
      <c r="AB7" s="49">
        <v>23464.481780000002</v>
      </c>
      <c r="AC7" s="49">
        <v>198923.67579000001</v>
      </c>
      <c r="AD7" s="49">
        <v>46378.2736</v>
      </c>
      <c r="AE7" s="49">
        <v>45104.215239999998</v>
      </c>
      <c r="AF7" s="49">
        <v>24835.439920000001</v>
      </c>
      <c r="AG7" s="49">
        <v>244116.36885999999</v>
      </c>
      <c r="AH7" s="49">
        <v>63385.164660000002</v>
      </c>
      <c r="AI7" s="49">
        <v>11201.2132</v>
      </c>
      <c r="AJ7" s="49">
        <v>6368.0583999999999</v>
      </c>
      <c r="AK7" s="49">
        <v>267861.59208000009</v>
      </c>
      <c r="AL7" s="49">
        <v>53840.955099999977</v>
      </c>
      <c r="AM7" s="49">
        <v>28916.640359999998</v>
      </c>
      <c r="AN7" s="49">
        <v>7830.1095000000014</v>
      </c>
      <c r="AO7" s="49">
        <v>158132.86777999994</v>
      </c>
      <c r="AP7" s="49">
        <v>30751.869119999996</v>
      </c>
      <c r="AQ7" s="49">
        <v>116456.94560000001</v>
      </c>
      <c r="AR7" s="49">
        <v>27538.161889999996</v>
      </c>
      <c r="AS7" s="49">
        <v>30138.266340000002</v>
      </c>
      <c r="AT7" s="49">
        <v>9462.296690000001</v>
      </c>
      <c r="AU7" s="49">
        <v>61103.916599999997</v>
      </c>
      <c r="AV7" s="49">
        <v>14503.359019999998</v>
      </c>
      <c r="AW7" s="49">
        <v>16638.688870000002</v>
      </c>
      <c r="AX7" s="49">
        <v>5276.7529399999994</v>
      </c>
      <c r="AY7" s="49">
        <v>13486.735999999999</v>
      </c>
      <c r="AZ7" s="49">
        <v>3113.4817699999999</v>
      </c>
      <c r="BA7" s="49">
        <v>99723.43385999999</v>
      </c>
      <c r="BB7" s="49">
        <v>27207.067440000003</v>
      </c>
      <c r="BC7" s="49"/>
      <c r="BD7" s="49"/>
      <c r="BE7" s="49"/>
      <c r="BF7" s="49"/>
      <c r="BG7" s="49"/>
      <c r="BH7" s="49"/>
      <c r="BI7" s="49"/>
      <c r="BJ7" s="49"/>
    </row>
    <row r="8" spans="1:62" s="61" customFormat="1" ht="12.75">
      <c r="A8" s="52" t="s">
        <v>3</v>
      </c>
      <c r="B8" s="52" t="s">
        <v>4</v>
      </c>
      <c r="C8" s="58">
        <v>0</v>
      </c>
      <c r="D8" s="58">
        <v>0</v>
      </c>
      <c r="E8" s="58">
        <v>0.92510000000000003</v>
      </c>
      <c r="F8" s="58">
        <v>20.76905</v>
      </c>
      <c r="G8" s="58">
        <v>0</v>
      </c>
      <c r="H8" s="58">
        <v>0</v>
      </c>
      <c r="I8" s="58">
        <v>6.9695</v>
      </c>
      <c r="J8" s="58">
        <v>65.719769999999997</v>
      </c>
      <c r="K8" s="58">
        <v>0</v>
      </c>
      <c r="L8" s="58">
        <v>0</v>
      </c>
      <c r="M8" s="58">
        <v>2.1303999999999998</v>
      </c>
      <c r="N8" s="58">
        <v>14.192310000000001</v>
      </c>
      <c r="O8" s="58">
        <v>0</v>
      </c>
      <c r="P8" s="58">
        <v>0</v>
      </c>
      <c r="Q8" s="58">
        <v>1.9661299999999999</v>
      </c>
      <c r="R8" s="58">
        <v>17.23771</v>
      </c>
      <c r="S8" s="58">
        <v>0</v>
      </c>
      <c r="T8" s="58">
        <v>0</v>
      </c>
      <c r="U8" s="58">
        <v>1.66581</v>
      </c>
      <c r="V8" s="58">
        <v>7.7870400000000002</v>
      </c>
      <c r="W8" s="58">
        <v>0</v>
      </c>
      <c r="X8" s="58">
        <v>0</v>
      </c>
      <c r="Y8" s="58">
        <v>2.1059299999999999</v>
      </c>
      <c r="Z8" s="58">
        <v>10.95158</v>
      </c>
      <c r="AA8" s="58">
        <v>0</v>
      </c>
      <c r="AB8" s="58">
        <v>0</v>
      </c>
      <c r="AC8" s="58">
        <v>3.59138</v>
      </c>
      <c r="AD8" s="58">
        <v>27.026070000000001</v>
      </c>
      <c r="AE8" s="59">
        <v>0</v>
      </c>
      <c r="AF8" s="59">
        <v>0</v>
      </c>
      <c r="AG8" s="59">
        <v>1.75559</v>
      </c>
      <c r="AH8" s="59">
        <v>7.4900900000000004</v>
      </c>
      <c r="AI8" s="60">
        <v>0</v>
      </c>
      <c r="AJ8" s="60">
        <v>0</v>
      </c>
      <c r="AK8" s="60">
        <v>3.0223</v>
      </c>
      <c r="AL8" s="60">
        <v>17.419540000000001</v>
      </c>
      <c r="AM8" s="60">
        <v>0</v>
      </c>
      <c r="AN8" s="60">
        <v>0</v>
      </c>
      <c r="AO8" s="60">
        <v>3.6605500000000002</v>
      </c>
      <c r="AP8" s="60">
        <v>29.46613</v>
      </c>
      <c r="AQ8" s="60">
        <v>0</v>
      </c>
      <c r="AR8" s="60">
        <v>0</v>
      </c>
      <c r="AS8" s="60">
        <v>1.2554099999999999</v>
      </c>
      <c r="AT8" s="60">
        <v>39.965710000000001</v>
      </c>
      <c r="AU8" s="69">
        <v>0</v>
      </c>
      <c r="AV8" s="69">
        <v>0</v>
      </c>
      <c r="AW8" s="69">
        <v>0.93171999999999999</v>
      </c>
      <c r="AX8" s="69">
        <v>29.90812</v>
      </c>
      <c r="AY8" s="69">
        <v>0</v>
      </c>
      <c r="AZ8" s="69">
        <v>0</v>
      </c>
      <c r="BA8" s="69">
        <v>7.2514900000000004</v>
      </c>
      <c r="BB8" s="69">
        <v>47.506459999999997</v>
      </c>
    </row>
    <row r="9" spans="1:62" s="61" customFormat="1" ht="12.75">
      <c r="A9" s="52" t="s">
        <v>5</v>
      </c>
      <c r="B9" s="52" t="s">
        <v>6</v>
      </c>
      <c r="C9" s="58">
        <v>0</v>
      </c>
      <c r="D9" s="58">
        <v>0</v>
      </c>
      <c r="E9" s="58">
        <v>120.244</v>
      </c>
      <c r="F9" s="58">
        <v>44.835000000000001</v>
      </c>
      <c r="G9" s="58">
        <v>0</v>
      </c>
      <c r="H9" s="58">
        <v>0</v>
      </c>
      <c r="I9" s="58">
        <v>6.1901999999999999</v>
      </c>
      <c r="J9" s="58">
        <v>4.4014699999999998</v>
      </c>
      <c r="K9" s="58">
        <v>0</v>
      </c>
      <c r="L9" s="58">
        <v>0</v>
      </c>
      <c r="M9" s="58">
        <v>2.5134799999999999</v>
      </c>
      <c r="N9" s="58">
        <v>15.002879999999999</v>
      </c>
      <c r="O9" s="58">
        <v>0</v>
      </c>
      <c r="P9" s="58">
        <v>0</v>
      </c>
      <c r="Q9" s="58">
        <v>13.85275</v>
      </c>
      <c r="R9" s="58">
        <v>34.76408</v>
      </c>
      <c r="S9" s="58">
        <v>0</v>
      </c>
      <c r="T9" s="58">
        <v>0</v>
      </c>
      <c r="U9" s="58">
        <v>2.8769999999999998</v>
      </c>
      <c r="V9" s="58">
        <v>16.796980000000001</v>
      </c>
      <c r="W9" s="58">
        <v>0</v>
      </c>
      <c r="X9" s="58">
        <v>0</v>
      </c>
      <c r="Y9" s="58">
        <v>14.36407</v>
      </c>
      <c r="Z9" s="58">
        <v>19.065329999999999</v>
      </c>
      <c r="AA9" s="58">
        <v>0</v>
      </c>
      <c r="AB9" s="58">
        <v>0</v>
      </c>
      <c r="AC9" s="58">
        <v>7.7301399999999996</v>
      </c>
      <c r="AD9" s="58">
        <v>17.085889999999999</v>
      </c>
      <c r="AE9" s="59">
        <v>0</v>
      </c>
      <c r="AF9" s="59">
        <v>0</v>
      </c>
      <c r="AG9" s="59">
        <v>6.6984199999999996</v>
      </c>
      <c r="AH9" s="59">
        <v>29.154499999999999</v>
      </c>
      <c r="AI9" s="60">
        <v>0</v>
      </c>
      <c r="AJ9" s="60">
        <v>0</v>
      </c>
      <c r="AK9" s="60">
        <v>5.8604399999999996</v>
      </c>
      <c r="AL9" s="60">
        <v>45.640450000000001</v>
      </c>
      <c r="AM9" s="60">
        <v>0</v>
      </c>
      <c r="AN9" s="60">
        <v>0</v>
      </c>
      <c r="AO9" s="60">
        <v>12.117760000000001</v>
      </c>
      <c r="AP9" s="60">
        <v>60.598039999999997</v>
      </c>
      <c r="AQ9" s="60">
        <v>0</v>
      </c>
      <c r="AR9" s="60">
        <v>0</v>
      </c>
      <c r="AS9" s="60">
        <v>3.3590800000000001</v>
      </c>
      <c r="AT9" s="60">
        <v>47.989730000000002</v>
      </c>
      <c r="AU9" s="69">
        <v>0</v>
      </c>
      <c r="AV9" s="69">
        <v>0</v>
      </c>
      <c r="AW9" s="69">
        <v>3.3590800000000001</v>
      </c>
      <c r="AX9" s="69">
        <v>47.989730000000002</v>
      </c>
      <c r="AY9" s="69">
        <v>0</v>
      </c>
      <c r="AZ9" s="69">
        <v>0</v>
      </c>
      <c r="BA9" s="69">
        <v>26.602450000000001</v>
      </c>
      <c r="BB9" s="69">
        <v>56.183900000000001</v>
      </c>
    </row>
    <row r="10" spans="1:62" s="61" customFormat="1" ht="12.75">
      <c r="A10" s="52" t="s">
        <v>7</v>
      </c>
      <c r="B10" s="52" t="s">
        <v>8</v>
      </c>
      <c r="C10" s="58">
        <v>0</v>
      </c>
      <c r="D10" s="58">
        <v>0</v>
      </c>
      <c r="E10" s="58">
        <v>1.0085599999999999</v>
      </c>
      <c r="F10" s="58">
        <v>40.026299999999999</v>
      </c>
      <c r="G10" s="58">
        <v>0</v>
      </c>
      <c r="H10" s="58">
        <v>0</v>
      </c>
      <c r="I10" s="58">
        <v>0.7</v>
      </c>
      <c r="J10" s="58">
        <v>14.98</v>
      </c>
      <c r="K10" s="58">
        <v>0</v>
      </c>
      <c r="L10" s="58">
        <v>0</v>
      </c>
      <c r="M10" s="58">
        <v>7.0000000000000001E-3</v>
      </c>
      <c r="N10" s="58">
        <v>0.2001</v>
      </c>
      <c r="O10" s="58">
        <v>0</v>
      </c>
      <c r="P10" s="58">
        <v>0</v>
      </c>
      <c r="Q10" s="58">
        <v>2.1999999999999999E-2</v>
      </c>
      <c r="R10" s="58">
        <v>0.19286</v>
      </c>
      <c r="S10" s="58">
        <v>0</v>
      </c>
      <c r="T10" s="58">
        <v>0</v>
      </c>
      <c r="U10" s="58">
        <v>0.4</v>
      </c>
      <c r="V10" s="58">
        <v>8.2239999999999994E-2</v>
      </c>
      <c r="W10" s="58">
        <v>0</v>
      </c>
      <c r="X10" s="58">
        <v>0</v>
      </c>
      <c r="Y10" s="58">
        <v>9.4E-2</v>
      </c>
      <c r="Z10" s="58">
        <v>7.7955399999999999</v>
      </c>
      <c r="AA10" s="58">
        <v>0</v>
      </c>
      <c r="AB10" s="58">
        <v>0</v>
      </c>
      <c r="AC10" s="58">
        <v>0.45268000000000003</v>
      </c>
      <c r="AD10" s="58">
        <v>1.05738</v>
      </c>
      <c r="AE10" s="59">
        <v>0</v>
      </c>
      <c r="AF10" s="59">
        <v>0</v>
      </c>
      <c r="AG10" s="59">
        <v>1E-4</v>
      </c>
      <c r="AH10" s="59">
        <v>3.1199999999999999E-3</v>
      </c>
      <c r="AI10" s="60">
        <v>0</v>
      </c>
      <c r="AJ10" s="60">
        <v>0</v>
      </c>
      <c r="AK10" s="60">
        <v>0</v>
      </c>
      <c r="AL10" s="60">
        <v>0</v>
      </c>
      <c r="AM10" s="60">
        <v>0</v>
      </c>
      <c r="AN10" s="60">
        <v>0</v>
      </c>
      <c r="AO10" s="60">
        <v>0</v>
      </c>
      <c r="AP10" s="60">
        <v>0</v>
      </c>
      <c r="AQ10" s="60">
        <v>0</v>
      </c>
      <c r="AR10" s="60">
        <v>0</v>
      </c>
      <c r="AS10" s="60">
        <v>0</v>
      </c>
      <c r="AT10" s="60">
        <v>0</v>
      </c>
      <c r="AU10" s="69">
        <v>0</v>
      </c>
      <c r="AV10" s="69">
        <v>0</v>
      </c>
      <c r="AW10" s="69">
        <v>0</v>
      </c>
      <c r="AX10" s="69">
        <v>0</v>
      </c>
      <c r="AY10" s="69">
        <v>0</v>
      </c>
      <c r="AZ10" s="69">
        <v>0</v>
      </c>
      <c r="BA10" s="69">
        <v>0.13100000000000001</v>
      </c>
      <c r="BB10" s="69">
        <v>3.706</v>
      </c>
    </row>
    <row r="11" spans="1:62" s="61" customFormat="1" ht="12.75">
      <c r="A11" s="52" t="s">
        <v>9</v>
      </c>
      <c r="B11" s="52" t="s">
        <v>10</v>
      </c>
      <c r="C11" s="58">
        <v>0</v>
      </c>
      <c r="D11" s="58">
        <v>0</v>
      </c>
      <c r="E11" s="58">
        <v>0.32950000000000002</v>
      </c>
      <c r="F11" s="58">
        <v>1.43302</v>
      </c>
      <c r="G11" s="58">
        <v>0</v>
      </c>
      <c r="H11" s="58">
        <v>0</v>
      </c>
      <c r="I11" s="58">
        <v>0.70299999999999996</v>
      </c>
      <c r="J11" s="58">
        <v>3.2814100000000002</v>
      </c>
      <c r="K11" s="58">
        <v>0</v>
      </c>
      <c r="L11" s="58">
        <v>0</v>
      </c>
      <c r="M11" s="58">
        <v>0.185</v>
      </c>
      <c r="N11" s="58">
        <v>0.79169</v>
      </c>
      <c r="O11" s="58">
        <v>0</v>
      </c>
      <c r="P11" s="58">
        <v>0</v>
      </c>
      <c r="Q11" s="58">
        <v>0.90700000000000003</v>
      </c>
      <c r="R11" s="58">
        <v>0.69569000000000003</v>
      </c>
      <c r="S11" s="58">
        <v>0</v>
      </c>
      <c r="T11" s="58">
        <v>0</v>
      </c>
      <c r="U11" s="58">
        <v>0.90180000000000005</v>
      </c>
      <c r="V11" s="58">
        <v>1.8130500000000001</v>
      </c>
      <c r="W11" s="58">
        <v>0</v>
      </c>
      <c r="X11" s="58">
        <v>0</v>
      </c>
      <c r="Y11" s="58">
        <v>2.2111700000000001</v>
      </c>
      <c r="Z11" s="58">
        <v>5.5826700000000002</v>
      </c>
      <c r="AA11" s="58">
        <v>0</v>
      </c>
      <c r="AB11" s="58">
        <v>0</v>
      </c>
      <c r="AC11" s="58">
        <v>2.8362099999999999</v>
      </c>
      <c r="AD11" s="58">
        <v>5.8514299999999997</v>
      </c>
      <c r="AE11" s="59">
        <v>0</v>
      </c>
      <c r="AF11" s="59">
        <v>0</v>
      </c>
      <c r="AG11" s="59">
        <v>2.61538</v>
      </c>
      <c r="AH11" s="59">
        <v>8.0318699999999996</v>
      </c>
      <c r="AI11" s="60">
        <v>0</v>
      </c>
      <c r="AJ11" s="60">
        <v>0</v>
      </c>
      <c r="AK11" s="60">
        <v>2.0058199999999999</v>
      </c>
      <c r="AL11" s="60">
        <v>4.5732400000000002</v>
      </c>
      <c r="AM11" s="60">
        <v>0</v>
      </c>
      <c r="AN11" s="60">
        <v>0</v>
      </c>
      <c r="AO11" s="60">
        <v>3.1966100000000002</v>
      </c>
      <c r="AP11" s="60">
        <v>3.70966</v>
      </c>
      <c r="AQ11" s="60">
        <v>0</v>
      </c>
      <c r="AR11" s="60">
        <v>0</v>
      </c>
      <c r="AS11" s="60">
        <v>2.9075700000000002</v>
      </c>
      <c r="AT11" s="60">
        <v>5.2060199999999996</v>
      </c>
      <c r="AU11" s="69">
        <v>0</v>
      </c>
      <c r="AV11" s="69">
        <v>0</v>
      </c>
      <c r="AW11" s="69">
        <v>1.8475900000000001</v>
      </c>
      <c r="AX11" s="69">
        <v>2.7259899999999999</v>
      </c>
      <c r="AY11" s="69">
        <v>0</v>
      </c>
      <c r="AZ11" s="69">
        <v>0</v>
      </c>
      <c r="BA11" s="69">
        <v>1.52044</v>
      </c>
      <c r="BB11" s="69">
        <v>2.40883</v>
      </c>
    </row>
    <row r="12" spans="1:62" s="61" customFormat="1" ht="12.75">
      <c r="A12" s="52" t="s">
        <v>11</v>
      </c>
      <c r="B12" s="52" t="s">
        <v>12</v>
      </c>
      <c r="C12" s="58">
        <v>1638</v>
      </c>
      <c r="D12" s="58">
        <v>34.260150000000003</v>
      </c>
      <c r="E12" s="58">
        <v>36.11</v>
      </c>
      <c r="F12" s="58">
        <v>5.4991500000000002</v>
      </c>
      <c r="G12" s="58">
        <v>0</v>
      </c>
      <c r="H12" s="58">
        <v>0</v>
      </c>
      <c r="I12" s="58">
        <v>172.2236</v>
      </c>
      <c r="J12" s="58">
        <v>35.115819999999999</v>
      </c>
      <c r="K12" s="58">
        <v>0</v>
      </c>
      <c r="L12" s="58">
        <v>0</v>
      </c>
      <c r="M12" s="58">
        <v>96.554000000000002</v>
      </c>
      <c r="N12" s="58">
        <v>33.785719999999998</v>
      </c>
      <c r="O12" s="58">
        <v>0</v>
      </c>
      <c r="P12" s="58">
        <v>0</v>
      </c>
      <c r="Q12" s="58">
        <v>20</v>
      </c>
      <c r="R12" s="58">
        <v>31.716390000000001</v>
      </c>
      <c r="S12" s="58">
        <v>16</v>
      </c>
      <c r="T12" s="58">
        <v>0.91600000000000004</v>
      </c>
      <c r="U12" s="58">
        <v>380.7</v>
      </c>
      <c r="V12" s="58">
        <v>36.426729999999999</v>
      </c>
      <c r="W12" s="58">
        <v>154.69999999999999</v>
      </c>
      <c r="X12" s="58">
        <v>7.51</v>
      </c>
      <c r="Y12" s="58">
        <v>585.85699999999997</v>
      </c>
      <c r="Z12" s="58">
        <v>36.301949999999998</v>
      </c>
      <c r="AA12" s="58">
        <v>0</v>
      </c>
      <c r="AB12" s="58">
        <v>0</v>
      </c>
      <c r="AC12" s="58">
        <v>138</v>
      </c>
      <c r="AD12" s="58">
        <v>9.3930799999999994</v>
      </c>
      <c r="AE12" s="59">
        <v>0</v>
      </c>
      <c r="AF12" s="59">
        <v>0</v>
      </c>
      <c r="AG12" s="59">
        <v>20</v>
      </c>
      <c r="AH12" s="59">
        <v>0.81367</v>
      </c>
      <c r="AI12" s="60">
        <v>0</v>
      </c>
      <c r="AJ12" s="60">
        <v>0</v>
      </c>
      <c r="AK12" s="60">
        <v>0</v>
      </c>
      <c r="AL12" s="60">
        <v>0</v>
      </c>
      <c r="AM12" s="60">
        <v>0</v>
      </c>
      <c r="AN12" s="60">
        <v>0</v>
      </c>
      <c r="AO12" s="60">
        <v>17</v>
      </c>
      <c r="AP12" s="60">
        <v>0.73299999999999998</v>
      </c>
      <c r="AQ12" s="60">
        <v>0</v>
      </c>
      <c r="AR12" s="60">
        <v>0</v>
      </c>
      <c r="AS12" s="60">
        <v>0</v>
      </c>
      <c r="AT12" s="60">
        <v>0</v>
      </c>
      <c r="AU12" s="69">
        <v>0</v>
      </c>
      <c r="AV12" s="69">
        <v>0</v>
      </c>
      <c r="AW12" s="69">
        <v>0</v>
      </c>
      <c r="AX12" s="69">
        <v>0</v>
      </c>
      <c r="AY12" s="69">
        <v>0</v>
      </c>
      <c r="AZ12" s="69">
        <v>0</v>
      </c>
      <c r="BA12" s="69">
        <v>0</v>
      </c>
      <c r="BB12" s="69">
        <v>0</v>
      </c>
    </row>
    <row r="13" spans="1:62" s="61" customFormat="1" ht="12.75">
      <c r="A13" s="52" t="s">
        <v>13</v>
      </c>
      <c r="B13" s="52" t="s">
        <v>14</v>
      </c>
      <c r="C13" s="58">
        <v>1188.54483</v>
      </c>
      <c r="D13" s="58">
        <v>40.855020000000003</v>
      </c>
      <c r="E13" s="58">
        <v>0</v>
      </c>
      <c r="F13" s="58">
        <v>0</v>
      </c>
      <c r="G13" s="58">
        <v>1268.3230000000001</v>
      </c>
      <c r="H13" s="58">
        <v>194.99634</v>
      </c>
      <c r="I13" s="58">
        <v>0</v>
      </c>
      <c r="J13" s="58">
        <v>0</v>
      </c>
      <c r="K13" s="58">
        <v>10047.571840000001</v>
      </c>
      <c r="L13" s="58">
        <v>277.74556000000001</v>
      </c>
      <c r="M13" s="58">
        <v>0</v>
      </c>
      <c r="N13" s="58">
        <v>0</v>
      </c>
      <c r="O13" s="58">
        <v>9659.5868900000005</v>
      </c>
      <c r="P13" s="58">
        <v>1852.2126800000001</v>
      </c>
      <c r="Q13" s="58">
        <v>0</v>
      </c>
      <c r="R13" s="58">
        <v>0</v>
      </c>
      <c r="S13" s="58">
        <v>6253.8145000000004</v>
      </c>
      <c r="T13" s="58">
        <v>88.14461</v>
      </c>
      <c r="U13" s="58">
        <v>29.897400000000001</v>
      </c>
      <c r="V13" s="58">
        <v>5.9819399999999998</v>
      </c>
      <c r="W13" s="58">
        <v>3379.6509999999998</v>
      </c>
      <c r="X13" s="58">
        <v>59.28472</v>
      </c>
      <c r="Y13" s="58">
        <v>31</v>
      </c>
      <c r="Z13" s="58">
        <v>3.1184799999999999</v>
      </c>
      <c r="AA13" s="58">
        <v>5158.63</v>
      </c>
      <c r="AB13" s="58">
        <v>28.068639999999998</v>
      </c>
      <c r="AC13" s="58">
        <v>159.81</v>
      </c>
      <c r="AD13" s="58">
        <v>13.25825</v>
      </c>
      <c r="AE13" s="59">
        <v>0</v>
      </c>
      <c r="AF13" s="59">
        <v>0</v>
      </c>
      <c r="AG13" s="59">
        <v>8</v>
      </c>
      <c r="AH13" s="59">
        <v>1.1759999999999999</v>
      </c>
      <c r="AI13" s="60">
        <v>0</v>
      </c>
      <c r="AJ13" s="60">
        <v>0</v>
      </c>
      <c r="AK13" s="60">
        <v>0</v>
      </c>
      <c r="AL13" s="60">
        <v>0</v>
      </c>
      <c r="AM13" s="60">
        <v>0</v>
      </c>
      <c r="AN13" s="60">
        <v>0</v>
      </c>
      <c r="AO13" s="60">
        <v>0</v>
      </c>
      <c r="AP13" s="60">
        <v>0</v>
      </c>
      <c r="AQ13" s="60">
        <v>0</v>
      </c>
      <c r="AR13" s="60">
        <v>0</v>
      </c>
      <c r="AS13" s="60">
        <v>0</v>
      </c>
      <c r="AT13" s="60">
        <v>0</v>
      </c>
      <c r="AU13" s="69">
        <v>0</v>
      </c>
      <c r="AV13" s="69">
        <v>0</v>
      </c>
      <c r="AW13" s="69">
        <v>0</v>
      </c>
      <c r="AX13" s="69">
        <v>0</v>
      </c>
      <c r="AY13" s="69">
        <v>0</v>
      </c>
      <c r="AZ13" s="69">
        <v>0</v>
      </c>
      <c r="BA13" s="69">
        <v>0</v>
      </c>
      <c r="BB13" s="69">
        <v>0</v>
      </c>
    </row>
    <row r="14" spans="1:62" s="61" customFormat="1" ht="12.75">
      <c r="A14" s="52" t="s">
        <v>15</v>
      </c>
      <c r="B14" s="52" t="s">
        <v>16</v>
      </c>
      <c r="C14" s="58">
        <v>5140.6075499999997</v>
      </c>
      <c r="D14" s="58">
        <v>345.06601000000001</v>
      </c>
      <c r="E14" s="58">
        <v>1</v>
      </c>
      <c r="F14" s="58">
        <v>1.85436</v>
      </c>
      <c r="G14" s="58">
        <v>2754.61895</v>
      </c>
      <c r="H14" s="58">
        <v>236.33411000000001</v>
      </c>
      <c r="I14" s="58">
        <v>1.6E-2</v>
      </c>
      <c r="J14" s="58">
        <v>0.11686000000000001</v>
      </c>
      <c r="K14" s="58">
        <v>2632.1446099999998</v>
      </c>
      <c r="L14" s="58">
        <v>52.375700000000002</v>
      </c>
      <c r="M14" s="58">
        <v>1.14171</v>
      </c>
      <c r="N14" s="58">
        <v>2.1488</v>
      </c>
      <c r="O14" s="58">
        <v>11779.6443</v>
      </c>
      <c r="P14" s="58">
        <v>99.079840000000004</v>
      </c>
      <c r="Q14" s="58">
        <v>1.40001</v>
      </c>
      <c r="R14" s="58">
        <v>1.9531000000000001</v>
      </c>
      <c r="S14" s="58">
        <v>776.20699999999999</v>
      </c>
      <c r="T14" s="58">
        <v>15.98259</v>
      </c>
      <c r="U14" s="58">
        <v>4.49</v>
      </c>
      <c r="V14" s="58">
        <v>1.7949999999999999</v>
      </c>
      <c r="W14" s="58">
        <v>607.31899999999996</v>
      </c>
      <c r="X14" s="58">
        <v>57.813009999999998</v>
      </c>
      <c r="Y14" s="58">
        <v>14.50004</v>
      </c>
      <c r="Z14" s="58">
        <v>4.0491599999999996</v>
      </c>
      <c r="AA14" s="58">
        <v>999.15200000000004</v>
      </c>
      <c r="AB14" s="58">
        <v>25.993449999999999</v>
      </c>
      <c r="AC14" s="58">
        <v>10.67798</v>
      </c>
      <c r="AD14" s="58">
        <v>35.454990000000002</v>
      </c>
      <c r="AE14" s="59">
        <v>352.80099999999999</v>
      </c>
      <c r="AF14" s="59">
        <v>38.31</v>
      </c>
      <c r="AG14" s="59">
        <v>11.057</v>
      </c>
      <c r="AH14" s="59">
        <v>4.7072099999999999</v>
      </c>
      <c r="AI14" s="60">
        <v>0</v>
      </c>
      <c r="AJ14" s="60">
        <v>0</v>
      </c>
      <c r="AK14" s="60">
        <v>4.16</v>
      </c>
      <c r="AL14" s="60">
        <v>1.1862999999999999</v>
      </c>
      <c r="AM14" s="60">
        <v>0</v>
      </c>
      <c r="AN14" s="60">
        <v>0</v>
      </c>
      <c r="AO14" s="60">
        <v>9.9000000000000005E-2</v>
      </c>
      <c r="AP14" s="60">
        <v>0.31884000000000001</v>
      </c>
      <c r="AQ14" s="60">
        <v>0</v>
      </c>
      <c r="AR14" s="60">
        <v>0</v>
      </c>
      <c r="AS14" s="60">
        <v>0.02</v>
      </c>
      <c r="AT14" s="60">
        <v>2.1520000000000001E-2</v>
      </c>
      <c r="AU14" s="69">
        <v>0</v>
      </c>
      <c r="AV14" s="69">
        <v>0</v>
      </c>
      <c r="AW14" s="69">
        <v>0.02</v>
      </c>
      <c r="AX14" s="69">
        <v>2.1520000000000001E-2</v>
      </c>
      <c r="AY14" s="69">
        <v>0</v>
      </c>
      <c r="AZ14" s="69">
        <v>0</v>
      </c>
      <c r="BA14" s="69">
        <v>8.82</v>
      </c>
      <c r="BB14" s="69">
        <v>23.070640000000001</v>
      </c>
    </row>
    <row r="15" spans="1:62" s="61" customFormat="1" ht="12.75">
      <c r="A15" s="52" t="s">
        <v>17</v>
      </c>
      <c r="B15" s="52" t="s">
        <v>18</v>
      </c>
      <c r="C15" s="58">
        <v>1398.5106499999999</v>
      </c>
      <c r="D15" s="58">
        <v>24.150849999999998</v>
      </c>
      <c r="E15" s="58">
        <v>0</v>
      </c>
      <c r="F15" s="58">
        <v>0</v>
      </c>
      <c r="G15" s="58">
        <v>1212.4670000000001</v>
      </c>
      <c r="H15" s="58">
        <v>8.8114699999999999</v>
      </c>
      <c r="I15" s="58">
        <v>0</v>
      </c>
      <c r="J15" s="58">
        <v>0</v>
      </c>
      <c r="K15" s="58">
        <v>2979.0937300000001</v>
      </c>
      <c r="L15" s="58">
        <v>30.3826</v>
      </c>
      <c r="M15" s="58">
        <v>1.72</v>
      </c>
      <c r="N15" s="58">
        <v>2.65985</v>
      </c>
      <c r="O15" s="58">
        <v>11928.031580000001</v>
      </c>
      <c r="P15" s="58">
        <v>89.35521</v>
      </c>
      <c r="Q15" s="58">
        <v>19</v>
      </c>
      <c r="R15" s="58">
        <v>0.186</v>
      </c>
      <c r="S15" s="58">
        <v>3152.4031</v>
      </c>
      <c r="T15" s="58">
        <v>231.48271</v>
      </c>
      <c r="U15" s="58">
        <v>438.76499999999999</v>
      </c>
      <c r="V15" s="58">
        <v>26.41527</v>
      </c>
      <c r="W15" s="58">
        <v>377.86900000000003</v>
      </c>
      <c r="X15" s="58">
        <v>15.428129999999999</v>
      </c>
      <c r="Y15" s="58">
        <v>248.8</v>
      </c>
      <c r="Z15" s="58">
        <v>11.099349999999999</v>
      </c>
      <c r="AA15" s="58">
        <v>2343.4839999999999</v>
      </c>
      <c r="AB15" s="58">
        <v>9.5972600000000003</v>
      </c>
      <c r="AC15" s="58">
        <v>100</v>
      </c>
      <c r="AD15" s="58">
        <v>9.7333099999999995</v>
      </c>
      <c r="AE15" s="59">
        <v>0</v>
      </c>
      <c r="AF15" s="59">
        <v>0</v>
      </c>
      <c r="AG15" s="59">
        <v>1.0740000000000001</v>
      </c>
      <c r="AH15" s="59">
        <v>2.1680199999999998</v>
      </c>
      <c r="AI15" s="60">
        <v>0</v>
      </c>
      <c r="AJ15" s="60">
        <v>0</v>
      </c>
      <c r="AK15" s="60">
        <v>3.3780000000000001</v>
      </c>
      <c r="AL15" s="60">
        <v>0.65903</v>
      </c>
      <c r="AM15" s="60">
        <v>0</v>
      </c>
      <c r="AN15" s="60">
        <v>0</v>
      </c>
      <c r="AO15" s="60">
        <v>0.68</v>
      </c>
      <c r="AP15" s="60">
        <v>0.97870999999999997</v>
      </c>
      <c r="AQ15" s="60">
        <v>0</v>
      </c>
      <c r="AR15" s="60">
        <v>0</v>
      </c>
      <c r="AS15" s="60">
        <v>0</v>
      </c>
      <c r="AT15" s="60">
        <v>0</v>
      </c>
      <c r="AU15" s="69">
        <v>0</v>
      </c>
      <c r="AV15" s="69">
        <v>0</v>
      </c>
      <c r="AW15" s="69">
        <v>0</v>
      </c>
      <c r="AX15" s="69">
        <v>0</v>
      </c>
      <c r="AY15" s="69">
        <v>0</v>
      </c>
      <c r="AZ15" s="69">
        <v>0</v>
      </c>
      <c r="BA15" s="69">
        <v>0</v>
      </c>
      <c r="BB15" s="69">
        <v>0</v>
      </c>
    </row>
    <row r="16" spans="1:62" s="61" customFormat="1" ht="12.75">
      <c r="A16" s="52" t="s">
        <v>19</v>
      </c>
      <c r="B16" s="52" t="s">
        <v>20</v>
      </c>
      <c r="C16" s="58">
        <v>3.9E-2</v>
      </c>
      <c r="D16" s="58">
        <v>3.8000000000000002E-4</v>
      </c>
      <c r="E16" s="58">
        <v>0</v>
      </c>
      <c r="F16" s="58">
        <v>0</v>
      </c>
      <c r="G16" s="58">
        <v>1.4750000000000001</v>
      </c>
      <c r="H16" s="58">
        <v>6.1060000000000003E-2</v>
      </c>
      <c r="I16" s="58">
        <v>0</v>
      </c>
      <c r="J16" s="58">
        <v>0</v>
      </c>
      <c r="K16" s="58">
        <v>6.1100399999999997</v>
      </c>
      <c r="L16" s="58">
        <v>0.49385000000000001</v>
      </c>
      <c r="M16" s="58">
        <v>2.7000000000000001E-3</v>
      </c>
      <c r="N16" s="58">
        <v>1.0500000000000001E-2</v>
      </c>
      <c r="O16" s="58">
        <v>10.24686</v>
      </c>
      <c r="P16" s="58">
        <v>1.0890299999999999</v>
      </c>
      <c r="Q16" s="58">
        <v>0</v>
      </c>
      <c r="R16" s="58">
        <v>0</v>
      </c>
      <c r="S16" s="58">
        <v>1.0880000000000001</v>
      </c>
      <c r="T16" s="58">
        <v>6.7000000000000002E-3</v>
      </c>
      <c r="U16" s="58">
        <v>2.9199999999999999E-3</v>
      </c>
      <c r="V16" s="58">
        <v>2.717E-2</v>
      </c>
      <c r="W16" s="58">
        <v>39.177</v>
      </c>
      <c r="X16" s="58">
        <v>0.21767</v>
      </c>
      <c r="Y16" s="58">
        <v>2.9590000000000002E-2</v>
      </c>
      <c r="Z16" s="58">
        <v>8.6440000000000003E-2</v>
      </c>
      <c r="AA16" s="58">
        <v>0</v>
      </c>
      <c r="AB16" s="58">
        <v>0</v>
      </c>
      <c r="AC16" s="58">
        <v>19.850000000000001</v>
      </c>
      <c r="AD16" s="58">
        <v>2.79908</v>
      </c>
      <c r="AE16" s="59">
        <v>0</v>
      </c>
      <c r="AF16" s="59">
        <v>0</v>
      </c>
      <c r="AG16" s="59">
        <v>0</v>
      </c>
      <c r="AH16" s="59">
        <v>0</v>
      </c>
      <c r="AI16" s="60">
        <v>0</v>
      </c>
      <c r="AJ16" s="60">
        <v>0</v>
      </c>
      <c r="AK16" s="60">
        <v>0</v>
      </c>
      <c r="AL16" s="60">
        <v>0</v>
      </c>
      <c r="AM16" s="60">
        <v>0</v>
      </c>
      <c r="AN16" s="60">
        <v>0</v>
      </c>
      <c r="AO16" s="60">
        <v>0</v>
      </c>
      <c r="AP16" s="60">
        <v>0</v>
      </c>
      <c r="AQ16" s="60">
        <v>0</v>
      </c>
      <c r="AR16" s="60">
        <v>0</v>
      </c>
      <c r="AS16" s="60">
        <v>0</v>
      </c>
      <c r="AT16" s="60">
        <v>0</v>
      </c>
      <c r="AU16" s="69">
        <v>0</v>
      </c>
      <c r="AV16" s="69">
        <v>0</v>
      </c>
      <c r="AW16" s="69">
        <v>0</v>
      </c>
      <c r="AX16" s="69">
        <v>0</v>
      </c>
      <c r="AY16" s="69">
        <v>0</v>
      </c>
      <c r="AZ16" s="69">
        <v>0</v>
      </c>
      <c r="BA16" s="69">
        <v>0</v>
      </c>
      <c r="BB16" s="69">
        <v>0</v>
      </c>
    </row>
    <row r="17" spans="1:54" s="61" customFormat="1" ht="12.75">
      <c r="A17" s="52" t="s">
        <v>21</v>
      </c>
      <c r="B17" s="52" t="s">
        <v>22</v>
      </c>
      <c r="C17" s="58">
        <v>1346.0109</v>
      </c>
      <c r="D17" s="58">
        <v>75.16377</v>
      </c>
      <c r="E17" s="58">
        <v>0.58650000000000002</v>
      </c>
      <c r="F17" s="58">
        <v>0.94389999999999996</v>
      </c>
      <c r="G17" s="58">
        <v>401.25995</v>
      </c>
      <c r="H17" s="58">
        <v>7.8825900000000004</v>
      </c>
      <c r="I17" s="58">
        <v>0.06</v>
      </c>
      <c r="J17" s="58">
        <v>8.3930000000000005E-2</v>
      </c>
      <c r="K17" s="58">
        <v>1324.2246</v>
      </c>
      <c r="L17" s="58">
        <v>20.204090000000001</v>
      </c>
      <c r="M17" s="58">
        <v>0</v>
      </c>
      <c r="N17" s="58">
        <v>0</v>
      </c>
      <c r="O17" s="58">
        <v>4579.4713599999995</v>
      </c>
      <c r="P17" s="58">
        <v>43.934240000000003</v>
      </c>
      <c r="Q17" s="58">
        <v>0</v>
      </c>
      <c r="R17" s="58">
        <v>0</v>
      </c>
      <c r="S17" s="58">
        <v>2507.4222</v>
      </c>
      <c r="T17" s="58">
        <v>25.10388</v>
      </c>
      <c r="U17" s="58">
        <v>0</v>
      </c>
      <c r="V17" s="58">
        <v>0</v>
      </c>
      <c r="W17" s="58">
        <v>171.065</v>
      </c>
      <c r="X17" s="58">
        <v>47.103969999999997</v>
      </c>
      <c r="Y17" s="58">
        <v>25</v>
      </c>
      <c r="Z17" s="58">
        <v>1.0929800000000001</v>
      </c>
      <c r="AA17" s="58">
        <v>483.81299999999999</v>
      </c>
      <c r="AB17" s="58">
        <v>2.1944599999999999</v>
      </c>
      <c r="AC17" s="58">
        <v>23</v>
      </c>
      <c r="AD17" s="58">
        <v>1.6632899999999999</v>
      </c>
      <c r="AE17" s="59">
        <v>0</v>
      </c>
      <c r="AF17" s="59">
        <v>0</v>
      </c>
      <c r="AG17" s="59">
        <v>0</v>
      </c>
      <c r="AH17" s="59">
        <v>0</v>
      </c>
      <c r="AI17" s="60">
        <v>0</v>
      </c>
      <c r="AJ17" s="60">
        <v>0</v>
      </c>
      <c r="AK17" s="60">
        <v>0</v>
      </c>
      <c r="AL17" s="60">
        <v>0</v>
      </c>
      <c r="AM17" s="60">
        <v>0</v>
      </c>
      <c r="AN17" s="60">
        <v>0</v>
      </c>
      <c r="AO17" s="60">
        <v>0</v>
      </c>
      <c r="AP17" s="60">
        <v>0</v>
      </c>
      <c r="AQ17" s="60">
        <v>0</v>
      </c>
      <c r="AR17" s="60">
        <v>0</v>
      </c>
      <c r="AS17" s="60">
        <v>0</v>
      </c>
      <c r="AT17" s="60">
        <v>0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</row>
    <row r="18" spans="1:54" s="61" customFormat="1" ht="12.75">
      <c r="A18" s="52" t="s">
        <v>23</v>
      </c>
      <c r="B18" s="52" t="s">
        <v>24</v>
      </c>
      <c r="C18" s="58">
        <v>212.94049999999999</v>
      </c>
      <c r="D18" s="58">
        <v>3.3961899999999998</v>
      </c>
      <c r="E18" s="58">
        <v>0.19739999999999999</v>
      </c>
      <c r="F18" s="58">
        <v>0.47003</v>
      </c>
      <c r="G18" s="58">
        <v>276.91000000000003</v>
      </c>
      <c r="H18" s="58">
        <v>3.4193899999999999</v>
      </c>
      <c r="I18" s="58">
        <v>0</v>
      </c>
      <c r="J18" s="58">
        <v>0</v>
      </c>
      <c r="K18" s="58">
        <v>967.67</v>
      </c>
      <c r="L18" s="58">
        <v>21.523820000000001</v>
      </c>
      <c r="M18" s="58">
        <v>0</v>
      </c>
      <c r="N18" s="58">
        <v>0</v>
      </c>
      <c r="O18" s="58">
        <v>428.53325000000001</v>
      </c>
      <c r="P18" s="58">
        <v>11.948029999999999</v>
      </c>
      <c r="Q18" s="58">
        <v>0</v>
      </c>
      <c r="R18" s="58">
        <v>0</v>
      </c>
      <c r="S18" s="58">
        <v>648.45299999999997</v>
      </c>
      <c r="T18" s="58">
        <v>6.0157600000000002</v>
      </c>
      <c r="U18" s="58">
        <v>124.3951</v>
      </c>
      <c r="V18" s="58">
        <v>27.661190000000001</v>
      </c>
      <c r="W18" s="58">
        <v>232.815</v>
      </c>
      <c r="X18" s="58">
        <v>7.9487300000000003</v>
      </c>
      <c r="Y18" s="58">
        <v>148.69999999999999</v>
      </c>
      <c r="Z18" s="58">
        <v>24.090309999999999</v>
      </c>
      <c r="AA18" s="58">
        <v>624.56799999999998</v>
      </c>
      <c r="AB18" s="58">
        <v>3.4359600000000001</v>
      </c>
      <c r="AC18" s="58">
        <v>213.2</v>
      </c>
      <c r="AD18" s="58">
        <v>33.9056</v>
      </c>
      <c r="AE18" s="59">
        <v>0</v>
      </c>
      <c r="AF18" s="59">
        <v>0</v>
      </c>
      <c r="AG18" s="59">
        <v>116.71</v>
      </c>
      <c r="AH18" s="59">
        <v>24.620999999999999</v>
      </c>
      <c r="AI18" s="60">
        <v>0</v>
      </c>
      <c r="AJ18" s="60">
        <v>0</v>
      </c>
      <c r="AK18" s="60">
        <v>0</v>
      </c>
      <c r="AL18" s="60">
        <v>0</v>
      </c>
      <c r="AM18" s="60">
        <v>0</v>
      </c>
      <c r="AN18" s="60">
        <v>0</v>
      </c>
      <c r="AO18" s="60">
        <v>0</v>
      </c>
      <c r="AP18" s="60">
        <v>0</v>
      </c>
      <c r="AQ18" s="60">
        <v>0</v>
      </c>
      <c r="AR18" s="60">
        <v>0</v>
      </c>
      <c r="AS18" s="60">
        <v>0</v>
      </c>
      <c r="AT18" s="60">
        <v>0</v>
      </c>
      <c r="AU18" s="69">
        <v>0</v>
      </c>
      <c r="AV18" s="69">
        <v>0</v>
      </c>
      <c r="AW18" s="69">
        <v>0</v>
      </c>
      <c r="AX18" s="69">
        <v>0</v>
      </c>
      <c r="AY18" s="69">
        <v>0</v>
      </c>
      <c r="AZ18" s="69">
        <v>0</v>
      </c>
      <c r="BA18" s="69">
        <v>0</v>
      </c>
      <c r="BB18" s="69">
        <v>0</v>
      </c>
    </row>
    <row r="19" spans="1:54" s="61" customFormat="1" ht="12.75">
      <c r="A19" s="52" t="s">
        <v>25</v>
      </c>
      <c r="B19" s="52" t="s">
        <v>26</v>
      </c>
      <c r="C19" s="58">
        <v>0.111</v>
      </c>
      <c r="D19" s="58">
        <v>1.1900000000000001E-3</v>
      </c>
      <c r="E19" s="58">
        <v>45.6312</v>
      </c>
      <c r="F19" s="58">
        <v>22.02899</v>
      </c>
      <c r="G19" s="58">
        <v>87.257000000000005</v>
      </c>
      <c r="H19" s="58">
        <v>33.034419999999997</v>
      </c>
      <c r="I19" s="58">
        <v>22.220199999999998</v>
      </c>
      <c r="J19" s="58">
        <v>12.942</v>
      </c>
      <c r="K19" s="58">
        <v>0.28310000000000002</v>
      </c>
      <c r="L19" s="58">
        <v>7.5130000000000002E-2</v>
      </c>
      <c r="M19" s="58">
        <v>34.130000000000003</v>
      </c>
      <c r="N19" s="58">
        <v>16.703700000000001</v>
      </c>
      <c r="O19" s="58">
        <v>4.9061199999999996</v>
      </c>
      <c r="P19" s="58">
        <v>0.74858000000000002</v>
      </c>
      <c r="Q19" s="58">
        <v>0</v>
      </c>
      <c r="R19" s="58">
        <v>0</v>
      </c>
      <c r="S19" s="58">
        <v>0</v>
      </c>
      <c r="T19" s="58">
        <v>0</v>
      </c>
      <c r="U19" s="58">
        <v>261.27940000000001</v>
      </c>
      <c r="V19" s="58">
        <v>9.6320800000000002</v>
      </c>
      <c r="W19" s="58">
        <v>0</v>
      </c>
      <c r="X19" s="58">
        <v>0</v>
      </c>
      <c r="Y19" s="58">
        <v>12.3048</v>
      </c>
      <c r="Z19" s="58">
        <v>5.6732899999999997</v>
      </c>
      <c r="AA19" s="58">
        <v>0</v>
      </c>
      <c r="AB19" s="58">
        <v>0</v>
      </c>
      <c r="AC19" s="58">
        <v>11.977550000000001</v>
      </c>
      <c r="AD19" s="58">
        <v>5.8983299999999996</v>
      </c>
      <c r="AE19" s="59">
        <v>0</v>
      </c>
      <c r="AF19" s="59">
        <v>0</v>
      </c>
      <c r="AG19" s="59">
        <v>0.17</v>
      </c>
      <c r="AH19" s="59">
        <v>5.5E-2</v>
      </c>
      <c r="AI19" s="60">
        <v>0</v>
      </c>
      <c r="AJ19" s="60">
        <v>0</v>
      </c>
      <c r="AK19" s="60">
        <v>732.72</v>
      </c>
      <c r="AL19" s="60">
        <v>166.09899999999999</v>
      </c>
      <c r="AM19" s="60">
        <v>0</v>
      </c>
      <c r="AN19" s="60">
        <v>0</v>
      </c>
      <c r="AO19" s="60">
        <v>0</v>
      </c>
      <c r="AP19" s="60">
        <v>0</v>
      </c>
      <c r="AQ19" s="60">
        <v>0</v>
      </c>
      <c r="AR19" s="60">
        <v>0</v>
      </c>
      <c r="AS19" s="60">
        <v>0</v>
      </c>
      <c r="AT19" s="60">
        <v>0</v>
      </c>
      <c r="AU19" s="69">
        <v>0</v>
      </c>
      <c r="AV19" s="69">
        <v>0</v>
      </c>
      <c r="AW19" s="69">
        <v>0</v>
      </c>
      <c r="AX19" s="69">
        <v>0</v>
      </c>
      <c r="AY19" s="69">
        <v>0</v>
      </c>
      <c r="AZ19" s="69">
        <v>0</v>
      </c>
      <c r="BA19" s="69">
        <v>0</v>
      </c>
      <c r="BB19" s="69">
        <v>0</v>
      </c>
    </row>
    <row r="20" spans="1:54" s="61" customFormat="1" ht="12.75">
      <c r="A20" s="52" t="s">
        <v>27</v>
      </c>
      <c r="B20" s="52" t="s">
        <v>28</v>
      </c>
      <c r="C20" s="58">
        <v>479.75911000000002</v>
      </c>
      <c r="D20" s="58">
        <v>7.3566399999999996</v>
      </c>
      <c r="E20" s="58">
        <v>0.54801</v>
      </c>
      <c r="F20" s="58">
        <v>1.37357</v>
      </c>
      <c r="G20" s="58">
        <v>495.19844999999998</v>
      </c>
      <c r="H20" s="58">
        <v>10.13814</v>
      </c>
      <c r="I20" s="58">
        <v>1.0868</v>
      </c>
      <c r="J20" s="58">
        <v>1.91218</v>
      </c>
      <c r="K20" s="58">
        <v>2691.64563</v>
      </c>
      <c r="L20" s="58">
        <v>49.582650000000001</v>
      </c>
      <c r="M20" s="58">
        <v>0.55289999999999995</v>
      </c>
      <c r="N20" s="58">
        <v>0.64114000000000004</v>
      </c>
      <c r="O20" s="58">
        <v>2828.1282200000001</v>
      </c>
      <c r="P20" s="58">
        <v>48.456209999999999</v>
      </c>
      <c r="Q20" s="58">
        <v>0</v>
      </c>
      <c r="R20" s="58">
        <v>0</v>
      </c>
      <c r="S20" s="58">
        <v>1899.3164999999999</v>
      </c>
      <c r="T20" s="58">
        <v>12.70941</v>
      </c>
      <c r="U20" s="58">
        <v>95.368359999999996</v>
      </c>
      <c r="V20" s="58">
        <v>62.745530000000002</v>
      </c>
      <c r="W20" s="58">
        <v>2148.1840000000002</v>
      </c>
      <c r="X20" s="58">
        <v>496.58382999999998</v>
      </c>
      <c r="Y20" s="58">
        <v>274.70299999999997</v>
      </c>
      <c r="Z20" s="58">
        <v>385.42466000000002</v>
      </c>
      <c r="AA20" s="58">
        <v>455.03113999999999</v>
      </c>
      <c r="AB20" s="58">
        <v>34.756270000000001</v>
      </c>
      <c r="AC20" s="58">
        <v>94.615849999999995</v>
      </c>
      <c r="AD20" s="58">
        <v>93.600759999999994</v>
      </c>
      <c r="AE20" s="59">
        <v>0</v>
      </c>
      <c r="AF20" s="59">
        <v>0</v>
      </c>
      <c r="AG20" s="59">
        <v>0</v>
      </c>
      <c r="AH20" s="59">
        <v>0</v>
      </c>
      <c r="AI20" s="60">
        <v>0</v>
      </c>
      <c r="AJ20" s="60">
        <v>0</v>
      </c>
      <c r="AK20" s="60">
        <v>0</v>
      </c>
      <c r="AL20" s="60">
        <v>0</v>
      </c>
      <c r="AM20" s="60">
        <v>0</v>
      </c>
      <c r="AN20" s="60">
        <v>0</v>
      </c>
      <c r="AO20" s="60">
        <v>0</v>
      </c>
      <c r="AP20" s="60">
        <v>0</v>
      </c>
      <c r="AQ20" s="60">
        <v>0</v>
      </c>
      <c r="AR20" s="60">
        <v>0</v>
      </c>
      <c r="AS20" s="60">
        <v>0</v>
      </c>
      <c r="AT20" s="60">
        <v>0</v>
      </c>
      <c r="AU20" s="69">
        <v>0</v>
      </c>
      <c r="AV20" s="69">
        <v>0</v>
      </c>
      <c r="AW20" s="69">
        <v>0</v>
      </c>
      <c r="AX20" s="69">
        <v>0</v>
      </c>
      <c r="AY20" s="69">
        <v>0</v>
      </c>
      <c r="AZ20" s="69">
        <v>0</v>
      </c>
      <c r="BA20" s="69">
        <v>0</v>
      </c>
      <c r="BB20" s="69">
        <v>0</v>
      </c>
    </row>
    <row r="21" spans="1:54" s="61" customFormat="1" ht="12.75">
      <c r="A21" s="52" t="s">
        <v>29</v>
      </c>
      <c r="B21" s="52" t="s">
        <v>30</v>
      </c>
      <c r="C21" s="58">
        <v>0</v>
      </c>
      <c r="D21" s="58">
        <v>0</v>
      </c>
      <c r="E21" s="58">
        <v>0.81720000000000004</v>
      </c>
      <c r="F21" s="58">
        <v>1.1476999999999999</v>
      </c>
      <c r="G21" s="58">
        <v>0</v>
      </c>
      <c r="H21" s="58">
        <v>0</v>
      </c>
      <c r="I21" s="58">
        <v>8.4450000000000003</v>
      </c>
      <c r="J21" s="58">
        <v>9.8706600000000009</v>
      </c>
      <c r="K21" s="58">
        <v>0</v>
      </c>
      <c r="L21" s="58">
        <v>0</v>
      </c>
      <c r="M21" s="58">
        <v>139.24424999999999</v>
      </c>
      <c r="N21" s="58">
        <v>93.754949999999994</v>
      </c>
      <c r="O21" s="58">
        <v>0</v>
      </c>
      <c r="P21" s="58">
        <v>0</v>
      </c>
      <c r="Q21" s="58">
        <v>40.8065</v>
      </c>
      <c r="R21" s="58">
        <v>58.113340000000001</v>
      </c>
      <c r="S21" s="58">
        <v>0</v>
      </c>
      <c r="T21" s="58">
        <v>0</v>
      </c>
      <c r="U21" s="58">
        <v>77.727599999999995</v>
      </c>
      <c r="V21" s="58">
        <v>94.568370000000002</v>
      </c>
      <c r="W21" s="58">
        <v>0</v>
      </c>
      <c r="X21" s="58">
        <v>0</v>
      </c>
      <c r="Y21" s="58">
        <v>96.202200000000005</v>
      </c>
      <c r="Z21" s="58">
        <v>121.18600000000001</v>
      </c>
      <c r="AA21" s="58">
        <v>0</v>
      </c>
      <c r="AB21" s="58">
        <v>0</v>
      </c>
      <c r="AC21" s="58">
        <v>183.04089999999999</v>
      </c>
      <c r="AD21" s="58">
        <v>168.37611999999999</v>
      </c>
      <c r="AE21" s="59">
        <v>0</v>
      </c>
      <c r="AF21" s="59">
        <v>0</v>
      </c>
      <c r="AG21" s="59">
        <v>104.93729999999999</v>
      </c>
      <c r="AH21" s="59">
        <v>166.31727000000001</v>
      </c>
      <c r="AI21" s="60">
        <v>0</v>
      </c>
      <c r="AJ21" s="60">
        <v>0</v>
      </c>
      <c r="AK21" s="60">
        <v>114.282</v>
      </c>
      <c r="AL21" s="60">
        <v>141.36063999999999</v>
      </c>
      <c r="AM21" s="60">
        <v>0</v>
      </c>
      <c r="AN21" s="60">
        <v>0</v>
      </c>
      <c r="AO21" s="60">
        <v>118.51675</v>
      </c>
      <c r="AP21" s="60">
        <v>140.66789</v>
      </c>
      <c r="AQ21" s="60">
        <v>0</v>
      </c>
      <c r="AR21" s="60">
        <v>0</v>
      </c>
      <c r="AS21" s="60">
        <v>131.24549999999999</v>
      </c>
      <c r="AT21" s="60">
        <v>186.25219999999999</v>
      </c>
      <c r="AU21" s="69">
        <v>0</v>
      </c>
      <c r="AV21" s="69">
        <v>0</v>
      </c>
      <c r="AW21" s="69">
        <v>83.448499999999996</v>
      </c>
      <c r="AX21" s="69">
        <v>118.38294</v>
      </c>
      <c r="AY21" s="69">
        <v>0</v>
      </c>
      <c r="AZ21" s="69">
        <v>0</v>
      </c>
      <c r="BA21" s="69">
        <v>74.510000000000005</v>
      </c>
      <c r="BB21" s="69">
        <v>95.149940000000001</v>
      </c>
    </row>
    <row r="22" spans="1:54" s="61" customFormat="1" ht="12.75">
      <c r="A22" s="52" t="s">
        <v>31</v>
      </c>
      <c r="B22" s="52" t="s">
        <v>32</v>
      </c>
      <c r="C22" s="58">
        <v>128.87799999999999</v>
      </c>
      <c r="D22" s="58">
        <v>20.532789999999999</v>
      </c>
      <c r="E22" s="58">
        <v>27.60416</v>
      </c>
      <c r="F22" s="58">
        <v>19.663350000000001</v>
      </c>
      <c r="G22" s="58">
        <v>43.551000000000002</v>
      </c>
      <c r="H22" s="58">
        <v>6.4859999999999998</v>
      </c>
      <c r="I22" s="58">
        <v>171.10057</v>
      </c>
      <c r="J22" s="58">
        <v>66.210669999999993</v>
      </c>
      <c r="K22" s="58">
        <v>119.187</v>
      </c>
      <c r="L22" s="58">
        <v>16.860430000000001</v>
      </c>
      <c r="M22" s="58">
        <v>448.15397000000002</v>
      </c>
      <c r="N22" s="58">
        <v>231.20643999999999</v>
      </c>
      <c r="O22" s="58">
        <v>78.266400000000004</v>
      </c>
      <c r="P22" s="58">
        <v>9.3959299999999999</v>
      </c>
      <c r="Q22" s="58">
        <v>395.72973999999999</v>
      </c>
      <c r="R22" s="58">
        <v>105.7931</v>
      </c>
      <c r="S22" s="58">
        <v>109.093</v>
      </c>
      <c r="T22" s="58">
        <v>17.678619999999999</v>
      </c>
      <c r="U22" s="58">
        <v>138.13296</v>
      </c>
      <c r="V22" s="58">
        <v>49.386240000000001</v>
      </c>
      <c r="W22" s="58">
        <v>0</v>
      </c>
      <c r="X22" s="58">
        <v>0</v>
      </c>
      <c r="Y22" s="58">
        <v>94.487219999999994</v>
      </c>
      <c r="Z22" s="58">
        <v>40.61206</v>
      </c>
      <c r="AA22" s="58">
        <v>90</v>
      </c>
      <c r="AB22" s="58">
        <v>43.7408</v>
      </c>
      <c r="AC22" s="58">
        <v>630.98527000000001</v>
      </c>
      <c r="AD22" s="58">
        <v>100.08052000000001</v>
      </c>
      <c r="AE22" s="59">
        <v>0</v>
      </c>
      <c r="AF22" s="59">
        <v>0</v>
      </c>
      <c r="AG22" s="59">
        <v>7561.2568000000001</v>
      </c>
      <c r="AH22" s="59">
        <v>2460.8118100000002</v>
      </c>
      <c r="AI22" s="60">
        <v>0</v>
      </c>
      <c r="AJ22" s="60">
        <v>0</v>
      </c>
      <c r="AK22" s="60">
        <v>10194.752399999999</v>
      </c>
      <c r="AL22" s="60">
        <v>2099.8566099999998</v>
      </c>
      <c r="AM22" s="60">
        <v>3.21</v>
      </c>
      <c r="AN22" s="60">
        <v>0.03</v>
      </c>
      <c r="AO22" s="60">
        <v>104.0889</v>
      </c>
      <c r="AP22" s="60">
        <v>47.11486</v>
      </c>
      <c r="AQ22" s="60">
        <v>0</v>
      </c>
      <c r="AR22" s="60">
        <v>0</v>
      </c>
      <c r="AS22" s="60">
        <v>568.78560000000004</v>
      </c>
      <c r="AT22" s="60">
        <v>149.85504</v>
      </c>
      <c r="AU22" s="69">
        <v>0</v>
      </c>
      <c r="AV22" s="69">
        <v>0</v>
      </c>
      <c r="AW22" s="69">
        <v>94.83</v>
      </c>
      <c r="AX22" s="69">
        <v>45.73903</v>
      </c>
      <c r="AY22" s="69">
        <v>0</v>
      </c>
      <c r="AZ22" s="69">
        <v>0</v>
      </c>
      <c r="BA22" s="69">
        <v>5783.5551999999998</v>
      </c>
      <c r="BB22" s="69">
        <v>1141.3190099999999</v>
      </c>
    </row>
    <row r="23" spans="1:54" s="61" customFormat="1" ht="12.75">
      <c r="A23" s="52" t="s">
        <v>33</v>
      </c>
      <c r="B23" s="52" t="s">
        <v>34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5.5E-2</v>
      </c>
      <c r="J23" s="58">
        <v>6.9599999999999995E-2</v>
      </c>
      <c r="K23" s="58">
        <v>0.38850000000000001</v>
      </c>
      <c r="L23" s="58">
        <v>0.11985</v>
      </c>
      <c r="M23" s="58">
        <v>1.84E-2</v>
      </c>
      <c r="N23" s="58">
        <v>0.16775999999999999</v>
      </c>
      <c r="O23" s="58">
        <v>1.0820000000000001</v>
      </c>
      <c r="P23" s="58">
        <v>0.34627999999999998</v>
      </c>
      <c r="Q23" s="58">
        <v>1.4800000000000001E-2</v>
      </c>
      <c r="R23" s="58">
        <v>0.13486000000000001</v>
      </c>
      <c r="S23" s="58">
        <v>0</v>
      </c>
      <c r="T23" s="58">
        <v>0</v>
      </c>
      <c r="U23" s="58">
        <v>7.4999999999999997E-3</v>
      </c>
      <c r="V23" s="58">
        <v>6.6110000000000002E-2</v>
      </c>
      <c r="W23" s="58">
        <v>0</v>
      </c>
      <c r="X23" s="58">
        <v>0</v>
      </c>
      <c r="Y23" s="58">
        <v>8.0000000000000002E-3</v>
      </c>
      <c r="Z23" s="58">
        <v>6.0569999999999999E-2</v>
      </c>
      <c r="AA23" s="58">
        <v>0</v>
      </c>
      <c r="AB23" s="58">
        <v>0</v>
      </c>
      <c r="AC23" s="58">
        <v>6.0000000000000001E-3</v>
      </c>
      <c r="AD23" s="58">
        <v>4.6460000000000001E-2</v>
      </c>
      <c r="AE23" s="59">
        <v>0</v>
      </c>
      <c r="AF23" s="59">
        <v>0</v>
      </c>
      <c r="AG23" s="59">
        <v>3.0000000000000001E-3</v>
      </c>
      <c r="AH23" s="59">
        <v>4.3749999999999997E-2</v>
      </c>
      <c r="AI23" s="60">
        <v>0</v>
      </c>
      <c r="AJ23" s="60">
        <v>0</v>
      </c>
      <c r="AK23" s="60">
        <v>0</v>
      </c>
      <c r="AL23" s="60">
        <v>0</v>
      </c>
      <c r="AM23" s="60">
        <v>0</v>
      </c>
      <c r="AN23" s="60">
        <v>0</v>
      </c>
      <c r="AO23" s="60">
        <v>0</v>
      </c>
      <c r="AP23" s="60">
        <v>0</v>
      </c>
      <c r="AQ23" s="60">
        <v>0</v>
      </c>
      <c r="AR23" s="60">
        <v>0</v>
      </c>
      <c r="AS23" s="60">
        <v>0</v>
      </c>
      <c r="AT23" s="60">
        <v>0</v>
      </c>
      <c r="AU23" s="69">
        <v>0</v>
      </c>
      <c r="AV23" s="69">
        <v>0</v>
      </c>
      <c r="AW23" s="69">
        <v>0</v>
      </c>
      <c r="AX23" s="69">
        <v>0</v>
      </c>
      <c r="AY23" s="69">
        <v>0</v>
      </c>
      <c r="AZ23" s="69">
        <v>0</v>
      </c>
      <c r="BA23" s="69">
        <v>0</v>
      </c>
      <c r="BB23" s="69">
        <v>0</v>
      </c>
    </row>
    <row r="24" spans="1:54" s="61" customFormat="1" ht="12.75">
      <c r="A24" s="52" t="s">
        <v>35</v>
      </c>
      <c r="B24" s="52" t="s">
        <v>36</v>
      </c>
      <c r="C24" s="58">
        <v>0</v>
      </c>
      <c r="D24" s="58">
        <v>0</v>
      </c>
      <c r="E24" s="58">
        <v>1.13687</v>
      </c>
      <c r="F24" s="58">
        <v>11.984260000000001</v>
      </c>
      <c r="G24" s="58">
        <v>252.89500000000001</v>
      </c>
      <c r="H24" s="58">
        <v>206.34100000000001</v>
      </c>
      <c r="I24" s="58">
        <v>1.25187</v>
      </c>
      <c r="J24" s="58">
        <v>12.104810000000001</v>
      </c>
      <c r="K24" s="58">
        <v>36.258000000000003</v>
      </c>
      <c r="L24" s="58">
        <v>15.78823</v>
      </c>
      <c r="M24" s="58">
        <v>0.49651000000000001</v>
      </c>
      <c r="N24" s="58">
        <v>2.6074299999999999</v>
      </c>
      <c r="O24" s="58">
        <v>39.665999999999997</v>
      </c>
      <c r="P24" s="58">
        <v>54.239469999999997</v>
      </c>
      <c r="Q24" s="58">
        <v>0.46100000000000002</v>
      </c>
      <c r="R24" s="58">
        <v>1.72811</v>
      </c>
      <c r="S24" s="58">
        <v>98.043999999999997</v>
      </c>
      <c r="T24" s="58">
        <v>134.27118999999999</v>
      </c>
      <c r="U24" s="58">
        <v>0.47910000000000003</v>
      </c>
      <c r="V24" s="58">
        <v>1.58345</v>
      </c>
      <c r="W24" s="58">
        <v>202.75800000000001</v>
      </c>
      <c r="X24" s="58">
        <v>294.14850000000001</v>
      </c>
      <c r="Y24" s="58">
        <v>0.55359999999999998</v>
      </c>
      <c r="Z24" s="58">
        <v>1.7997099999999999</v>
      </c>
      <c r="AA24" s="58">
        <v>495.55680000000001</v>
      </c>
      <c r="AB24" s="58">
        <v>881.63942999999995</v>
      </c>
      <c r="AC24" s="58">
        <v>0.78739999999999999</v>
      </c>
      <c r="AD24" s="58">
        <v>2.6727099999999999</v>
      </c>
      <c r="AE24" s="59">
        <v>435.07044000000002</v>
      </c>
      <c r="AF24" s="59">
        <v>621.84349999999995</v>
      </c>
      <c r="AG24" s="59">
        <v>0.18224000000000001</v>
      </c>
      <c r="AH24" s="59">
        <v>0.53802000000000005</v>
      </c>
      <c r="AI24" s="60">
        <v>544.45608000000004</v>
      </c>
      <c r="AJ24" s="60">
        <v>927.36995000000002</v>
      </c>
      <c r="AK24" s="60">
        <v>0.60616000000000003</v>
      </c>
      <c r="AL24" s="60">
        <v>1.4316800000000001</v>
      </c>
      <c r="AM24" s="60">
        <v>609.56596000000002</v>
      </c>
      <c r="AN24" s="60">
        <v>678.23532999999998</v>
      </c>
      <c r="AO24" s="60">
        <v>9.8000000000000004E-2</v>
      </c>
      <c r="AP24" s="60">
        <v>0.40851999999999999</v>
      </c>
      <c r="AQ24" s="60">
        <v>4.5359999999999996</v>
      </c>
      <c r="AR24" s="60">
        <v>3.4782199999999999</v>
      </c>
      <c r="AS24" s="60">
        <v>0.74951999999999996</v>
      </c>
      <c r="AT24" s="60">
        <v>0.32871</v>
      </c>
      <c r="AU24" s="69">
        <v>4.5359999999999996</v>
      </c>
      <c r="AV24" s="69">
        <v>3.4782199999999999</v>
      </c>
      <c r="AW24" s="69">
        <v>0.72760000000000002</v>
      </c>
      <c r="AX24" s="69">
        <v>0.21221999999999999</v>
      </c>
      <c r="AY24" s="69">
        <v>0</v>
      </c>
      <c r="AZ24" s="69">
        <v>0</v>
      </c>
      <c r="BA24" s="69">
        <v>2.4039999999999999E-2</v>
      </c>
      <c r="BB24" s="69">
        <v>0.14113999999999999</v>
      </c>
    </row>
    <row r="25" spans="1:54" s="61" customFormat="1" ht="12.75">
      <c r="A25" s="52" t="s">
        <v>37</v>
      </c>
      <c r="B25" s="52" t="s">
        <v>38</v>
      </c>
      <c r="C25" s="58">
        <v>510.14760000000001</v>
      </c>
      <c r="D25" s="58">
        <v>178.15164999999999</v>
      </c>
      <c r="E25" s="58">
        <v>4543.3990000000003</v>
      </c>
      <c r="F25" s="58">
        <v>174.9092</v>
      </c>
      <c r="G25" s="58">
        <v>950.12800000000004</v>
      </c>
      <c r="H25" s="58">
        <v>638.99699999999996</v>
      </c>
      <c r="I25" s="58">
        <v>125.488</v>
      </c>
      <c r="J25" s="58">
        <v>11.614470000000001</v>
      </c>
      <c r="K25" s="58">
        <v>4148.759</v>
      </c>
      <c r="L25" s="58">
        <v>2561.58484</v>
      </c>
      <c r="M25" s="58">
        <v>1.35E-2</v>
      </c>
      <c r="N25" s="58">
        <v>0.22731000000000001</v>
      </c>
      <c r="O25" s="58">
        <v>2698.9036000000001</v>
      </c>
      <c r="P25" s="58">
        <v>1632.00135</v>
      </c>
      <c r="Q25" s="58">
        <v>0</v>
      </c>
      <c r="R25" s="58">
        <v>0</v>
      </c>
      <c r="S25" s="58">
        <v>442.45100000000002</v>
      </c>
      <c r="T25" s="58">
        <v>427.39046999999999</v>
      </c>
      <c r="U25" s="58">
        <v>479.11900000000003</v>
      </c>
      <c r="V25" s="58">
        <v>22.125830000000001</v>
      </c>
      <c r="W25" s="58">
        <v>1540.1020000000001</v>
      </c>
      <c r="X25" s="58">
        <v>1114.63004</v>
      </c>
      <c r="Y25" s="58">
        <v>921.91205000000002</v>
      </c>
      <c r="Z25" s="58">
        <v>31.599299999999999</v>
      </c>
      <c r="AA25" s="58">
        <v>1953.5730000000001</v>
      </c>
      <c r="AB25" s="58">
        <v>2026.7753600000001</v>
      </c>
      <c r="AC25" s="58">
        <v>167.88310999999999</v>
      </c>
      <c r="AD25" s="58">
        <v>31.990410000000001</v>
      </c>
      <c r="AE25" s="59">
        <v>522.12300000000005</v>
      </c>
      <c r="AF25" s="59">
        <v>461.49266999999998</v>
      </c>
      <c r="AG25" s="59">
        <v>1305.4875</v>
      </c>
      <c r="AH25" s="59">
        <v>158.34863000000001</v>
      </c>
      <c r="AI25" s="60">
        <v>523.19651999999996</v>
      </c>
      <c r="AJ25" s="60">
        <v>503.06729000000001</v>
      </c>
      <c r="AK25" s="60">
        <v>100.75292</v>
      </c>
      <c r="AL25" s="60">
        <v>33.963090000000001</v>
      </c>
      <c r="AM25" s="60">
        <v>35.5976</v>
      </c>
      <c r="AN25" s="60">
        <v>47.648389999999999</v>
      </c>
      <c r="AO25" s="60">
        <v>190.32400000000001</v>
      </c>
      <c r="AP25" s="60">
        <v>341.17471</v>
      </c>
      <c r="AQ25" s="60">
        <v>115.61960000000001</v>
      </c>
      <c r="AR25" s="60">
        <v>70.618229999999997</v>
      </c>
      <c r="AS25" s="60">
        <v>349.26310000000001</v>
      </c>
      <c r="AT25" s="60">
        <v>270.46462000000002</v>
      </c>
      <c r="AU25" s="69">
        <v>88.019599999999997</v>
      </c>
      <c r="AV25" s="69">
        <v>49.635420000000003</v>
      </c>
      <c r="AW25" s="69">
        <v>292.16399999999999</v>
      </c>
      <c r="AX25" s="69">
        <v>160.4973</v>
      </c>
      <c r="AY25" s="69">
        <v>6.5</v>
      </c>
      <c r="AZ25" s="69">
        <v>8.4987399999999997</v>
      </c>
      <c r="BA25" s="69">
        <v>0</v>
      </c>
      <c r="BB25" s="69">
        <v>0</v>
      </c>
    </row>
    <row r="26" spans="1:54" s="61" customFormat="1" ht="12.75">
      <c r="A26" s="52" t="s">
        <v>39</v>
      </c>
      <c r="B26" s="52" t="s">
        <v>40</v>
      </c>
      <c r="C26" s="58">
        <v>0</v>
      </c>
      <c r="D26" s="58">
        <v>0</v>
      </c>
      <c r="E26" s="58">
        <v>4797.8458000000001</v>
      </c>
      <c r="F26" s="58">
        <v>3784.8335900000002</v>
      </c>
      <c r="G26" s="58">
        <v>0</v>
      </c>
      <c r="H26" s="58">
        <v>0</v>
      </c>
      <c r="I26" s="58">
        <v>4680.7560000000003</v>
      </c>
      <c r="J26" s="58">
        <v>3594.2089999999998</v>
      </c>
      <c r="K26" s="58">
        <v>0</v>
      </c>
      <c r="L26" s="58">
        <v>0</v>
      </c>
      <c r="M26" s="58">
        <v>10338.351000000001</v>
      </c>
      <c r="N26" s="58">
        <v>8073.9369999999999</v>
      </c>
      <c r="O26" s="58">
        <v>0</v>
      </c>
      <c r="P26" s="58">
        <v>0</v>
      </c>
      <c r="Q26" s="58">
        <v>11092.323</v>
      </c>
      <c r="R26" s="58">
        <v>8127.9747200000002</v>
      </c>
      <c r="S26" s="58">
        <v>0</v>
      </c>
      <c r="T26" s="58">
        <v>0</v>
      </c>
      <c r="U26" s="58">
        <v>14377.883</v>
      </c>
      <c r="V26" s="58">
        <v>11414.88032</v>
      </c>
      <c r="W26" s="58">
        <v>0</v>
      </c>
      <c r="X26" s="58">
        <v>0</v>
      </c>
      <c r="Y26" s="58">
        <v>11312.201929999999</v>
      </c>
      <c r="Z26" s="58">
        <v>7545.7362199999998</v>
      </c>
      <c r="AA26" s="58">
        <v>0</v>
      </c>
      <c r="AB26" s="58">
        <v>0</v>
      </c>
      <c r="AC26" s="58">
        <v>9828.9279999999999</v>
      </c>
      <c r="AD26" s="58">
        <v>7440.0281599999998</v>
      </c>
      <c r="AE26" s="59">
        <v>0</v>
      </c>
      <c r="AF26" s="59">
        <v>0</v>
      </c>
      <c r="AG26" s="59">
        <v>2510.0369999999998</v>
      </c>
      <c r="AH26" s="59">
        <v>2366.1003999999998</v>
      </c>
      <c r="AI26" s="60">
        <v>0</v>
      </c>
      <c r="AJ26" s="60">
        <v>0</v>
      </c>
      <c r="AK26" s="60">
        <v>630.82920000000001</v>
      </c>
      <c r="AL26" s="60">
        <v>775.92690000000005</v>
      </c>
      <c r="AM26" s="60">
        <v>0</v>
      </c>
      <c r="AN26" s="60">
        <v>0</v>
      </c>
      <c r="AO26" s="60">
        <v>0</v>
      </c>
      <c r="AP26" s="60">
        <v>0</v>
      </c>
      <c r="AQ26" s="60">
        <v>0</v>
      </c>
      <c r="AR26" s="60">
        <v>0</v>
      </c>
      <c r="AS26" s="60">
        <v>72.320999999999998</v>
      </c>
      <c r="AT26" s="60">
        <v>76.477999999999994</v>
      </c>
      <c r="AU26" s="69">
        <v>0</v>
      </c>
      <c r="AV26" s="69">
        <v>0</v>
      </c>
      <c r="AW26" s="69">
        <v>0</v>
      </c>
      <c r="AX26" s="69">
        <v>0</v>
      </c>
      <c r="AY26" s="69">
        <v>38.988</v>
      </c>
      <c r="AZ26" s="69">
        <v>41.177999999999997</v>
      </c>
      <c r="BA26" s="69">
        <v>64.763999999999996</v>
      </c>
      <c r="BB26" s="69">
        <v>50.69988</v>
      </c>
    </row>
    <row r="27" spans="1:54" s="61" customFormat="1" ht="12.75">
      <c r="A27" s="52" t="s">
        <v>41</v>
      </c>
      <c r="B27" s="52" t="s">
        <v>42</v>
      </c>
      <c r="C27" s="58">
        <v>2098.6509999999998</v>
      </c>
      <c r="D27" s="58">
        <v>478.07074999999998</v>
      </c>
      <c r="E27" s="58">
        <v>0</v>
      </c>
      <c r="F27" s="58">
        <v>0</v>
      </c>
      <c r="G27" s="58">
        <v>4227.3729999999996</v>
      </c>
      <c r="H27" s="58">
        <v>779.08187999999996</v>
      </c>
      <c r="I27" s="58">
        <v>3.84</v>
      </c>
      <c r="J27" s="58">
        <v>2.407</v>
      </c>
      <c r="K27" s="58">
        <v>3711.3739599999999</v>
      </c>
      <c r="L27" s="58">
        <v>779.46613000000002</v>
      </c>
      <c r="M27" s="58">
        <v>0</v>
      </c>
      <c r="N27" s="58">
        <v>0</v>
      </c>
      <c r="O27" s="58">
        <v>2766.3820000000001</v>
      </c>
      <c r="P27" s="58">
        <v>561.74663999999996</v>
      </c>
      <c r="Q27" s="58">
        <v>0</v>
      </c>
      <c r="R27" s="58">
        <v>0</v>
      </c>
      <c r="S27" s="58">
        <v>2253.1457</v>
      </c>
      <c r="T27" s="58">
        <v>688.99861999999996</v>
      </c>
      <c r="U27" s="58">
        <v>4.01</v>
      </c>
      <c r="V27" s="58">
        <v>1.2889999999999999</v>
      </c>
      <c r="W27" s="58">
        <v>1504.8920000000001</v>
      </c>
      <c r="X27" s="58">
        <v>425.45094999999998</v>
      </c>
      <c r="Y27" s="58">
        <v>3.7810999999999999</v>
      </c>
      <c r="Z27" s="58">
        <v>2.5866899999999999</v>
      </c>
      <c r="AA27" s="58">
        <v>2402.172</v>
      </c>
      <c r="AB27" s="58">
        <v>665.57249999999999</v>
      </c>
      <c r="AC27" s="58">
        <v>2.8917600000000001</v>
      </c>
      <c r="AD27" s="58">
        <v>2.7366299999999999</v>
      </c>
      <c r="AE27" s="59">
        <v>2245.94</v>
      </c>
      <c r="AF27" s="59">
        <v>620.80574999999999</v>
      </c>
      <c r="AG27" s="59">
        <v>1.6</v>
      </c>
      <c r="AH27" s="59">
        <v>0.9</v>
      </c>
      <c r="AI27" s="60">
        <v>2555.585</v>
      </c>
      <c r="AJ27" s="60">
        <v>783.36825999999996</v>
      </c>
      <c r="AK27" s="60">
        <v>1.4523999999999999</v>
      </c>
      <c r="AL27" s="60">
        <v>1.1497900000000001</v>
      </c>
      <c r="AM27" s="60">
        <v>1400.0409999999999</v>
      </c>
      <c r="AN27" s="60">
        <v>376.62930999999998</v>
      </c>
      <c r="AO27" s="60">
        <v>0.88</v>
      </c>
      <c r="AP27" s="60">
        <v>0.32912000000000002</v>
      </c>
      <c r="AQ27" s="60">
        <v>377.08</v>
      </c>
      <c r="AR27" s="60">
        <v>87.348119999999994</v>
      </c>
      <c r="AS27" s="60">
        <v>2.4</v>
      </c>
      <c r="AT27" s="60">
        <v>0.86299999999999999</v>
      </c>
      <c r="AU27" s="69">
        <v>249.88</v>
      </c>
      <c r="AV27" s="69">
        <v>57.578279999999999</v>
      </c>
      <c r="AW27" s="69">
        <v>2.4</v>
      </c>
      <c r="AX27" s="69">
        <v>0.86299999999999999</v>
      </c>
      <c r="AY27" s="69">
        <v>20</v>
      </c>
      <c r="AZ27" s="69">
        <v>11.303330000000001</v>
      </c>
      <c r="BA27" s="69">
        <v>0</v>
      </c>
      <c r="BB27" s="69">
        <v>0</v>
      </c>
    </row>
    <row r="28" spans="1:54" s="61" customFormat="1" ht="12.75">
      <c r="A28" s="52" t="s">
        <v>43</v>
      </c>
      <c r="B28" s="52" t="s">
        <v>44</v>
      </c>
      <c r="C28" s="58">
        <v>1885.5065500000001</v>
      </c>
      <c r="D28" s="58">
        <v>119.22535999999999</v>
      </c>
      <c r="E28" s="58">
        <v>0</v>
      </c>
      <c r="F28" s="58">
        <v>0</v>
      </c>
      <c r="G28" s="58">
        <v>732.36501999999996</v>
      </c>
      <c r="H28" s="58">
        <v>113.6773</v>
      </c>
      <c r="I28" s="58">
        <v>0</v>
      </c>
      <c r="J28" s="58">
        <v>0</v>
      </c>
      <c r="K28" s="58">
        <v>1359.1965</v>
      </c>
      <c r="L28" s="58">
        <v>212.48149000000001</v>
      </c>
      <c r="M28" s="58">
        <v>0</v>
      </c>
      <c r="N28" s="58">
        <v>0</v>
      </c>
      <c r="O28" s="58">
        <v>7164.4033300000001</v>
      </c>
      <c r="P28" s="58">
        <v>4382.5148099999997</v>
      </c>
      <c r="Q28" s="58">
        <v>0</v>
      </c>
      <c r="R28" s="58">
        <v>0</v>
      </c>
      <c r="S28" s="58">
        <v>2610.3525500000001</v>
      </c>
      <c r="T28" s="58">
        <v>721.67939999999999</v>
      </c>
      <c r="U28" s="58">
        <v>0</v>
      </c>
      <c r="V28" s="58">
        <v>0</v>
      </c>
      <c r="W28" s="58">
        <v>177.04499999999999</v>
      </c>
      <c r="X28" s="58">
        <v>14.500069999999999</v>
      </c>
      <c r="Y28" s="58">
        <v>28.527999999999999</v>
      </c>
      <c r="Z28" s="58">
        <v>28.544219999999999</v>
      </c>
      <c r="AA28" s="58">
        <v>53.274999999999999</v>
      </c>
      <c r="AB28" s="58">
        <v>0.53937000000000002</v>
      </c>
      <c r="AC28" s="58">
        <v>145.67500000000001</v>
      </c>
      <c r="AD28" s="58">
        <v>71.210999999999999</v>
      </c>
      <c r="AE28" s="59">
        <v>115.2</v>
      </c>
      <c r="AF28" s="59">
        <v>84.543000000000006</v>
      </c>
      <c r="AG28" s="59">
        <v>0.1</v>
      </c>
      <c r="AH28" s="59">
        <v>3.1E-2</v>
      </c>
      <c r="AI28" s="60">
        <v>0</v>
      </c>
      <c r="AJ28" s="60">
        <v>0</v>
      </c>
      <c r="AK28" s="60">
        <v>0</v>
      </c>
      <c r="AL28" s="60">
        <v>0</v>
      </c>
      <c r="AM28" s="60">
        <v>0</v>
      </c>
      <c r="AN28" s="60">
        <v>0</v>
      </c>
      <c r="AO28" s="60">
        <v>0</v>
      </c>
      <c r="AP28" s="60">
        <v>0</v>
      </c>
      <c r="AQ28" s="60">
        <v>0</v>
      </c>
      <c r="AR28" s="60">
        <v>0</v>
      </c>
      <c r="AS28" s="60">
        <v>0</v>
      </c>
      <c r="AT28" s="60">
        <v>0</v>
      </c>
      <c r="AU28" s="69">
        <v>0</v>
      </c>
      <c r="AV28" s="69">
        <v>0</v>
      </c>
      <c r="AW28" s="69">
        <v>0</v>
      </c>
      <c r="AX28" s="69">
        <v>0</v>
      </c>
      <c r="AY28" s="69">
        <v>0</v>
      </c>
      <c r="AZ28" s="69">
        <v>0</v>
      </c>
      <c r="BA28" s="69">
        <v>0</v>
      </c>
      <c r="BB28" s="69">
        <v>0</v>
      </c>
    </row>
    <row r="29" spans="1:54" s="61" customFormat="1" ht="12.75">
      <c r="A29" s="52" t="s">
        <v>45</v>
      </c>
      <c r="B29" s="52" t="s">
        <v>46</v>
      </c>
      <c r="C29" s="58">
        <v>2038.7661800000001</v>
      </c>
      <c r="D29" s="58">
        <v>459.65082000000001</v>
      </c>
      <c r="E29" s="58">
        <v>2.4018000000000002</v>
      </c>
      <c r="F29" s="58">
        <v>6.7320700000000002</v>
      </c>
      <c r="G29" s="58">
        <v>9388.0052599999999</v>
      </c>
      <c r="H29" s="58">
        <v>677.08965000000001</v>
      </c>
      <c r="I29" s="58">
        <v>4.6284999999999998</v>
      </c>
      <c r="J29" s="58">
        <v>12.43877</v>
      </c>
      <c r="K29" s="58">
        <v>21747.0861</v>
      </c>
      <c r="L29" s="58">
        <v>598.32925</v>
      </c>
      <c r="M29" s="58">
        <v>4.0000000000000001E-3</v>
      </c>
      <c r="N29" s="58">
        <v>1.0999999999999999E-2</v>
      </c>
      <c r="O29" s="58">
        <v>9667.9575800000002</v>
      </c>
      <c r="P29" s="58">
        <v>565.43691000000001</v>
      </c>
      <c r="Q29" s="58">
        <v>0</v>
      </c>
      <c r="R29" s="58">
        <v>0</v>
      </c>
      <c r="S29" s="58">
        <v>13129.0002</v>
      </c>
      <c r="T29" s="58">
        <v>442.65865000000002</v>
      </c>
      <c r="U29" s="58">
        <v>15</v>
      </c>
      <c r="V29" s="58">
        <v>1.75885</v>
      </c>
      <c r="W29" s="58">
        <v>7456.2569999999996</v>
      </c>
      <c r="X29" s="58">
        <v>427.03599000000003</v>
      </c>
      <c r="Y29" s="58">
        <v>3.073</v>
      </c>
      <c r="Z29" s="58">
        <v>1.83412</v>
      </c>
      <c r="AA29" s="58">
        <v>8729.6869999999999</v>
      </c>
      <c r="AB29" s="58">
        <v>343.75695999999999</v>
      </c>
      <c r="AC29" s="58">
        <v>12.522500000000001</v>
      </c>
      <c r="AD29" s="58">
        <v>7.72194</v>
      </c>
      <c r="AE29" s="59">
        <v>1476.635</v>
      </c>
      <c r="AF29" s="59">
        <v>354.71021000000002</v>
      </c>
      <c r="AG29" s="59">
        <v>0.18</v>
      </c>
      <c r="AH29" s="59">
        <v>1.0109999999999999</v>
      </c>
      <c r="AI29" s="60">
        <v>1646.365</v>
      </c>
      <c r="AJ29" s="60">
        <v>523.03881000000001</v>
      </c>
      <c r="AK29" s="60">
        <v>0.18</v>
      </c>
      <c r="AL29" s="60">
        <v>0.82269000000000003</v>
      </c>
      <c r="AM29" s="60">
        <v>1025.549</v>
      </c>
      <c r="AN29" s="60">
        <v>293.65030999999999</v>
      </c>
      <c r="AO29" s="60">
        <v>2.2000000000000002</v>
      </c>
      <c r="AP29" s="60">
        <v>1.30446</v>
      </c>
      <c r="AQ29" s="60">
        <v>468</v>
      </c>
      <c r="AR29" s="60">
        <v>205.94057000000001</v>
      </c>
      <c r="AS29" s="60">
        <v>0.22</v>
      </c>
      <c r="AT29" s="60">
        <v>1.0201899999999999</v>
      </c>
      <c r="AU29" s="69">
        <v>7</v>
      </c>
      <c r="AV29" s="69">
        <v>1.86025</v>
      </c>
      <c r="AW29" s="69">
        <v>0.12</v>
      </c>
      <c r="AX29" s="69">
        <v>0.53771000000000002</v>
      </c>
      <c r="AY29" s="69">
        <v>0</v>
      </c>
      <c r="AZ29" s="69">
        <v>0</v>
      </c>
      <c r="BA29" s="69">
        <v>0.12</v>
      </c>
      <c r="BB29" s="69">
        <v>0.61046999999999996</v>
      </c>
    </row>
    <row r="30" spans="1:54" s="61" customFormat="1" ht="12.75">
      <c r="A30" s="52" t="s">
        <v>47</v>
      </c>
      <c r="B30" s="52" t="s">
        <v>48</v>
      </c>
      <c r="C30" s="58">
        <v>54.997999999999998</v>
      </c>
      <c r="D30" s="58">
        <v>6.1249799999999999</v>
      </c>
      <c r="E30" s="58">
        <v>0</v>
      </c>
      <c r="F30" s="58">
        <v>0</v>
      </c>
      <c r="G30" s="58">
        <v>1110.356</v>
      </c>
      <c r="H30" s="58">
        <v>142.124</v>
      </c>
      <c r="I30" s="58">
        <v>0</v>
      </c>
      <c r="J30" s="58">
        <v>0</v>
      </c>
      <c r="K30" s="58">
        <v>1195.5181</v>
      </c>
      <c r="L30" s="58">
        <v>10.95176</v>
      </c>
      <c r="M30" s="58">
        <v>0</v>
      </c>
      <c r="N30" s="58">
        <v>0</v>
      </c>
      <c r="O30" s="58">
        <v>162.98400000000001</v>
      </c>
      <c r="P30" s="58">
        <v>1.17415</v>
      </c>
      <c r="Q30" s="58">
        <v>0</v>
      </c>
      <c r="R30" s="58">
        <v>0</v>
      </c>
      <c r="S30" s="58">
        <v>1021.38</v>
      </c>
      <c r="T30" s="58">
        <v>10.011950000000001</v>
      </c>
      <c r="U30" s="58">
        <v>0</v>
      </c>
      <c r="V30" s="58">
        <v>0</v>
      </c>
      <c r="W30" s="58">
        <v>1519.8510000000001</v>
      </c>
      <c r="X30" s="58">
        <v>25.403110000000002</v>
      </c>
      <c r="Y30" s="58">
        <v>0</v>
      </c>
      <c r="Z30" s="58">
        <v>0</v>
      </c>
      <c r="AA30" s="58">
        <v>143.09899999999999</v>
      </c>
      <c r="AB30" s="58">
        <v>0.77349000000000001</v>
      </c>
      <c r="AC30" s="58">
        <v>0</v>
      </c>
      <c r="AD30" s="58">
        <v>0</v>
      </c>
      <c r="AE30" s="59">
        <v>63</v>
      </c>
      <c r="AF30" s="59">
        <v>17.010000000000002</v>
      </c>
      <c r="AG30" s="59">
        <v>0</v>
      </c>
      <c r="AH30" s="59">
        <v>0</v>
      </c>
      <c r="AI30" s="60">
        <v>0</v>
      </c>
      <c r="AJ30" s="60">
        <v>0</v>
      </c>
      <c r="AK30" s="60">
        <v>0</v>
      </c>
      <c r="AL30" s="60">
        <v>0</v>
      </c>
      <c r="AM30" s="60">
        <v>0</v>
      </c>
      <c r="AN30" s="60">
        <v>0</v>
      </c>
      <c r="AO30" s="60">
        <v>0</v>
      </c>
      <c r="AP30" s="60">
        <v>0</v>
      </c>
      <c r="AQ30" s="60">
        <v>0</v>
      </c>
      <c r="AR30" s="60">
        <v>0</v>
      </c>
      <c r="AS30" s="60">
        <v>0</v>
      </c>
      <c r="AT30" s="60">
        <v>0</v>
      </c>
      <c r="AU30" s="69">
        <v>0</v>
      </c>
      <c r="AV30" s="69">
        <v>0</v>
      </c>
      <c r="AW30" s="69">
        <v>0</v>
      </c>
      <c r="AX30" s="69">
        <v>0</v>
      </c>
      <c r="AY30" s="69">
        <v>0</v>
      </c>
      <c r="AZ30" s="69">
        <v>0</v>
      </c>
      <c r="BA30" s="69">
        <v>0</v>
      </c>
      <c r="BB30" s="69">
        <v>0</v>
      </c>
    </row>
    <row r="31" spans="1:54" s="61" customFormat="1" ht="12.75">
      <c r="A31" s="52" t="s">
        <v>49</v>
      </c>
      <c r="B31" s="52" t="s">
        <v>50</v>
      </c>
      <c r="C31" s="58">
        <v>958.75048000000004</v>
      </c>
      <c r="D31" s="58">
        <v>90.16283</v>
      </c>
      <c r="E31" s="58">
        <v>0</v>
      </c>
      <c r="F31" s="58">
        <v>0</v>
      </c>
      <c r="G31" s="58">
        <v>305.24200000000002</v>
      </c>
      <c r="H31" s="58">
        <v>32.669089999999997</v>
      </c>
      <c r="I31" s="58">
        <v>0</v>
      </c>
      <c r="J31" s="58">
        <v>0</v>
      </c>
      <c r="K31" s="58">
        <v>984.57180000000005</v>
      </c>
      <c r="L31" s="58">
        <v>44.403100000000002</v>
      </c>
      <c r="M31" s="58">
        <v>173.7</v>
      </c>
      <c r="N31" s="58">
        <v>5.7876599999999998</v>
      </c>
      <c r="O31" s="58">
        <v>714.65880000000004</v>
      </c>
      <c r="P31" s="58">
        <v>44.208710000000004</v>
      </c>
      <c r="Q31" s="58">
        <v>286.81099999999998</v>
      </c>
      <c r="R31" s="58">
        <v>5.2963800000000001</v>
      </c>
      <c r="S31" s="58">
        <v>10482.23</v>
      </c>
      <c r="T31" s="58">
        <v>529.38809000000003</v>
      </c>
      <c r="U31" s="58">
        <v>109.506</v>
      </c>
      <c r="V31" s="58">
        <v>50.098269999999999</v>
      </c>
      <c r="W31" s="58">
        <v>1435.636</v>
      </c>
      <c r="X31" s="58">
        <v>12.30663</v>
      </c>
      <c r="Y31" s="58">
        <v>73.379000000000005</v>
      </c>
      <c r="Z31" s="58">
        <v>9.6540700000000008</v>
      </c>
      <c r="AA31" s="58">
        <v>922.24099999999999</v>
      </c>
      <c r="AB31" s="58">
        <v>5.2756600000000002</v>
      </c>
      <c r="AC31" s="58">
        <v>41.35</v>
      </c>
      <c r="AD31" s="58">
        <v>8.4256499999999992</v>
      </c>
      <c r="AE31" s="59">
        <v>19.5</v>
      </c>
      <c r="AF31" s="59">
        <v>25.712</v>
      </c>
      <c r="AG31" s="59">
        <v>0</v>
      </c>
      <c r="AH31" s="59">
        <v>0</v>
      </c>
      <c r="AI31" s="60">
        <v>0</v>
      </c>
      <c r="AJ31" s="60">
        <v>0</v>
      </c>
      <c r="AK31" s="60">
        <v>0</v>
      </c>
      <c r="AL31" s="60">
        <v>0</v>
      </c>
      <c r="AM31" s="60">
        <v>0</v>
      </c>
      <c r="AN31" s="60">
        <v>0</v>
      </c>
      <c r="AO31" s="60">
        <v>0</v>
      </c>
      <c r="AP31" s="60">
        <v>0</v>
      </c>
      <c r="AQ31" s="60">
        <v>0</v>
      </c>
      <c r="AR31" s="60">
        <v>0</v>
      </c>
      <c r="AS31" s="60">
        <v>0</v>
      </c>
      <c r="AT31" s="60">
        <v>0</v>
      </c>
      <c r="AU31" s="69">
        <v>0</v>
      </c>
      <c r="AV31" s="69">
        <v>0</v>
      </c>
      <c r="AW31" s="69">
        <v>0</v>
      </c>
      <c r="AX31" s="69">
        <v>0</v>
      </c>
      <c r="AY31" s="69">
        <v>0</v>
      </c>
      <c r="AZ31" s="69">
        <v>0</v>
      </c>
      <c r="BA31" s="69">
        <v>0</v>
      </c>
      <c r="BB31" s="69">
        <v>0</v>
      </c>
    </row>
    <row r="32" spans="1:54" s="61" customFormat="1" ht="12.75">
      <c r="A32" s="52" t="s">
        <v>51</v>
      </c>
      <c r="B32" s="52" t="s">
        <v>52</v>
      </c>
      <c r="C32" s="58">
        <v>838.87926000000004</v>
      </c>
      <c r="D32" s="58">
        <v>18.29402</v>
      </c>
      <c r="E32" s="58">
        <v>0</v>
      </c>
      <c r="F32" s="58">
        <v>0</v>
      </c>
      <c r="G32" s="58">
        <v>14604.6687</v>
      </c>
      <c r="H32" s="58">
        <v>318.46748000000002</v>
      </c>
      <c r="I32" s="58">
        <v>0</v>
      </c>
      <c r="J32" s="58">
        <v>0</v>
      </c>
      <c r="K32" s="58">
        <v>18493.164860000001</v>
      </c>
      <c r="L32" s="58">
        <v>508.75367999999997</v>
      </c>
      <c r="M32" s="58">
        <v>0</v>
      </c>
      <c r="N32" s="58">
        <v>0</v>
      </c>
      <c r="O32" s="58">
        <v>28798.077379999999</v>
      </c>
      <c r="P32" s="58">
        <v>2051.6216300000001</v>
      </c>
      <c r="Q32" s="58">
        <v>168.93</v>
      </c>
      <c r="R32" s="58">
        <v>8.1617800000000003</v>
      </c>
      <c r="S32" s="58">
        <v>15918.254999999999</v>
      </c>
      <c r="T32" s="58">
        <v>321.80684000000002</v>
      </c>
      <c r="U32" s="58">
        <v>87.501800000000003</v>
      </c>
      <c r="V32" s="58">
        <v>30.747990000000001</v>
      </c>
      <c r="W32" s="58">
        <v>20424.848000000002</v>
      </c>
      <c r="X32" s="58">
        <v>427.48556000000002</v>
      </c>
      <c r="Y32" s="58">
        <v>111.887</v>
      </c>
      <c r="Z32" s="58">
        <v>19.235279999999999</v>
      </c>
      <c r="AA32" s="58">
        <v>15256.155000000001</v>
      </c>
      <c r="AB32" s="58">
        <v>222.44182000000001</v>
      </c>
      <c r="AC32" s="58">
        <v>20</v>
      </c>
      <c r="AD32" s="58">
        <v>2.6598700000000002</v>
      </c>
      <c r="AE32" s="59">
        <v>0</v>
      </c>
      <c r="AF32" s="59">
        <v>0</v>
      </c>
      <c r="AG32" s="59">
        <v>0.2</v>
      </c>
      <c r="AH32" s="59">
        <v>0.82296000000000002</v>
      </c>
      <c r="AI32" s="60">
        <v>0</v>
      </c>
      <c r="AJ32" s="60">
        <v>0</v>
      </c>
      <c r="AK32" s="60">
        <v>0</v>
      </c>
      <c r="AL32" s="60">
        <v>0</v>
      </c>
      <c r="AM32" s="60">
        <v>0</v>
      </c>
      <c r="AN32" s="60">
        <v>0</v>
      </c>
      <c r="AO32" s="60">
        <v>20.5</v>
      </c>
      <c r="AP32" s="60">
        <v>4.9649999999999999</v>
      </c>
      <c r="AQ32" s="60">
        <v>0</v>
      </c>
      <c r="AR32" s="60">
        <v>0</v>
      </c>
      <c r="AS32" s="60">
        <v>0</v>
      </c>
      <c r="AT32" s="60">
        <v>0</v>
      </c>
      <c r="AU32" s="69">
        <v>0</v>
      </c>
      <c r="AV32" s="69">
        <v>0</v>
      </c>
      <c r="AW32" s="69">
        <v>0</v>
      </c>
      <c r="AX32" s="69">
        <v>0</v>
      </c>
      <c r="AY32" s="69">
        <v>0</v>
      </c>
      <c r="AZ32" s="69">
        <v>0</v>
      </c>
      <c r="BA32" s="69">
        <v>0</v>
      </c>
      <c r="BB32" s="69">
        <v>0</v>
      </c>
    </row>
    <row r="33" spans="1:54" s="61" customFormat="1" ht="12.75">
      <c r="A33" s="52" t="s">
        <v>53</v>
      </c>
      <c r="B33" s="52" t="s">
        <v>54</v>
      </c>
      <c r="C33" s="58">
        <v>226.154</v>
      </c>
      <c r="D33" s="58">
        <v>17.635020000000001</v>
      </c>
      <c r="E33" s="58">
        <v>0</v>
      </c>
      <c r="F33" s="58">
        <v>0</v>
      </c>
      <c r="G33" s="58">
        <v>725.60900000000004</v>
      </c>
      <c r="H33" s="58">
        <v>26.389990000000001</v>
      </c>
      <c r="I33" s="58">
        <v>0</v>
      </c>
      <c r="J33" s="58">
        <v>0</v>
      </c>
      <c r="K33" s="58">
        <v>7244.7065199999997</v>
      </c>
      <c r="L33" s="58">
        <v>171.10505000000001</v>
      </c>
      <c r="M33" s="58">
        <v>1.0249999999999999</v>
      </c>
      <c r="N33" s="58">
        <v>1.6335999999999999</v>
      </c>
      <c r="O33" s="58">
        <v>2020.6130000000001</v>
      </c>
      <c r="P33" s="58">
        <v>50.081879999999998</v>
      </c>
      <c r="Q33" s="58">
        <v>0.4</v>
      </c>
      <c r="R33" s="58">
        <v>0.16800000000000001</v>
      </c>
      <c r="S33" s="58">
        <v>3795.2984999999999</v>
      </c>
      <c r="T33" s="58">
        <v>59.153910000000003</v>
      </c>
      <c r="U33" s="58">
        <v>104.818</v>
      </c>
      <c r="V33" s="58">
        <v>31.56456</v>
      </c>
      <c r="W33" s="58">
        <v>1879.8340000000001</v>
      </c>
      <c r="X33" s="58">
        <v>109.83197</v>
      </c>
      <c r="Y33" s="58">
        <v>94.295000000000002</v>
      </c>
      <c r="Z33" s="58">
        <v>13.187340000000001</v>
      </c>
      <c r="AA33" s="58">
        <v>7694.6959999999999</v>
      </c>
      <c r="AB33" s="58">
        <v>46.768079999999998</v>
      </c>
      <c r="AC33" s="58">
        <v>19.311340000000001</v>
      </c>
      <c r="AD33" s="58">
        <v>9.4039800000000007</v>
      </c>
      <c r="AE33" s="59">
        <v>0</v>
      </c>
      <c r="AF33" s="59">
        <v>0</v>
      </c>
      <c r="AG33" s="59">
        <v>2.6</v>
      </c>
      <c r="AH33" s="59">
        <v>3.7678699999999998</v>
      </c>
      <c r="AI33" s="60">
        <v>0</v>
      </c>
      <c r="AJ33" s="60">
        <v>0</v>
      </c>
      <c r="AK33" s="60">
        <v>0.1</v>
      </c>
      <c r="AL33" s="60">
        <v>0.33528000000000002</v>
      </c>
      <c r="AM33" s="60">
        <v>0</v>
      </c>
      <c r="AN33" s="60">
        <v>0</v>
      </c>
      <c r="AO33" s="60">
        <v>0</v>
      </c>
      <c r="AP33" s="60">
        <v>0</v>
      </c>
      <c r="AQ33" s="60">
        <v>0</v>
      </c>
      <c r="AR33" s="60">
        <v>0</v>
      </c>
      <c r="AS33" s="60">
        <v>0.1</v>
      </c>
      <c r="AT33" s="60">
        <v>0.49926999999999999</v>
      </c>
      <c r="AU33" s="69">
        <v>0</v>
      </c>
      <c r="AV33" s="69">
        <v>0</v>
      </c>
      <c r="AW33" s="69">
        <v>0</v>
      </c>
      <c r="AX33" s="69">
        <v>0</v>
      </c>
      <c r="AY33" s="69">
        <v>0</v>
      </c>
      <c r="AZ33" s="69">
        <v>0</v>
      </c>
      <c r="BA33" s="69">
        <v>0.48</v>
      </c>
      <c r="BB33" s="69">
        <v>2.6486399999999999</v>
      </c>
    </row>
    <row r="34" spans="1:54" s="61" customFormat="1" ht="12.75">
      <c r="A34" s="52" t="s">
        <v>55</v>
      </c>
      <c r="B34" s="52" t="s">
        <v>56</v>
      </c>
      <c r="C34" s="58">
        <v>9.8000000000000004E-2</v>
      </c>
      <c r="D34" s="58">
        <v>1.66E-2</v>
      </c>
      <c r="E34" s="58">
        <v>0.72552000000000005</v>
      </c>
      <c r="F34" s="58">
        <v>2.04948</v>
      </c>
      <c r="G34" s="58">
        <v>0</v>
      </c>
      <c r="H34" s="58">
        <v>0</v>
      </c>
      <c r="I34" s="58">
        <v>6.4801200000000003</v>
      </c>
      <c r="J34" s="58">
        <v>11.70621</v>
      </c>
      <c r="K34" s="58">
        <v>0</v>
      </c>
      <c r="L34" s="58">
        <v>0</v>
      </c>
      <c r="M34" s="58">
        <v>10.18782</v>
      </c>
      <c r="N34" s="58">
        <v>25.085809999999999</v>
      </c>
      <c r="O34" s="58">
        <v>0</v>
      </c>
      <c r="P34" s="58">
        <v>0</v>
      </c>
      <c r="Q34" s="58">
        <v>7.851</v>
      </c>
      <c r="R34" s="58">
        <v>17.40626</v>
      </c>
      <c r="S34" s="58">
        <v>0</v>
      </c>
      <c r="T34" s="58">
        <v>0</v>
      </c>
      <c r="U34" s="58">
        <v>14.0406</v>
      </c>
      <c r="V34" s="58">
        <v>32.861139999999999</v>
      </c>
      <c r="W34" s="58">
        <v>0</v>
      </c>
      <c r="X34" s="58">
        <v>0</v>
      </c>
      <c r="Y34" s="58">
        <v>57.1738</v>
      </c>
      <c r="Z34" s="58">
        <v>77.328569999999999</v>
      </c>
      <c r="AA34" s="58">
        <v>0.01</v>
      </c>
      <c r="AB34" s="58">
        <v>3.3000000000000002E-2</v>
      </c>
      <c r="AC34" s="58">
        <v>31.925339999999998</v>
      </c>
      <c r="AD34" s="58">
        <v>81.311769999999996</v>
      </c>
      <c r="AE34" s="59">
        <v>0</v>
      </c>
      <c r="AF34" s="59">
        <v>0</v>
      </c>
      <c r="AG34" s="59">
        <v>17.518699999999999</v>
      </c>
      <c r="AH34" s="59">
        <v>61.39752</v>
      </c>
      <c r="AI34" s="60">
        <v>0</v>
      </c>
      <c r="AJ34" s="60">
        <v>0</v>
      </c>
      <c r="AK34" s="60">
        <v>29.126300000000001</v>
      </c>
      <c r="AL34" s="60">
        <v>66.856449999999995</v>
      </c>
      <c r="AM34" s="60">
        <v>0</v>
      </c>
      <c r="AN34" s="60">
        <v>0</v>
      </c>
      <c r="AO34" s="60">
        <v>37.377000000000002</v>
      </c>
      <c r="AP34" s="60">
        <v>87.702830000000006</v>
      </c>
      <c r="AQ34" s="60">
        <v>0</v>
      </c>
      <c r="AR34" s="60">
        <v>0</v>
      </c>
      <c r="AS34" s="60">
        <v>37.161000000000001</v>
      </c>
      <c r="AT34" s="60">
        <v>113.37313</v>
      </c>
      <c r="AU34" s="69">
        <v>0</v>
      </c>
      <c r="AV34" s="69">
        <v>0</v>
      </c>
      <c r="AW34" s="69">
        <v>21.149000000000001</v>
      </c>
      <c r="AX34" s="69">
        <v>65.628469999999993</v>
      </c>
      <c r="AY34" s="69">
        <v>0</v>
      </c>
      <c r="AZ34" s="69">
        <v>0</v>
      </c>
      <c r="BA34" s="69">
        <v>21.097000000000001</v>
      </c>
      <c r="BB34" s="69">
        <v>65.411370000000005</v>
      </c>
    </row>
    <row r="35" spans="1:54" s="61" customFormat="1" ht="12.75">
      <c r="A35" s="52" t="s">
        <v>57</v>
      </c>
      <c r="B35" s="52" t="s">
        <v>58</v>
      </c>
      <c r="C35" s="58">
        <v>7778.1017000000002</v>
      </c>
      <c r="D35" s="58">
        <v>1261.92589</v>
      </c>
      <c r="E35" s="58">
        <v>2.1189499999999999</v>
      </c>
      <c r="F35" s="58">
        <v>11.50573</v>
      </c>
      <c r="G35" s="58">
        <v>2453.7040000000002</v>
      </c>
      <c r="H35" s="58">
        <v>414.54750000000001</v>
      </c>
      <c r="I35" s="58">
        <v>2.4184399999999999</v>
      </c>
      <c r="J35" s="58">
        <v>14.018190000000001</v>
      </c>
      <c r="K35" s="58">
        <v>2609.3719999999998</v>
      </c>
      <c r="L35" s="58">
        <v>419.28478000000001</v>
      </c>
      <c r="M35" s="58">
        <v>41.087859999999999</v>
      </c>
      <c r="N35" s="58">
        <v>8.3011499999999998</v>
      </c>
      <c r="O35" s="58">
        <v>2348.71776</v>
      </c>
      <c r="P35" s="58">
        <v>335.16117000000003</v>
      </c>
      <c r="Q35" s="58">
        <v>150.38534999999999</v>
      </c>
      <c r="R35" s="58">
        <v>15.45397</v>
      </c>
      <c r="S35" s="58">
        <v>373.64499999999998</v>
      </c>
      <c r="T35" s="58">
        <v>48.478349999999999</v>
      </c>
      <c r="U35" s="58">
        <v>199.83088000000001</v>
      </c>
      <c r="V35" s="58">
        <v>17.484020000000001</v>
      </c>
      <c r="W35" s="58">
        <v>125.017</v>
      </c>
      <c r="X35" s="58">
        <v>33.273899999999998</v>
      </c>
      <c r="Y35" s="58">
        <v>180.50072</v>
      </c>
      <c r="Z35" s="58">
        <v>21.630939999999999</v>
      </c>
      <c r="AA35" s="58">
        <v>811.77499999999998</v>
      </c>
      <c r="AB35" s="58">
        <v>252.34128999999999</v>
      </c>
      <c r="AC35" s="58">
        <v>176.6849</v>
      </c>
      <c r="AD35" s="58">
        <v>21.475750000000001</v>
      </c>
      <c r="AE35" s="59">
        <v>3933.2919999999999</v>
      </c>
      <c r="AF35" s="59">
        <v>1058.18777</v>
      </c>
      <c r="AG35" s="59">
        <v>8.1961399999999998</v>
      </c>
      <c r="AH35" s="59">
        <v>3.88666</v>
      </c>
      <c r="AI35" s="60">
        <v>379.87200000000001</v>
      </c>
      <c r="AJ35" s="60">
        <v>98.302300000000002</v>
      </c>
      <c r="AK35" s="60">
        <v>6.2195999999999998</v>
      </c>
      <c r="AL35" s="60">
        <v>3.3733</v>
      </c>
      <c r="AM35" s="60">
        <v>0</v>
      </c>
      <c r="AN35" s="60">
        <v>0</v>
      </c>
      <c r="AO35" s="60">
        <v>6.64879</v>
      </c>
      <c r="AP35" s="60">
        <v>4.0364199999999997</v>
      </c>
      <c r="AQ35" s="60">
        <v>0</v>
      </c>
      <c r="AR35" s="60">
        <v>0</v>
      </c>
      <c r="AS35" s="60">
        <v>0.53500000000000003</v>
      </c>
      <c r="AT35" s="60">
        <v>0.71694000000000002</v>
      </c>
      <c r="AU35" s="69">
        <v>0</v>
      </c>
      <c r="AV35" s="69">
        <v>0</v>
      </c>
      <c r="AW35" s="69">
        <v>0.53500000000000003</v>
      </c>
      <c r="AX35" s="69">
        <v>0.71694000000000002</v>
      </c>
      <c r="AY35" s="69">
        <v>0</v>
      </c>
      <c r="AZ35" s="69">
        <v>0</v>
      </c>
      <c r="BA35" s="69">
        <v>0.02</v>
      </c>
      <c r="BB35" s="69">
        <v>1.1296999999999999</v>
      </c>
    </row>
    <row r="36" spans="1:54" s="61" customFormat="1" ht="12.75">
      <c r="A36" s="52" t="s">
        <v>59</v>
      </c>
      <c r="B36" s="52" t="s">
        <v>60</v>
      </c>
      <c r="C36" s="58">
        <v>1.7517499999999999</v>
      </c>
      <c r="D36" s="58">
        <v>0.89683999999999997</v>
      </c>
      <c r="E36" s="58">
        <v>9.5564199999999992</v>
      </c>
      <c r="F36" s="58">
        <v>88.989429999999999</v>
      </c>
      <c r="G36" s="58">
        <v>0.38800000000000001</v>
      </c>
      <c r="H36" s="58">
        <v>2.4585499999999998</v>
      </c>
      <c r="I36" s="58">
        <v>6.3452500000000001</v>
      </c>
      <c r="J36" s="58">
        <v>53.478009999999998</v>
      </c>
      <c r="K36" s="58">
        <v>9.5000000000000001E-2</v>
      </c>
      <c r="L36" s="58">
        <v>0.73382999999999998</v>
      </c>
      <c r="M36" s="58">
        <v>4.4016599999999997</v>
      </c>
      <c r="N36" s="58">
        <v>39.811970000000002</v>
      </c>
      <c r="O36" s="58">
        <v>1.2302</v>
      </c>
      <c r="P36" s="58">
        <v>1.413E-2</v>
      </c>
      <c r="Q36" s="58">
        <v>5.4812000000000003</v>
      </c>
      <c r="R36" s="58">
        <v>51.826839999999997</v>
      </c>
      <c r="S36" s="58">
        <v>0</v>
      </c>
      <c r="T36" s="58">
        <v>0</v>
      </c>
      <c r="U36" s="58">
        <v>4.6402000000000001</v>
      </c>
      <c r="V36" s="58">
        <v>45.090429999999998</v>
      </c>
      <c r="W36" s="58">
        <v>0</v>
      </c>
      <c r="X36" s="58">
        <v>0</v>
      </c>
      <c r="Y36" s="58">
        <v>9.0869</v>
      </c>
      <c r="Z36" s="58">
        <v>48.888860000000001</v>
      </c>
      <c r="AA36" s="58">
        <v>0</v>
      </c>
      <c r="AB36" s="58">
        <v>0</v>
      </c>
      <c r="AC36" s="58">
        <v>9.0236999999999998</v>
      </c>
      <c r="AD36" s="58">
        <v>62.095370000000003</v>
      </c>
      <c r="AE36" s="59">
        <v>0.27875</v>
      </c>
      <c r="AF36" s="59">
        <v>0.40543000000000001</v>
      </c>
      <c r="AG36" s="59">
        <v>0.78110000000000002</v>
      </c>
      <c r="AH36" s="59">
        <v>5.0903</v>
      </c>
      <c r="AI36" s="60">
        <v>30.21</v>
      </c>
      <c r="AJ36" s="60">
        <v>15.795389999999999</v>
      </c>
      <c r="AK36" s="60">
        <v>0.76858000000000004</v>
      </c>
      <c r="AL36" s="60">
        <v>5.5172100000000004</v>
      </c>
      <c r="AM36" s="60">
        <v>42</v>
      </c>
      <c r="AN36" s="60">
        <v>19.491399999999999</v>
      </c>
      <c r="AO36" s="60">
        <v>1.3060400000000001</v>
      </c>
      <c r="AP36" s="60">
        <v>8.3542100000000001</v>
      </c>
      <c r="AQ36" s="60">
        <v>0</v>
      </c>
      <c r="AR36" s="60">
        <v>0</v>
      </c>
      <c r="AS36" s="60">
        <v>0.94440000000000002</v>
      </c>
      <c r="AT36" s="60">
        <v>6.5401600000000002</v>
      </c>
      <c r="AU36" s="69">
        <v>0</v>
      </c>
      <c r="AV36" s="69">
        <v>0</v>
      </c>
      <c r="AW36" s="69">
        <v>0.62731999999999999</v>
      </c>
      <c r="AX36" s="69">
        <v>4.2786099999999996</v>
      </c>
      <c r="AY36" s="69">
        <v>0</v>
      </c>
      <c r="AZ36" s="69">
        <v>0</v>
      </c>
      <c r="BA36" s="69">
        <v>0.34601999999999999</v>
      </c>
      <c r="BB36" s="69">
        <v>2.7289699999999999</v>
      </c>
    </row>
    <row r="37" spans="1:54" s="61" customFormat="1" ht="12.75">
      <c r="A37" s="52" t="s">
        <v>61</v>
      </c>
      <c r="B37" s="52" t="s">
        <v>62</v>
      </c>
      <c r="C37" s="58">
        <v>2.3999999999999998E-3</v>
      </c>
      <c r="D37" s="58">
        <v>3.0460000000000001E-2</v>
      </c>
      <c r="E37" s="58">
        <v>0.80179999999999996</v>
      </c>
      <c r="F37" s="58">
        <v>4.4873799999999999</v>
      </c>
      <c r="G37" s="58">
        <v>0</v>
      </c>
      <c r="H37" s="58">
        <v>0</v>
      </c>
      <c r="I37" s="58">
        <v>0.36254999999999998</v>
      </c>
      <c r="J37" s="58">
        <v>1.76034</v>
      </c>
      <c r="K37" s="58">
        <v>1.125E-2</v>
      </c>
      <c r="L37" s="58">
        <v>0.11996999999999999</v>
      </c>
      <c r="M37" s="58">
        <v>0.3135</v>
      </c>
      <c r="N37" s="58">
        <v>1.5152000000000001</v>
      </c>
      <c r="O37" s="58">
        <v>0</v>
      </c>
      <c r="P37" s="58">
        <v>0</v>
      </c>
      <c r="Q37" s="58">
        <v>0.31950000000000001</v>
      </c>
      <c r="R37" s="58">
        <v>1.53427</v>
      </c>
      <c r="S37" s="58">
        <v>0</v>
      </c>
      <c r="T37" s="58">
        <v>0</v>
      </c>
      <c r="U37" s="58">
        <v>0.28720000000000001</v>
      </c>
      <c r="V37" s="58">
        <v>1.3891800000000001</v>
      </c>
      <c r="W37" s="58">
        <v>0</v>
      </c>
      <c r="X37" s="58">
        <v>0</v>
      </c>
      <c r="Y37" s="58">
        <v>0.36099999999999999</v>
      </c>
      <c r="Z37" s="58">
        <v>1.61209</v>
      </c>
      <c r="AA37" s="58">
        <v>0</v>
      </c>
      <c r="AB37" s="58">
        <v>0</v>
      </c>
      <c r="AC37" s="58">
        <v>0.38019999999999998</v>
      </c>
      <c r="AD37" s="58">
        <v>2.3656299999999999</v>
      </c>
      <c r="AE37" s="59">
        <v>0</v>
      </c>
      <c r="AF37" s="59">
        <v>0</v>
      </c>
      <c r="AG37" s="59">
        <v>4.5600000000000002E-2</v>
      </c>
      <c r="AH37" s="59">
        <v>0.3392</v>
      </c>
      <c r="AI37" s="60">
        <v>7.2</v>
      </c>
      <c r="AJ37" s="60">
        <v>3.69956</v>
      </c>
      <c r="AK37" s="60">
        <v>4.8800000000000003E-2</v>
      </c>
      <c r="AL37" s="60">
        <v>0.36047000000000001</v>
      </c>
      <c r="AM37" s="60">
        <v>15</v>
      </c>
      <c r="AN37" s="60">
        <v>8.7501700000000007</v>
      </c>
      <c r="AO37" s="60">
        <v>5.3400000000000003E-2</v>
      </c>
      <c r="AP37" s="60">
        <v>0.36697999999999997</v>
      </c>
      <c r="AQ37" s="60">
        <v>0</v>
      </c>
      <c r="AR37" s="60">
        <v>0</v>
      </c>
      <c r="AS37" s="60">
        <v>6.0400000000000002E-2</v>
      </c>
      <c r="AT37" s="60">
        <v>0.39290000000000003</v>
      </c>
      <c r="AU37" s="69">
        <v>0</v>
      </c>
      <c r="AV37" s="69">
        <v>0</v>
      </c>
      <c r="AW37" s="69">
        <v>2.8400000000000002E-2</v>
      </c>
      <c r="AX37" s="69">
        <v>0.19563</v>
      </c>
      <c r="AY37" s="69">
        <v>0</v>
      </c>
      <c r="AZ37" s="69">
        <v>0</v>
      </c>
      <c r="BA37" s="69">
        <v>2.4799999999999999E-2</v>
      </c>
      <c r="BB37" s="69">
        <v>0.19062000000000001</v>
      </c>
    </row>
    <row r="38" spans="1:54" s="61" customFormat="1" ht="12.75">
      <c r="A38" s="52" t="s">
        <v>63</v>
      </c>
      <c r="B38" s="52" t="s">
        <v>64</v>
      </c>
      <c r="C38" s="58">
        <v>0</v>
      </c>
      <c r="D38" s="58">
        <v>0</v>
      </c>
      <c r="E38" s="58">
        <v>0.27900000000000003</v>
      </c>
      <c r="F38" s="58">
        <v>5.0015099999999997</v>
      </c>
      <c r="G38" s="58">
        <v>0</v>
      </c>
      <c r="H38" s="58">
        <v>0</v>
      </c>
      <c r="I38" s="58">
        <v>0.1265</v>
      </c>
      <c r="J38" s="58">
        <v>2.10276</v>
      </c>
      <c r="K38" s="58">
        <v>0</v>
      </c>
      <c r="L38" s="58">
        <v>0</v>
      </c>
      <c r="M38" s="58">
        <v>0.13420000000000001</v>
      </c>
      <c r="N38" s="58">
        <v>2.0863399999999999</v>
      </c>
      <c r="O38" s="58">
        <v>0</v>
      </c>
      <c r="P38" s="58">
        <v>0</v>
      </c>
      <c r="Q38" s="58">
        <v>8.6800000000000002E-2</v>
      </c>
      <c r="R38" s="58">
        <v>1.2980100000000001</v>
      </c>
      <c r="S38" s="58">
        <v>0</v>
      </c>
      <c r="T38" s="58">
        <v>0</v>
      </c>
      <c r="U38" s="58">
        <v>0.14799999999999999</v>
      </c>
      <c r="V38" s="58">
        <v>2.2279399999999998</v>
      </c>
      <c r="W38" s="58">
        <v>0</v>
      </c>
      <c r="X38" s="58">
        <v>0</v>
      </c>
      <c r="Y38" s="58">
        <v>0.1085</v>
      </c>
      <c r="Z38" s="58">
        <v>1.5153000000000001</v>
      </c>
      <c r="AA38" s="58">
        <v>0</v>
      </c>
      <c r="AB38" s="58">
        <v>0</v>
      </c>
      <c r="AC38" s="58">
        <v>0.1789</v>
      </c>
      <c r="AD38" s="58">
        <v>2.4485700000000001</v>
      </c>
      <c r="AE38" s="59">
        <v>2.2499999999999998E-3</v>
      </c>
      <c r="AF38" s="59">
        <v>4.0890000000000003E-2</v>
      </c>
      <c r="AG38" s="59">
        <v>4.6399999999999997E-2</v>
      </c>
      <c r="AH38" s="59">
        <v>0.82804</v>
      </c>
      <c r="AI38" s="60">
        <v>0</v>
      </c>
      <c r="AJ38" s="60">
        <v>0</v>
      </c>
      <c r="AK38" s="60">
        <v>9.8000000000000004E-2</v>
      </c>
      <c r="AL38" s="60">
        <v>1.6798999999999999</v>
      </c>
      <c r="AM38" s="60">
        <v>0</v>
      </c>
      <c r="AN38" s="60">
        <v>0</v>
      </c>
      <c r="AO38" s="60">
        <v>0.13017000000000001</v>
      </c>
      <c r="AP38" s="60">
        <v>2.50786</v>
      </c>
      <c r="AQ38" s="60">
        <v>0</v>
      </c>
      <c r="AR38" s="60">
        <v>0</v>
      </c>
      <c r="AS38" s="60">
        <v>0.1484</v>
      </c>
      <c r="AT38" s="60">
        <v>2.6814399999999998</v>
      </c>
      <c r="AU38" s="69">
        <v>0</v>
      </c>
      <c r="AV38" s="69">
        <v>0</v>
      </c>
      <c r="AW38" s="69">
        <v>7.392E-2</v>
      </c>
      <c r="AX38" s="69">
        <v>1.3999699999999999</v>
      </c>
      <c r="AY38" s="69">
        <v>0</v>
      </c>
      <c r="AZ38" s="69">
        <v>0</v>
      </c>
      <c r="BA38" s="69">
        <v>6.4839999999999995E-2</v>
      </c>
      <c r="BB38" s="69">
        <v>1.3857699999999999</v>
      </c>
    </row>
    <row r="39" spans="1:54" s="61" customFormat="1" ht="12.75">
      <c r="A39" s="52" t="s">
        <v>65</v>
      </c>
      <c r="B39" s="52" t="s">
        <v>66</v>
      </c>
      <c r="C39" s="58">
        <v>3.0000000000000001E-3</v>
      </c>
      <c r="D39" s="58">
        <v>4.1230000000000003E-2</v>
      </c>
      <c r="E39" s="58">
        <v>7.2749999999999995E-2</v>
      </c>
      <c r="F39" s="58">
        <v>0.77236000000000005</v>
      </c>
      <c r="G39" s="58">
        <v>5.7000000000000002E-3</v>
      </c>
      <c r="H39" s="58">
        <v>0.11086</v>
      </c>
      <c r="I39" s="58">
        <v>6.3100000000000003E-2</v>
      </c>
      <c r="J39" s="58">
        <v>1.0551699999999999</v>
      </c>
      <c r="K39" s="58">
        <v>5.7000000000000002E-3</v>
      </c>
      <c r="L39" s="58">
        <v>0.14396999999999999</v>
      </c>
      <c r="M39" s="58">
        <v>4.7E-2</v>
      </c>
      <c r="N39" s="58">
        <v>0.57189999999999996</v>
      </c>
      <c r="O39" s="58">
        <v>0</v>
      </c>
      <c r="P39" s="58">
        <v>0</v>
      </c>
      <c r="Q39" s="58">
        <v>0.03</v>
      </c>
      <c r="R39" s="58">
        <v>0.28913</v>
      </c>
      <c r="S39" s="58">
        <v>0</v>
      </c>
      <c r="T39" s="58">
        <v>0</v>
      </c>
      <c r="U39" s="58">
        <v>2.4199999999999999E-2</v>
      </c>
      <c r="V39" s="58">
        <v>0.25661</v>
      </c>
      <c r="W39" s="58">
        <v>0</v>
      </c>
      <c r="X39" s="58">
        <v>0</v>
      </c>
      <c r="Y39" s="58">
        <v>2.9000000000000001E-2</v>
      </c>
      <c r="Z39" s="58">
        <v>0.19269</v>
      </c>
      <c r="AA39" s="58">
        <v>0</v>
      </c>
      <c r="AB39" s="58">
        <v>0</v>
      </c>
      <c r="AC39" s="58">
        <v>5.0999999999999997E-2</v>
      </c>
      <c r="AD39" s="58">
        <v>0.48274</v>
      </c>
      <c r="AE39" s="59">
        <v>0</v>
      </c>
      <c r="AF39" s="59">
        <v>0</v>
      </c>
      <c r="AG39" s="59">
        <v>0.01</v>
      </c>
      <c r="AH39" s="59">
        <v>8.7499999999999994E-2</v>
      </c>
      <c r="AI39" s="60">
        <v>0</v>
      </c>
      <c r="AJ39" s="60">
        <v>0</v>
      </c>
      <c r="AK39" s="60">
        <v>1.4999999999999999E-2</v>
      </c>
      <c r="AL39" s="60">
        <v>0.10752</v>
      </c>
      <c r="AM39" s="60">
        <v>0</v>
      </c>
      <c r="AN39" s="60">
        <v>0</v>
      </c>
      <c r="AO39" s="60">
        <v>2.1930000000000002E-2</v>
      </c>
      <c r="AP39" s="60">
        <v>0.17180000000000001</v>
      </c>
      <c r="AQ39" s="60">
        <v>0</v>
      </c>
      <c r="AR39" s="60">
        <v>0</v>
      </c>
      <c r="AS39" s="60">
        <v>1.4999999999999999E-2</v>
      </c>
      <c r="AT39" s="60">
        <v>0.13102</v>
      </c>
      <c r="AU39" s="69">
        <v>0</v>
      </c>
      <c r="AV39" s="69">
        <v>0</v>
      </c>
      <c r="AW39" s="69">
        <v>0.01</v>
      </c>
      <c r="AX39" s="69">
        <v>9.3450000000000005E-2</v>
      </c>
      <c r="AY39" s="69">
        <v>0</v>
      </c>
      <c r="AZ39" s="69">
        <v>0</v>
      </c>
      <c r="BA39" s="69">
        <v>1.2E-2</v>
      </c>
      <c r="BB39" s="69">
        <v>9.6640000000000004E-2</v>
      </c>
    </row>
    <row r="40" spans="1:54" s="61" customFormat="1" ht="12.75">
      <c r="A40" s="52" t="s">
        <v>67</v>
      </c>
      <c r="B40" s="52" t="s">
        <v>68</v>
      </c>
      <c r="C40" s="58">
        <v>0.29899999999999999</v>
      </c>
      <c r="D40" s="58">
        <v>1.3820000000000001E-2</v>
      </c>
      <c r="E40" s="58">
        <v>0.56200000000000006</v>
      </c>
      <c r="F40" s="58">
        <v>1.9936100000000001</v>
      </c>
      <c r="G40" s="58">
        <v>2.7000000000000001E-3</v>
      </c>
      <c r="H40" s="58">
        <v>1.409E-2</v>
      </c>
      <c r="I40" s="58">
        <v>0.39206999999999997</v>
      </c>
      <c r="J40" s="58">
        <v>1.6245499999999999</v>
      </c>
      <c r="K40" s="58">
        <v>0</v>
      </c>
      <c r="L40" s="58">
        <v>0</v>
      </c>
      <c r="M40" s="58">
        <v>0.45784999999999998</v>
      </c>
      <c r="N40" s="58">
        <v>1.1994800000000001</v>
      </c>
      <c r="O40" s="58">
        <v>0</v>
      </c>
      <c r="P40" s="58">
        <v>0</v>
      </c>
      <c r="Q40" s="58">
        <v>0.32535999999999998</v>
      </c>
      <c r="R40" s="58">
        <v>0.84953999999999996</v>
      </c>
      <c r="S40" s="58">
        <v>0</v>
      </c>
      <c r="T40" s="58">
        <v>0</v>
      </c>
      <c r="U40" s="58">
        <v>0.38129999999999997</v>
      </c>
      <c r="V40" s="58">
        <v>0.94732000000000005</v>
      </c>
      <c r="W40" s="58">
        <v>0</v>
      </c>
      <c r="X40" s="58">
        <v>0</v>
      </c>
      <c r="Y40" s="58">
        <v>0.31979999999999997</v>
      </c>
      <c r="Z40" s="58">
        <v>0.54507000000000005</v>
      </c>
      <c r="AA40" s="58">
        <v>0</v>
      </c>
      <c r="AB40" s="58">
        <v>0</v>
      </c>
      <c r="AC40" s="58">
        <v>0.75338000000000005</v>
      </c>
      <c r="AD40" s="58">
        <v>1.71689</v>
      </c>
      <c r="AE40" s="59">
        <v>3.8351999999999999</v>
      </c>
      <c r="AF40" s="59">
        <v>1.6619600000000001</v>
      </c>
      <c r="AG40" s="59">
        <v>0.17663999999999999</v>
      </c>
      <c r="AH40" s="59">
        <v>0.91393999999999997</v>
      </c>
      <c r="AI40" s="60">
        <v>4.0869999999999997</v>
      </c>
      <c r="AJ40" s="60">
        <v>1.99142</v>
      </c>
      <c r="AK40" s="60">
        <v>1.1254</v>
      </c>
      <c r="AL40" s="60">
        <v>0.90242999999999995</v>
      </c>
      <c r="AM40" s="60">
        <v>0</v>
      </c>
      <c r="AN40" s="60">
        <v>0</v>
      </c>
      <c r="AO40" s="60">
        <v>0.26928999999999997</v>
      </c>
      <c r="AP40" s="60">
        <v>0.54107000000000005</v>
      </c>
      <c r="AQ40" s="60">
        <v>0</v>
      </c>
      <c r="AR40" s="60">
        <v>0</v>
      </c>
      <c r="AS40" s="60">
        <v>0.19767999999999999</v>
      </c>
      <c r="AT40" s="60">
        <v>0.37658000000000003</v>
      </c>
      <c r="AU40" s="69">
        <v>0</v>
      </c>
      <c r="AV40" s="69">
        <v>0</v>
      </c>
      <c r="AW40" s="69">
        <v>0.13067999999999999</v>
      </c>
      <c r="AX40" s="69">
        <v>0.21626999999999999</v>
      </c>
      <c r="AY40" s="69">
        <v>0</v>
      </c>
      <c r="AZ40" s="69">
        <v>0</v>
      </c>
      <c r="BA40" s="69">
        <v>8.4919999999999995E-2</v>
      </c>
      <c r="BB40" s="69">
        <v>0.21892</v>
      </c>
    </row>
    <row r="41" spans="1:54" s="61" customFormat="1" ht="12.75">
      <c r="A41" s="52" t="s">
        <v>69</v>
      </c>
      <c r="B41" s="52" t="s">
        <v>70</v>
      </c>
      <c r="C41" s="58">
        <v>3.3871500000000001</v>
      </c>
      <c r="D41" s="58">
        <v>0.77705000000000002</v>
      </c>
      <c r="E41" s="58">
        <v>2.4918499999999999</v>
      </c>
      <c r="F41" s="58">
        <v>19.10754</v>
      </c>
      <c r="G41" s="58">
        <v>0.20635000000000001</v>
      </c>
      <c r="H41" s="58">
        <v>0.47754999999999997</v>
      </c>
      <c r="I41" s="58">
        <v>1.8593599999999999</v>
      </c>
      <c r="J41" s="58">
        <v>14.59221</v>
      </c>
      <c r="K41" s="58">
        <v>0.9899</v>
      </c>
      <c r="L41" s="58">
        <v>0.35892000000000002</v>
      </c>
      <c r="M41" s="58">
        <v>2.50726</v>
      </c>
      <c r="N41" s="58">
        <v>14.392530000000001</v>
      </c>
      <c r="O41" s="58">
        <v>1.163</v>
      </c>
      <c r="P41" s="58">
        <v>0.36142000000000002</v>
      </c>
      <c r="Q41" s="58">
        <v>3.9159999999999999</v>
      </c>
      <c r="R41" s="58">
        <v>13.669320000000001</v>
      </c>
      <c r="S41" s="58">
        <v>0</v>
      </c>
      <c r="T41" s="58">
        <v>0</v>
      </c>
      <c r="U41" s="58">
        <v>1.5013000000000001</v>
      </c>
      <c r="V41" s="58">
        <v>7.5031600000000003</v>
      </c>
      <c r="W41" s="58">
        <v>0</v>
      </c>
      <c r="X41" s="58">
        <v>0</v>
      </c>
      <c r="Y41" s="58">
        <v>1.3950899999999999</v>
      </c>
      <c r="Z41" s="58">
        <v>7.7340600000000004</v>
      </c>
      <c r="AA41" s="58">
        <v>9.6114999999999995</v>
      </c>
      <c r="AB41" s="58">
        <v>17.51538</v>
      </c>
      <c r="AC41" s="58">
        <v>1.9299200000000001</v>
      </c>
      <c r="AD41" s="58">
        <v>10.09831</v>
      </c>
      <c r="AE41" s="59">
        <v>1.2516</v>
      </c>
      <c r="AF41" s="59">
        <v>0.54325999999999997</v>
      </c>
      <c r="AG41" s="59">
        <v>0.48149999999999998</v>
      </c>
      <c r="AH41" s="59">
        <v>3.78145</v>
      </c>
      <c r="AI41" s="60">
        <v>0</v>
      </c>
      <c r="AJ41" s="60">
        <v>0</v>
      </c>
      <c r="AK41" s="60">
        <v>0.64278000000000002</v>
      </c>
      <c r="AL41" s="60">
        <v>4.5591100000000004</v>
      </c>
      <c r="AM41" s="60">
        <v>0</v>
      </c>
      <c r="AN41" s="60">
        <v>0</v>
      </c>
      <c r="AO41" s="60">
        <v>1.88554</v>
      </c>
      <c r="AP41" s="60">
        <v>12.03082</v>
      </c>
      <c r="AQ41" s="60">
        <v>0</v>
      </c>
      <c r="AR41" s="60">
        <v>0</v>
      </c>
      <c r="AS41" s="60">
        <v>0.66757</v>
      </c>
      <c r="AT41" s="60">
        <v>5.6832399999999996</v>
      </c>
      <c r="AU41" s="69">
        <v>0</v>
      </c>
      <c r="AV41" s="69">
        <v>0</v>
      </c>
      <c r="AW41" s="69">
        <v>0.41443000000000002</v>
      </c>
      <c r="AX41" s="69">
        <v>3.5870500000000001</v>
      </c>
      <c r="AY41" s="69">
        <v>0</v>
      </c>
      <c r="AZ41" s="69">
        <v>0</v>
      </c>
      <c r="BA41" s="69">
        <v>0.35499999999999998</v>
      </c>
      <c r="BB41" s="69">
        <v>3.61063</v>
      </c>
    </row>
    <row r="42" spans="1:54" s="61" customFormat="1" ht="12.75">
      <c r="A42" s="52" t="s">
        <v>71</v>
      </c>
      <c r="B42" s="52" t="s">
        <v>72</v>
      </c>
      <c r="C42" s="58">
        <v>94206.870999999999</v>
      </c>
      <c r="D42" s="58">
        <v>16940.472170000001</v>
      </c>
      <c r="E42" s="58">
        <v>551.55200000000002</v>
      </c>
      <c r="F42" s="58">
        <v>86.034729999999996</v>
      </c>
      <c r="G42" s="58">
        <v>205501.992</v>
      </c>
      <c r="H42" s="58">
        <v>33428.277390000003</v>
      </c>
      <c r="I42" s="58">
        <v>421.87</v>
      </c>
      <c r="J42" s="58">
        <v>62.91104</v>
      </c>
      <c r="K42" s="58">
        <v>164947.00200000001</v>
      </c>
      <c r="L42" s="58">
        <v>27923.288499999999</v>
      </c>
      <c r="M42" s="58">
        <v>477.73849999999999</v>
      </c>
      <c r="N42" s="58">
        <v>178.01523</v>
      </c>
      <c r="O42" s="58">
        <v>143523.86199999999</v>
      </c>
      <c r="P42" s="58">
        <v>25921.255809999999</v>
      </c>
      <c r="Q42" s="58">
        <v>5944.8450000000003</v>
      </c>
      <c r="R42" s="58">
        <v>548.92916000000002</v>
      </c>
      <c r="S42" s="58">
        <v>124949.262</v>
      </c>
      <c r="T42" s="58">
        <v>29589.93966</v>
      </c>
      <c r="U42" s="58">
        <v>31887.532599999999</v>
      </c>
      <c r="V42" s="58">
        <v>3441.9836100000002</v>
      </c>
      <c r="W42" s="58">
        <v>93508.019</v>
      </c>
      <c r="X42" s="58">
        <v>30063.262999999999</v>
      </c>
      <c r="Y42" s="58">
        <v>76595.866500000004</v>
      </c>
      <c r="Z42" s="58">
        <v>6095.0965900000001</v>
      </c>
      <c r="AA42" s="58">
        <v>37424.824999999997</v>
      </c>
      <c r="AB42" s="58">
        <v>12698.675999999999</v>
      </c>
      <c r="AC42" s="58">
        <v>148600.6704</v>
      </c>
      <c r="AD42" s="58">
        <v>19576.25417</v>
      </c>
      <c r="AE42" s="59">
        <v>22818.483</v>
      </c>
      <c r="AF42" s="59">
        <v>12782.761</v>
      </c>
      <c r="AG42" s="59">
        <v>177850.84099999999</v>
      </c>
      <c r="AH42" s="59">
        <v>38060.02867</v>
      </c>
      <c r="AI42" s="60">
        <v>1588.7270000000001</v>
      </c>
      <c r="AJ42" s="60">
        <v>395.98962</v>
      </c>
      <c r="AK42" s="60">
        <v>192489.29555000001</v>
      </c>
      <c r="AL42" s="60">
        <v>30928.271120000001</v>
      </c>
      <c r="AM42" s="60">
        <v>22255.360000000001</v>
      </c>
      <c r="AN42" s="60">
        <v>3959.335</v>
      </c>
      <c r="AO42" s="60">
        <v>106840.035</v>
      </c>
      <c r="AP42" s="60">
        <v>15270.6438</v>
      </c>
      <c r="AQ42" s="60">
        <v>104706.262</v>
      </c>
      <c r="AR42" s="60">
        <v>21481.527999999998</v>
      </c>
      <c r="AS42" s="60">
        <v>10534.98</v>
      </c>
      <c r="AT42" s="60">
        <v>1495.2343100000001</v>
      </c>
      <c r="AU42" s="69">
        <v>55963.214</v>
      </c>
      <c r="AV42" s="69">
        <v>11229.300999999999</v>
      </c>
      <c r="AW42" s="69">
        <v>5464.02</v>
      </c>
      <c r="AX42" s="69">
        <v>803.84424999999999</v>
      </c>
      <c r="AY42" s="69">
        <v>11469.224</v>
      </c>
      <c r="AZ42" s="69">
        <v>2486.953</v>
      </c>
      <c r="BA42" s="69">
        <v>52317.49</v>
      </c>
      <c r="BB42" s="69">
        <v>8932.8896199999999</v>
      </c>
    </row>
    <row r="43" spans="1:54" s="61" customFormat="1" ht="12.75">
      <c r="A43" s="52" t="s">
        <v>73</v>
      </c>
      <c r="B43" s="52" t="s">
        <v>74</v>
      </c>
      <c r="C43" s="58">
        <v>1993.85</v>
      </c>
      <c r="D43" s="58">
        <v>259.16525999999999</v>
      </c>
      <c r="E43" s="58">
        <v>122.1704</v>
      </c>
      <c r="F43" s="58">
        <v>8.5457599999999996</v>
      </c>
      <c r="G43" s="58">
        <v>974.2</v>
      </c>
      <c r="H43" s="58">
        <v>117.76757000000001</v>
      </c>
      <c r="I43" s="58">
        <v>18.059999999999999</v>
      </c>
      <c r="J43" s="58">
        <v>3.3917000000000002</v>
      </c>
      <c r="K43" s="58">
        <v>562.024</v>
      </c>
      <c r="L43" s="58">
        <v>71.537000000000006</v>
      </c>
      <c r="M43" s="58">
        <v>4.2000000000000003E-2</v>
      </c>
      <c r="N43" s="58">
        <v>4.2860000000000002E-2</v>
      </c>
      <c r="O43" s="58">
        <v>0</v>
      </c>
      <c r="P43" s="58">
        <v>0</v>
      </c>
      <c r="Q43" s="58">
        <v>993.97699999999998</v>
      </c>
      <c r="R43" s="58">
        <v>112.32177</v>
      </c>
      <c r="S43" s="58">
        <v>2</v>
      </c>
      <c r="T43" s="58">
        <v>0.25707000000000002</v>
      </c>
      <c r="U43" s="58">
        <v>0.124</v>
      </c>
      <c r="V43" s="58">
        <v>0.12136</v>
      </c>
      <c r="W43" s="58">
        <v>0</v>
      </c>
      <c r="X43" s="58">
        <v>0</v>
      </c>
      <c r="Y43" s="58">
        <v>2259.3519999999999</v>
      </c>
      <c r="Z43" s="58">
        <v>372.74266999999998</v>
      </c>
      <c r="AA43" s="58">
        <v>0</v>
      </c>
      <c r="AB43" s="58">
        <v>0</v>
      </c>
      <c r="AC43" s="58">
        <v>720.02</v>
      </c>
      <c r="AD43" s="58">
        <v>4.9090499999999997</v>
      </c>
      <c r="AE43" s="59">
        <v>0</v>
      </c>
      <c r="AF43" s="59">
        <v>0</v>
      </c>
      <c r="AG43" s="59">
        <v>800</v>
      </c>
      <c r="AH43" s="59">
        <v>103.693</v>
      </c>
      <c r="AI43" s="60">
        <v>0</v>
      </c>
      <c r="AJ43" s="60">
        <v>0</v>
      </c>
      <c r="AK43" s="60">
        <v>3117.89</v>
      </c>
      <c r="AL43" s="60">
        <v>438.19698</v>
      </c>
      <c r="AM43" s="60">
        <v>0</v>
      </c>
      <c r="AN43" s="60">
        <v>0</v>
      </c>
      <c r="AO43" s="60">
        <v>1644.25</v>
      </c>
      <c r="AP43" s="60">
        <v>304.53514000000001</v>
      </c>
      <c r="AQ43" s="60">
        <v>0</v>
      </c>
      <c r="AR43" s="60">
        <v>0</v>
      </c>
      <c r="AS43" s="60">
        <v>0</v>
      </c>
      <c r="AT43" s="60">
        <v>0</v>
      </c>
      <c r="AU43" s="69">
        <v>0</v>
      </c>
      <c r="AV43" s="69">
        <v>0</v>
      </c>
      <c r="AW43" s="69">
        <v>0</v>
      </c>
      <c r="AX43" s="69">
        <v>0</v>
      </c>
      <c r="AY43" s="69">
        <v>0</v>
      </c>
      <c r="AZ43" s="69">
        <v>0</v>
      </c>
      <c r="BA43" s="69">
        <v>0</v>
      </c>
      <c r="BB43" s="69">
        <v>0</v>
      </c>
    </row>
    <row r="44" spans="1:54" s="61" customFormat="1" ht="12.75">
      <c r="A44" s="52" t="s">
        <v>75</v>
      </c>
      <c r="B44" s="52" t="s">
        <v>76</v>
      </c>
      <c r="C44" s="58">
        <v>1018</v>
      </c>
      <c r="D44" s="58">
        <v>125.694</v>
      </c>
      <c r="E44" s="58">
        <v>15</v>
      </c>
      <c r="F44" s="58">
        <v>8.0958799999999993</v>
      </c>
      <c r="G44" s="58">
        <v>26085.405999999999</v>
      </c>
      <c r="H44" s="58">
        <v>2389.8582700000002</v>
      </c>
      <c r="I44" s="58">
        <v>0</v>
      </c>
      <c r="J44" s="58">
        <v>0</v>
      </c>
      <c r="K44" s="58">
        <v>5655.817</v>
      </c>
      <c r="L44" s="58">
        <v>919.45</v>
      </c>
      <c r="M44" s="58">
        <v>30</v>
      </c>
      <c r="N44" s="58">
        <v>12.573689999999999</v>
      </c>
      <c r="O44" s="58">
        <v>9209.0499999999993</v>
      </c>
      <c r="P44" s="58">
        <v>1815.25928</v>
      </c>
      <c r="Q44" s="58">
        <v>4109.42</v>
      </c>
      <c r="R44" s="58">
        <v>493.67737</v>
      </c>
      <c r="S44" s="58">
        <v>20161.695</v>
      </c>
      <c r="T44" s="58">
        <v>4114.1204500000003</v>
      </c>
      <c r="U44" s="58">
        <v>1059.8</v>
      </c>
      <c r="V44" s="58">
        <v>188.32572999999999</v>
      </c>
      <c r="W44" s="58">
        <v>7401.2190000000001</v>
      </c>
      <c r="X44" s="58">
        <v>1578.18</v>
      </c>
      <c r="Y44" s="58">
        <v>2766.96</v>
      </c>
      <c r="Z44" s="58">
        <v>341.96559999999999</v>
      </c>
      <c r="AA44" s="58">
        <v>1020.65</v>
      </c>
      <c r="AB44" s="58">
        <v>175.703</v>
      </c>
      <c r="AC44" s="58">
        <v>14532.86</v>
      </c>
      <c r="AD44" s="58">
        <v>2426.5727200000001</v>
      </c>
      <c r="AE44" s="59">
        <v>0</v>
      </c>
      <c r="AF44" s="59">
        <v>0</v>
      </c>
      <c r="AG44" s="59">
        <v>24291.453000000001</v>
      </c>
      <c r="AH44" s="59">
        <v>4271.7683299999999</v>
      </c>
      <c r="AI44" s="60">
        <v>0</v>
      </c>
      <c r="AJ44" s="60">
        <v>0</v>
      </c>
      <c r="AK44" s="60">
        <v>25269.432000000001</v>
      </c>
      <c r="AL44" s="60">
        <v>3307.5496800000001</v>
      </c>
      <c r="AM44" s="60">
        <v>0</v>
      </c>
      <c r="AN44" s="60">
        <v>0</v>
      </c>
      <c r="AO44" s="60">
        <v>9121.65</v>
      </c>
      <c r="AP44" s="60">
        <v>1404.9529</v>
      </c>
      <c r="AQ44" s="60">
        <v>1912.7809999999999</v>
      </c>
      <c r="AR44" s="60">
        <v>363.65100000000001</v>
      </c>
      <c r="AS44" s="60">
        <v>2278.75</v>
      </c>
      <c r="AT44" s="60">
        <v>456.88400000000001</v>
      </c>
      <c r="AU44" s="69">
        <v>0</v>
      </c>
      <c r="AV44" s="69">
        <v>0</v>
      </c>
      <c r="AW44" s="69">
        <v>2071.75</v>
      </c>
      <c r="AX44" s="69">
        <v>429.416</v>
      </c>
      <c r="AY44" s="69">
        <v>1891.624</v>
      </c>
      <c r="AZ44" s="69">
        <v>392.84800000000001</v>
      </c>
      <c r="BA44" s="69">
        <v>847.79</v>
      </c>
      <c r="BB44" s="69">
        <v>123.929</v>
      </c>
    </row>
    <row r="45" spans="1:54" s="61" customFormat="1" ht="12.75">
      <c r="A45" s="52" t="s">
        <v>77</v>
      </c>
      <c r="B45" s="52" t="s">
        <v>78</v>
      </c>
      <c r="C45" s="58">
        <v>0</v>
      </c>
      <c r="D45" s="58">
        <v>0</v>
      </c>
      <c r="E45" s="58">
        <v>0</v>
      </c>
      <c r="F45" s="58">
        <v>0</v>
      </c>
      <c r="G45" s="58">
        <v>3997.5</v>
      </c>
      <c r="H45" s="58">
        <v>438.78199999999998</v>
      </c>
      <c r="I45" s="58">
        <v>0</v>
      </c>
      <c r="J45" s="58">
        <v>0</v>
      </c>
      <c r="K45" s="58">
        <v>0</v>
      </c>
      <c r="L45" s="58">
        <v>0</v>
      </c>
      <c r="M45" s="58">
        <v>16.349900000000002</v>
      </c>
      <c r="N45" s="58">
        <v>5.1796600000000002</v>
      </c>
      <c r="O45" s="58">
        <v>0</v>
      </c>
      <c r="P45" s="58">
        <v>0</v>
      </c>
      <c r="Q45" s="58">
        <v>200.38749999999999</v>
      </c>
      <c r="R45" s="58">
        <v>22.426760000000002</v>
      </c>
      <c r="S45" s="58">
        <v>4</v>
      </c>
      <c r="T45" s="58">
        <v>0.56555</v>
      </c>
      <c r="U45" s="58">
        <v>293.35500000000002</v>
      </c>
      <c r="V45" s="58">
        <v>17.66808</v>
      </c>
      <c r="W45" s="58">
        <v>0</v>
      </c>
      <c r="X45" s="58">
        <v>0</v>
      </c>
      <c r="Y45" s="58">
        <v>18.39</v>
      </c>
      <c r="Z45" s="58">
        <v>1.54419</v>
      </c>
      <c r="AA45" s="58">
        <v>0</v>
      </c>
      <c r="AB45" s="58">
        <v>0</v>
      </c>
      <c r="AC45" s="58">
        <v>22.317</v>
      </c>
      <c r="AD45" s="58">
        <v>2.84931</v>
      </c>
      <c r="AE45" s="59">
        <v>0</v>
      </c>
      <c r="AF45" s="59">
        <v>0</v>
      </c>
      <c r="AG45" s="59">
        <v>0.64149999999999996</v>
      </c>
      <c r="AH45" s="59">
        <v>0.92357999999999996</v>
      </c>
      <c r="AI45" s="60">
        <v>0</v>
      </c>
      <c r="AJ45" s="60">
        <v>0</v>
      </c>
      <c r="AK45" s="60">
        <v>9.4804999999999993</v>
      </c>
      <c r="AL45" s="60">
        <v>4.3097000000000003</v>
      </c>
      <c r="AM45" s="60">
        <v>0</v>
      </c>
      <c r="AN45" s="60">
        <v>0</v>
      </c>
      <c r="AO45" s="60">
        <v>47.069499999999998</v>
      </c>
      <c r="AP45" s="60">
        <v>16.664909999999999</v>
      </c>
      <c r="AQ45" s="60">
        <v>0</v>
      </c>
      <c r="AR45" s="60">
        <v>0</v>
      </c>
      <c r="AS45" s="60">
        <v>0.16200000000000001</v>
      </c>
      <c r="AT45" s="60">
        <v>0.18731999999999999</v>
      </c>
      <c r="AU45" s="69">
        <v>0</v>
      </c>
      <c r="AV45" s="69">
        <v>0</v>
      </c>
      <c r="AW45" s="69">
        <v>0.108</v>
      </c>
      <c r="AX45" s="69">
        <v>0.1111</v>
      </c>
      <c r="AY45" s="69">
        <v>0</v>
      </c>
      <c r="AZ45" s="69">
        <v>0</v>
      </c>
      <c r="BA45" s="69">
        <v>0.03</v>
      </c>
      <c r="BB45" s="69">
        <v>4.0390000000000002E-2</v>
      </c>
    </row>
    <row r="46" spans="1:54" s="61" customFormat="1" ht="12.75">
      <c r="A46" s="52" t="s">
        <v>79</v>
      </c>
      <c r="B46" s="52" t="s">
        <v>80</v>
      </c>
      <c r="C46" s="58">
        <v>0</v>
      </c>
      <c r="D46" s="58">
        <v>0</v>
      </c>
      <c r="E46" s="58">
        <v>5035.1099000000004</v>
      </c>
      <c r="F46" s="58">
        <v>1033.7418600000001</v>
      </c>
      <c r="G46" s="58">
        <v>0</v>
      </c>
      <c r="H46" s="58">
        <v>0</v>
      </c>
      <c r="I46" s="58">
        <v>128.35214999999999</v>
      </c>
      <c r="J46" s="58">
        <v>141.14850000000001</v>
      </c>
      <c r="K46" s="58">
        <v>0</v>
      </c>
      <c r="L46" s="58">
        <v>0</v>
      </c>
      <c r="M46" s="58">
        <v>170.31182999999999</v>
      </c>
      <c r="N46" s="58">
        <v>120.12714</v>
      </c>
      <c r="O46" s="58">
        <v>953.4</v>
      </c>
      <c r="P46" s="58">
        <v>253.77500000000001</v>
      </c>
      <c r="Q46" s="58">
        <v>125.12103</v>
      </c>
      <c r="R46" s="58">
        <v>136.28818999999999</v>
      </c>
      <c r="S46" s="58">
        <v>65.400000000000006</v>
      </c>
      <c r="T46" s="58">
        <v>17.622</v>
      </c>
      <c r="U46" s="58">
        <v>191.97281000000001</v>
      </c>
      <c r="V46" s="58">
        <v>206.54965999999999</v>
      </c>
      <c r="W46" s="58">
        <v>0</v>
      </c>
      <c r="X46" s="58">
        <v>0</v>
      </c>
      <c r="Y46" s="58">
        <v>206.4306</v>
      </c>
      <c r="Z46" s="58">
        <v>261.11146000000002</v>
      </c>
      <c r="AA46" s="58">
        <v>0</v>
      </c>
      <c r="AB46" s="58">
        <v>0</v>
      </c>
      <c r="AC46" s="58">
        <v>328.13511</v>
      </c>
      <c r="AD46" s="58">
        <v>463.45740000000001</v>
      </c>
      <c r="AE46" s="59">
        <v>0</v>
      </c>
      <c r="AF46" s="59">
        <v>0</v>
      </c>
      <c r="AG46" s="59">
        <v>793.65467999999998</v>
      </c>
      <c r="AH46" s="59">
        <v>495.06524999999999</v>
      </c>
      <c r="AI46" s="60">
        <v>0</v>
      </c>
      <c r="AJ46" s="60">
        <v>0</v>
      </c>
      <c r="AK46" s="60">
        <v>1034.4065599999999</v>
      </c>
      <c r="AL46" s="60">
        <v>702.11014999999998</v>
      </c>
      <c r="AM46" s="60">
        <v>0</v>
      </c>
      <c r="AN46" s="60">
        <v>0</v>
      </c>
      <c r="AO46" s="60">
        <v>13511.969950000001</v>
      </c>
      <c r="AP46" s="60">
        <v>2896.4559899999999</v>
      </c>
      <c r="AQ46" s="60">
        <v>0</v>
      </c>
      <c r="AR46" s="60">
        <v>0</v>
      </c>
      <c r="AS46" s="60">
        <v>3296.6367599999999</v>
      </c>
      <c r="AT46" s="60">
        <v>882.11810000000003</v>
      </c>
      <c r="AU46" s="69">
        <v>0</v>
      </c>
      <c r="AV46" s="69">
        <v>0</v>
      </c>
      <c r="AW46" s="69">
        <v>3217.3107599999998</v>
      </c>
      <c r="AX46" s="69">
        <v>735.58910000000003</v>
      </c>
      <c r="AY46" s="69">
        <v>0</v>
      </c>
      <c r="AZ46" s="69">
        <v>0</v>
      </c>
      <c r="BA46" s="69">
        <v>3662.1179999999999</v>
      </c>
      <c r="BB46" s="69">
        <v>1153.982</v>
      </c>
    </row>
    <row r="47" spans="1:54" s="61" customFormat="1" ht="12.75">
      <c r="A47" s="52" t="s">
        <v>81</v>
      </c>
      <c r="B47" s="52" t="s">
        <v>82</v>
      </c>
      <c r="C47" s="58">
        <v>138.31899999999999</v>
      </c>
      <c r="D47" s="58">
        <v>34.746920000000003</v>
      </c>
      <c r="E47" s="58">
        <v>499.89472999999998</v>
      </c>
      <c r="F47" s="58">
        <v>279.39863000000003</v>
      </c>
      <c r="G47" s="58">
        <v>188.346</v>
      </c>
      <c r="H47" s="58">
        <v>61.716799999999999</v>
      </c>
      <c r="I47" s="58">
        <v>69.760800000000003</v>
      </c>
      <c r="J47" s="58">
        <v>59.058210000000003</v>
      </c>
      <c r="K47" s="58">
        <v>63.984999999999999</v>
      </c>
      <c r="L47" s="58">
        <v>17.370180000000001</v>
      </c>
      <c r="M47" s="58">
        <v>98.680989999999994</v>
      </c>
      <c r="N47" s="58">
        <v>92.892750000000007</v>
      </c>
      <c r="O47" s="58">
        <v>52.497</v>
      </c>
      <c r="P47" s="58">
        <v>4.6912000000000003</v>
      </c>
      <c r="Q47" s="58">
        <v>94.031260000000003</v>
      </c>
      <c r="R47" s="58">
        <v>80.265309999999999</v>
      </c>
      <c r="S47" s="58">
        <v>75.792000000000002</v>
      </c>
      <c r="T47" s="58">
        <v>27.64</v>
      </c>
      <c r="U47" s="58">
        <v>128.86949999999999</v>
      </c>
      <c r="V47" s="58">
        <v>111.96977</v>
      </c>
      <c r="W47" s="58">
        <v>80</v>
      </c>
      <c r="X47" s="58">
        <v>27.462</v>
      </c>
      <c r="Y47" s="58">
        <v>89.007180000000005</v>
      </c>
      <c r="Z47" s="58">
        <v>80.510270000000006</v>
      </c>
      <c r="AA47" s="58">
        <v>60</v>
      </c>
      <c r="AB47" s="58">
        <v>19.463999999999999</v>
      </c>
      <c r="AC47" s="58">
        <v>78.344250000000002</v>
      </c>
      <c r="AD47" s="58">
        <v>72.147869999999998</v>
      </c>
      <c r="AE47" s="59">
        <v>434</v>
      </c>
      <c r="AF47" s="59">
        <v>270.32960000000003</v>
      </c>
      <c r="AG47" s="59">
        <v>12.0556</v>
      </c>
      <c r="AH47" s="59">
        <v>13.336970000000001</v>
      </c>
      <c r="AI47" s="60">
        <v>0</v>
      </c>
      <c r="AJ47" s="60">
        <v>0</v>
      </c>
      <c r="AK47" s="60">
        <v>324.43288000000001</v>
      </c>
      <c r="AL47" s="60">
        <v>284.86989999999997</v>
      </c>
      <c r="AM47" s="60">
        <v>340.44</v>
      </c>
      <c r="AN47" s="60">
        <v>126.79084</v>
      </c>
      <c r="AO47" s="60">
        <v>429.42340000000002</v>
      </c>
      <c r="AP47" s="60">
        <v>359.52102000000002</v>
      </c>
      <c r="AQ47" s="60">
        <v>60</v>
      </c>
      <c r="AR47" s="60">
        <v>7.5519999999999996</v>
      </c>
      <c r="AS47" s="60">
        <v>23.0108</v>
      </c>
      <c r="AT47" s="60">
        <v>28.242629999999998</v>
      </c>
      <c r="AU47" s="69">
        <v>60</v>
      </c>
      <c r="AV47" s="69">
        <v>7.5519999999999996</v>
      </c>
      <c r="AW47" s="69">
        <v>15.128399999999999</v>
      </c>
      <c r="AX47" s="69">
        <v>17.733440000000002</v>
      </c>
      <c r="AY47" s="69">
        <v>0</v>
      </c>
      <c r="AZ47" s="69">
        <v>0</v>
      </c>
      <c r="BA47" s="69">
        <v>143.87200000000001</v>
      </c>
      <c r="BB47" s="69">
        <v>83.427970000000002</v>
      </c>
    </row>
    <row r="48" spans="1:54" s="61" customFormat="1" ht="12.75">
      <c r="A48" s="52" t="s">
        <v>83</v>
      </c>
      <c r="B48" s="52" t="s">
        <v>84</v>
      </c>
      <c r="C48" s="58">
        <v>0</v>
      </c>
      <c r="D48" s="58">
        <v>0</v>
      </c>
      <c r="E48" s="58">
        <v>0</v>
      </c>
      <c r="F48" s="58">
        <v>0</v>
      </c>
      <c r="G48" s="58">
        <v>0.59099999999999997</v>
      </c>
      <c r="H48" s="58">
        <v>8.4000000000000005E-2</v>
      </c>
      <c r="I48" s="58">
        <v>0</v>
      </c>
      <c r="J48" s="58">
        <v>0</v>
      </c>
      <c r="K48" s="58">
        <v>0.24</v>
      </c>
      <c r="L48" s="58">
        <v>8.7999999999999995E-2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13.974500000000001</v>
      </c>
      <c r="V48" s="58">
        <v>20.217120000000001</v>
      </c>
      <c r="W48" s="58">
        <v>0</v>
      </c>
      <c r="X48" s="58">
        <v>0</v>
      </c>
      <c r="Y48" s="58">
        <v>3.7589999999999999</v>
      </c>
      <c r="Z48" s="58">
        <v>6.0361000000000002</v>
      </c>
      <c r="AA48" s="58">
        <v>0</v>
      </c>
      <c r="AB48" s="58">
        <v>0</v>
      </c>
      <c r="AC48" s="58">
        <v>13.9596</v>
      </c>
      <c r="AD48" s="58">
        <v>19.715070000000001</v>
      </c>
      <c r="AE48" s="59">
        <v>0</v>
      </c>
      <c r="AF48" s="59">
        <v>0</v>
      </c>
      <c r="AG48" s="59">
        <v>4.274</v>
      </c>
      <c r="AH48" s="59">
        <v>5.133</v>
      </c>
      <c r="AI48" s="60">
        <v>0</v>
      </c>
      <c r="AJ48" s="60">
        <v>0</v>
      </c>
      <c r="AK48" s="60">
        <v>5.0110000000000001</v>
      </c>
      <c r="AL48" s="60">
        <v>26.161999999999999</v>
      </c>
      <c r="AM48" s="60">
        <v>0</v>
      </c>
      <c r="AN48" s="60">
        <v>0</v>
      </c>
      <c r="AO48" s="60">
        <v>1.038</v>
      </c>
      <c r="AP48" s="60">
        <v>6.8769999999999998</v>
      </c>
      <c r="AQ48" s="60">
        <v>0</v>
      </c>
      <c r="AR48" s="60">
        <v>0</v>
      </c>
      <c r="AS48" s="60">
        <v>0</v>
      </c>
      <c r="AT48" s="60">
        <v>0</v>
      </c>
      <c r="AU48" s="69">
        <v>0</v>
      </c>
      <c r="AV48" s="69">
        <v>0</v>
      </c>
      <c r="AW48" s="69">
        <v>0</v>
      </c>
      <c r="AX48" s="69">
        <v>0</v>
      </c>
      <c r="AY48" s="69">
        <v>0</v>
      </c>
      <c r="AZ48" s="69">
        <v>0</v>
      </c>
      <c r="BA48" s="69">
        <v>0</v>
      </c>
      <c r="BB48" s="69">
        <v>0</v>
      </c>
    </row>
    <row r="49" spans="1:54" s="61" customFormat="1" ht="12.75">
      <c r="A49" s="52" t="s">
        <v>85</v>
      </c>
      <c r="B49" s="52" t="s">
        <v>86</v>
      </c>
      <c r="C49" s="58">
        <v>596.59</v>
      </c>
      <c r="D49" s="58">
        <v>247.20238000000001</v>
      </c>
      <c r="E49" s="58">
        <v>59.644100000000002</v>
      </c>
      <c r="F49" s="58">
        <v>46.950569999999999</v>
      </c>
      <c r="G49" s="58">
        <v>2313.67</v>
      </c>
      <c r="H49" s="58">
        <v>1005.01286</v>
      </c>
      <c r="I49" s="58">
        <v>184.25239999999999</v>
      </c>
      <c r="J49" s="58">
        <v>39.51934</v>
      </c>
      <c r="K49" s="58">
        <v>0</v>
      </c>
      <c r="L49" s="58">
        <v>0</v>
      </c>
      <c r="M49" s="58">
        <v>7.94963</v>
      </c>
      <c r="N49" s="58">
        <v>5.2533599999999998</v>
      </c>
      <c r="O49" s="58">
        <v>0</v>
      </c>
      <c r="P49" s="58">
        <v>0</v>
      </c>
      <c r="Q49" s="58">
        <v>470.65807000000001</v>
      </c>
      <c r="R49" s="58">
        <v>56.504309999999997</v>
      </c>
      <c r="S49" s="58">
        <v>20</v>
      </c>
      <c r="T49" s="58">
        <v>5.0141200000000001</v>
      </c>
      <c r="U49" s="58">
        <v>73.755859999999998</v>
      </c>
      <c r="V49" s="58">
        <v>38.071710000000003</v>
      </c>
      <c r="W49" s="58">
        <v>0</v>
      </c>
      <c r="X49" s="58">
        <v>0</v>
      </c>
      <c r="Y49" s="58">
        <v>1186.02214</v>
      </c>
      <c r="Z49" s="58">
        <v>518.68083000000001</v>
      </c>
      <c r="AA49" s="58">
        <v>0.16</v>
      </c>
      <c r="AB49" s="58">
        <v>5.3800000000000001E-2</v>
      </c>
      <c r="AC49" s="58">
        <v>293.94474000000002</v>
      </c>
      <c r="AD49" s="58">
        <v>98.465299999999999</v>
      </c>
      <c r="AE49" s="59">
        <v>0</v>
      </c>
      <c r="AF49" s="59">
        <v>0</v>
      </c>
      <c r="AG49" s="59">
        <v>1235.5755200000001</v>
      </c>
      <c r="AH49" s="59">
        <v>859.81438000000003</v>
      </c>
      <c r="AI49" s="60">
        <v>0</v>
      </c>
      <c r="AJ49" s="60">
        <v>0</v>
      </c>
      <c r="AK49" s="60">
        <v>1172.8452</v>
      </c>
      <c r="AL49" s="60">
        <v>391.46740999999997</v>
      </c>
      <c r="AM49" s="60">
        <v>0</v>
      </c>
      <c r="AN49" s="60">
        <v>0</v>
      </c>
      <c r="AO49" s="60">
        <v>10.242100000000001</v>
      </c>
      <c r="AP49" s="60">
        <v>10.308020000000001</v>
      </c>
      <c r="AQ49" s="60">
        <v>0</v>
      </c>
      <c r="AR49" s="60">
        <v>0</v>
      </c>
      <c r="AS49" s="60">
        <v>203.12</v>
      </c>
      <c r="AT49" s="60">
        <v>40.089919999999999</v>
      </c>
      <c r="AU49" s="69">
        <v>0</v>
      </c>
      <c r="AV49" s="69">
        <v>0</v>
      </c>
      <c r="AW49" s="69">
        <v>2.9159999999999999</v>
      </c>
      <c r="AX49" s="69">
        <v>5.1283000000000003</v>
      </c>
      <c r="AY49" s="69">
        <v>0</v>
      </c>
      <c r="AZ49" s="69">
        <v>0</v>
      </c>
      <c r="BA49" s="69">
        <v>2278.308</v>
      </c>
      <c r="BB49" s="69">
        <v>475.68565000000001</v>
      </c>
    </row>
    <row r="50" spans="1:54" s="61" customFormat="1" ht="12.75">
      <c r="A50" s="52" t="s">
        <v>87</v>
      </c>
      <c r="B50" s="52" t="s">
        <v>88</v>
      </c>
      <c r="C50" s="58">
        <v>0</v>
      </c>
      <c r="D50" s="58">
        <v>0</v>
      </c>
      <c r="E50" s="58">
        <v>2669.7</v>
      </c>
      <c r="F50" s="58">
        <v>1305.7940000000001</v>
      </c>
      <c r="G50" s="58">
        <v>393.96</v>
      </c>
      <c r="H50" s="58">
        <v>131.53299999999999</v>
      </c>
      <c r="I50" s="58">
        <v>5973.2489999999998</v>
      </c>
      <c r="J50" s="58">
        <v>2650.3068400000002</v>
      </c>
      <c r="K50" s="58">
        <v>0</v>
      </c>
      <c r="L50" s="58">
        <v>0</v>
      </c>
      <c r="M50" s="58">
        <v>908.98</v>
      </c>
      <c r="N50" s="58">
        <v>491.62945999999999</v>
      </c>
      <c r="O50" s="58">
        <v>0</v>
      </c>
      <c r="P50" s="58">
        <v>0</v>
      </c>
      <c r="Q50" s="58">
        <v>139.40469999999999</v>
      </c>
      <c r="R50" s="58">
        <v>103.23727</v>
      </c>
      <c r="S50" s="58">
        <v>0</v>
      </c>
      <c r="T50" s="58">
        <v>0</v>
      </c>
      <c r="U50" s="58">
        <v>1143.5001500000001</v>
      </c>
      <c r="V50" s="58">
        <v>386.25002999999998</v>
      </c>
      <c r="W50" s="58">
        <v>0</v>
      </c>
      <c r="X50" s="58">
        <v>0</v>
      </c>
      <c r="Y50" s="58">
        <v>959.86699999999996</v>
      </c>
      <c r="Z50" s="58">
        <v>294.8793</v>
      </c>
      <c r="AA50" s="58">
        <v>0</v>
      </c>
      <c r="AB50" s="58">
        <v>0</v>
      </c>
      <c r="AC50" s="58">
        <v>3522.57</v>
      </c>
      <c r="AD50" s="58">
        <v>1827.5050900000001</v>
      </c>
      <c r="AE50" s="59">
        <v>0.83240000000000003</v>
      </c>
      <c r="AF50" s="59">
        <v>1.51254</v>
      </c>
      <c r="AG50" s="59">
        <v>1298.05</v>
      </c>
      <c r="AH50" s="59">
        <v>569.92731000000003</v>
      </c>
      <c r="AI50" s="60">
        <v>20.0075</v>
      </c>
      <c r="AJ50" s="60">
        <v>15.26131</v>
      </c>
      <c r="AK50" s="60">
        <v>4943.8890000000001</v>
      </c>
      <c r="AL50" s="60">
        <v>2601.547</v>
      </c>
      <c r="AM50" s="60">
        <v>15</v>
      </c>
      <c r="AN50" s="60">
        <v>26.327999999999999</v>
      </c>
      <c r="AO50" s="60">
        <v>1075.1099999999999</v>
      </c>
      <c r="AP50" s="60">
        <v>434.43412999999998</v>
      </c>
      <c r="AQ50" s="60">
        <v>5</v>
      </c>
      <c r="AR50" s="60">
        <v>9.6920000000000002</v>
      </c>
      <c r="AS50" s="60">
        <v>6400.5</v>
      </c>
      <c r="AT50" s="60">
        <v>2196.6060000000002</v>
      </c>
      <c r="AU50" s="69">
        <v>5</v>
      </c>
      <c r="AV50" s="69">
        <v>9.6920000000000002</v>
      </c>
      <c r="AW50" s="69">
        <v>3972.4</v>
      </c>
      <c r="AX50" s="69">
        <v>1472.509</v>
      </c>
      <c r="AY50" s="69">
        <v>0</v>
      </c>
      <c r="AZ50" s="69">
        <v>0</v>
      </c>
      <c r="BA50" s="69">
        <v>13195.6</v>
      </c>
      <c r="BB50" s="69">
        <v>4730.2060000000001</v>
      </c>
    </row>
    <row r="51" spans="1:54" s="61" customFormat="1" ht="12.75">
      <c r="A51" s="52" t="s">
        <v>89</v>
      </c>
      <c r="B51" s="52" t="s">
        <v>90</v>
      </c>
      <c r="C51" s="58">
        <v>286.01305000000002</v>
      </c>
      <c r="D51" s="58">
        <v>41.908410000000003</v>
      </c>
      <c r="E51" s="58">
        <v>0</v>
      </c>
      <c r="F51" s="58">
        <v>0</v>
      </c>
      <c r="G51" s="58">
        <v>230.42400000000001</v>
      </c>
      <c r="H51" s="58">
        <v>84.417000000000002</v>
      </c>
      <c r="I51" s="58">
        <v>0</v>
      </c>
      <c r="J51" s="58">
        <v>0</v>
      </c>
      <c r="K51" s="58">
        <v>420.666</v>
      </c>
      <c r="L51" s="58">
        <v>80.600899999999996</v>
      </c>
      <c r="M51" s="58">
        <v>0</v>
      </c>
      <c r="N51" s="58">
        <v>0</v>
      </c>
      <c r="O51" s="58">
        <v>202.33</v>
      </c>
      <c r="P51" s="58">
        <v>35.416890000000002</v>
      </c>
      <c r="Q51" s="58">
        <v>9.2999999999999999E-2</v>
      </c>
      <c r="R51" s="58">
        <v>2.0649999999999999</v>
      </c>
      <c r="S51" s="58">
        <v>1194.4860000000001</v>
      </c>
      <c r="T51" s="58">
        <v>285.54809</v>
      </c>
      <c r="U51" s="58">
        <v>0.69299999999999995</v>
      </c>
      <c r="V51" s="58">
        <v>1.64103</v>
      </c>
      <c r="W51" s="58">
        <v>30.295000000000002</v>
      </c>
      <c r="X51" s="58">
        <v>20.137930000000001</v>
      </c>
      <c r="Y51" s="58">
        <v>3.01</v>
      </c>
      <c r="Z51" s="58">
        <v>5.2411300000000001</v>
      </c>
      <c r="AA51" s="58">
        <v>12.365</v>
      </c>
      <c r="AB51" s="58">
        <v>7.7781900000000004</v>
      </c>
      <c r="AC51" s="58">
        <v>4.6695000000000002</v>
      </c>
      <c r="AD51" s="58">
        <v>8.1730599999999995</v>
      </c>
      <c r="AE51" s="59">
        <v>253.96899999999999</v>
      </c>
      <c r="AF51" s="59">
        <v>92.239000000000004</v>
      </c>
      <c r="AG51" s="59">
        <v>2.5329999999999999</v>
      </c>
      <c r="AH51" s="59">
        <v>9.1222399999999997</v>
      </c>
      <c r="AI51" s="60">
        <v>89.015000000000001</v>
      </c>
      <c r="AJ51" s="60">
        <v>36.869610000000002</v>
      </c>
      <c r="AK51" s="60">
        <v>2.1949999999999998</v>
      </c>
      <c r="AL51" s="60">
        <v>7.0846999999999998</v>
      </c>
      <c r="AM51" s="60">
        <v>290.10000000000002</v>
      </c>
      <c r="AN51" s="60">
        <v>134.28908000000001</v>
      </c>
      <c r="AO51" s="60">
        <v>1.125</v>
      </c>
      <c r="AP51" s="60">
        <v>3.7279100000000001</v>
      </c>
      <c r="AQ51" s="60">
        <v>66.95</v>
      </c>
      <c r="AR51" s="60">
        <v>27.292629999999999</v>
      </c>
      <c r="AS51" s="60">
        <v>0</v>
      </c>
      <c r="AT51" s="60">
        <v>0</v>
      </c>
      <c r="AU51" s="69">
        <v>1.5</v>
      </c>
      <c r="AV51" s="69">
        <v>0.57523000000000002</v>
      </c>
      <c r="AW51" s="69">
        <v>0</v>
      </c>
      <c r="AX51" s="69">
        <v>0</v>
      </c>
      <c r="AY51" s="69">
        <v>0</v>
      </c>
      <c r="AZ51" s="69">
        <v>0</v>
      </c>
      <c r="BA51" s="69">
        <v>0</v>
      </c>
      <c r="BB51" s="69">
        <v>0</v>
      </c>
    </row>
    <row r="52" spans="1:54" s="61" customFormat="1" ht="12.75">
      <c r="A52" s="52" t="s">
        <v>91</v>
      </c>
      <c r="B52" s="52" t="s">
        <v>92</v>
      </c>
      <c r="C52" s="58">
        <v>0</v>
      </c>
      <c r="D52" s="58">
        <v>0</v>
      </c>
      <c r="E52" s="58">
        <v>1.0200000000000001E-2</v>
      </c>
      <c r="F52" s="58">
        <v>2.6380000000000001E-2</v>
      </c>
      <c r="G52" s="58">
        <v>0</v>
      </c>
      <c r="H52" s="58">
        <v>0</v>
      </c>
      <c r="I52" s="58">
        <v>2.0329999999999999</v>
      </c>
      <c r="J52" s="58">
        <v>3.12818</v>
      </c>
      <c r="K52" s="58">
        <v>544.57500000000005</v>
      </c>
      <c r="L52" s="58">
        <v>148.37029000000001</v>
      </c>
      <c r="M52" s="58">
        <v>8.6139999999999994E-2</v>
      </c>
      <c r="N52" s="58">
        <v>9.733E-2</v>
      </c>
      <c r="O52" s="58">
        <v>130.66</v>
      </c>
      <c r="P52" s="58">
        <v>37.947000000000003</v>
      </c>
      <c r="Q52" s="58">
        <v>0.26069999999999999</v>
      </c>
      <c r="R52" s="58">
        <v>0.27914</v>
      </c>
      <c r="S52" s="58">
        <v>7618.65</v>
      </c>
      <c r="T52" s="58">
        <v>2390.7350000000001</v>
      </c>
      <c r="U52" s="58">
        <v>0.753</v>
      </c>
      <c r="V52" s="58">
        <v>1.60704</v>
      </c>
      <c r="W52" s="58">
        <v>7047.25</v>
      </c>
      <c r="X52" s="58">
        <v>2345.9589999999998</v>
      </c>
      <c r="Y52" s="58">
        <v>0.31978000000000001</v>
      </c>
      <c r="Z52" s="58">
        <v>0.75161999999999995</v>
      </c>
      <c r="AA52" s="58">
        <v>829.3</v>
      </c>
      <c r="AB52" s="58">
        <v>220.821</v>
      </c>
      <c r="AC52" s="58">
        <v>0.54076999999999997</v>
      </c>
      <c r="AD52" s="58">
        <v>1.1373800000000001</v>
      </c>
      <c r="AE52" s="59">
        <v>8886.3420000000006</v>
      </c>
      <c r="AF52" s="59">
        <v>5229.4734699999999</v>
      </c>
      <c r="AG52" s="59">
        <v>3183.2732799999999</v>
      </c>
      <c r="AH52" s="59">
        <v>1807.27055</v>
      </c>
      <c r="AI52" s="60">
        <v>1710.537</v>
      </c>
      <c r="AJ52" s="60">
        <v>718.42553999999996</v>
      </c>
      <c r="AK52" s="60">
        <v>566.62666000000002</v>
      </c>
      <c r="AL52" s="60">
        <v>143.40048999999999</v>
      </c>
      <c r="AM52" s="60">
        <v>2088.7640000000001</v>
      </c>
      <c r="AN52" s="60">
        <v>919.05600000000004</v>
      </c>
      <c r="AO52" s="60">
        <v>1.522</v>
      </c>
      <c r="AP52" s="60">
        <v>1.3324400000000001</v>
      </c>
      <c r="AQ52" s="60">
        <v>0</v>
      </c>
      <c r="AR52" s="60">
        <v>0</v>
      </c>
      <c r="AS52" s="60">
        <v>2.7654999999999998</v>
      </c>
      <c r="AT52" s="60">
        <v>2.4995400000000001</v>
      </c>
      <c r="AU52" s="69">
        <v>0</v>
      </c>
      <c r="AV52" s="69">
        <v>0</v>
      </c>
      <c r="AW52" s="69">
        <v>2.609</v>
      </c>
      <c r="AX52" s="69">
        <v>2.2303700000000002</v>
      </c>
      <c r="AY52" s="69">
        <v>0</v>
      </c>
      <c r="AZ52" s="69">
        <v>0</v>
      </c>
      <c r="BA52" s="69">
        <v>0.95299999999999996</v>
      </c>
      <c r="BB52" s="69">
        <v>1.77125</v>
      </c>
    </row>
    <row r="53" spans="1:54" s="61" customFormat="1" ht="12.75">
      <c r="A53" s="52" t="s">
        <v>93</v>
      </c>
      <c r="B53" s="52" t="s">
        <v>94</v>
      </c>
      <c r="C53" s="58">
        <v>1769.1769999999999</v>
      </c>
      <c r="D53" s="58">
        <v>797.06163000000004</v>
      </c>
      <c r="E53" s="58">
        <v>0.4</v>
      </c>
      <c r="F53" s="58">
        <v>1.1200000000000001</v>
      </c>
      <c r="G53" s="58">
        <v>6542.0540000000001</v>
      </c>
      <c r="H53" s="58">
        <v>2337.9106099999999</v>
      </c>
      <c r="I53" s="58">
        <v>25.731000000000002</v>
      </c>
      <c r="J53" s="58">
        <v>54.149990000000003</v>
      </c>
      <c r="K53" s="58">
        <v>2768.3829999999998</v>
      </c>
      <c r="L53" s="58">
        <v>1024.0499600000001</v>
      </c>
      <c r="M53" s="58">
        <v>2.5</v>
      </c>
      <c r="N53" s="58">
        <v>2.1776300000000002</v>
      </c>
      <c r="O53" s="58">
        <v>0</v>
      </c>
      <c r="P53" s="58">
        <v>0</v>
      </c>
      <c r="Q53" s="58">
        <v>330.2</v>
      </c>
      <c r="R53" s="58">
        <v>77.5077</v>
      </c>
      <c r="S53" s="58">
        <v>6377</v>
      </c>
      <c r="T53" s="58">
        <v>2742.2719999999999</v>
      </c>
      <c r="U53" s="58">
        <v>15.2</v>
      </c>
      <c r="V53" s="58">
        <v>41.45823</v>
      </c>
      <c r="W53" s="58">
        <v>8254.2900000000009</v>
      </c>
      <c r="X53" s="58">
        <v>3282.4452799999999</v>
      </c>
      <c r="Y53" s="58">
        <v>0.6</v>
      </c>
      <c r="Z53" s="58">
        <v>0.53</v>
      </c>
      <c r="AA53" s="58">
        <v>8782.57</v>
      </c>
      <c r="AB53" s="58">
        <v>5290.4745000000003</v>
      </c>
      <c r="AC53" s="58">
        <v>400.1644</v>
      </c>
      <c r="AD53" s="58">
        <v>75.941569999999999</v>
      </c>
      <c r="AE53" s="59">
        <v>3420.2</v>
      </c>
      <c r="AF53" s="59">
        <v>2362.7159999999999</v>
      </c>
      <c r="AG53" s="59">
        <v>0.221</v>
      </c>
      <c r="AH53" s="59">
        <v>0.97375999999999996</v>
      </c>
      <c r="AI53" s="60">
        <v>1100</v>
      </c>
      <c r="AJ53" s="60">
        <v>374</v>
      </c>
      <c r="AK53" s="60">
        <v>16393.563999999998</v>
      </c>
      <c r="AL53" s="60">
        <v>6541.6733899999999</v>
      </c>
      <c r="AM53" s="60">
        <v>0</v>
      </c>
      <c r="AN53" s="60">
        <v>0</v>
      </c>
      <c r="AO53" s="60">
        <v>10876.324500000001</v>
      </c>
      <c r="AP53" s="60">
        <v>3845.15717</v>
      </c>
      <c r="AQ53" s="60">
        <v>7858.4</v>
      </c>
      <c r="AR53" s="60">
        <v>3402.1772500000002</v>
      </c>
      <c r="AS53" s="60">
        <v>931.45</v>
      </c>
      <c r="AT53" s="60">
        <v>301.46199999999999</v>
      </c>
      <c r="AU53" s="69">
        <v>4254.25</v>
      </c>
      <c r="AV53" s="69">
        <v>1906.4549999999999</v>
      </c>
      <c r="AW53" s="69">
        <v>931.45</v>
      </c>
      <c r="AX53" s="69">
        <v>301.46199999999999</v>
      </c>
      <c r="AY53" s="69">
        <v>0</v>
      </c>
      <c r="AZ53" s="69">
        <v>0</v>
      </c>
      <c r="BA53" s="69">
        <v>0</v>
      </c>
      <c r="BB53" s="69">
        <v>0</v>
      </c>
    </row>
    <row r="54" spans="1:54" s="61" customFormat="1" ht="12.75">
      <c r="A54" s="52" t="s">
        <v>95</v>
      </c>
      <c r="B54" s="52" t="s">
        <v>96</v>
      </c>
      <c r="C54" s="58">
        <v>230.3</v>
      </c>
      <c r="D54" s="58">
        <v>193.89622</v>
      </c>
      <c r="E54" s="58">
        <v>23.075500000000002</v>
      </c>
      <c r="F54" s="58">
        <v>136.92615000000001</v>
      </c>
      <c r="G54" s="58">
        <v>114.41200000000001</v>
      </c>
      <c r="H54" s="58">
        <v>67.814530000000005</v>
      </c>
      <c r="I54" s="58">
        <v>1040.3927100000001</v>
      </c>
      <c r="J54" s="58">
        <v>393.44855000000001</v>
      </c>
      <c r="K54" s="58">
        <v>4765.7209999999995</v>
      </c>
      <c r="L54" s="58">
        <v>1733.7425499999999</v>
      </c>
      <c r="M54" s="58">
        <v>105.4328</v>
      </c>
      <c r="N54" s="58">
        <v>645.25415999999996</v>
      </c>
      <c r="O54" s="58">
        <v>499.685</v>
      </c>
      <c r="P54" s="58">
        <v>698.65112999999997</v>
      </c>
      <c r="Q54" s="58">
        <v>18659.311959999999</v>
      </c>
      <c r="R54" s="58">
        <v>3384.3818500000002</v>
      </c>
      <c r="S54" s="58">
        <v>134.375</v>
      </c>
      <c r="T54" s="58">
        <v>602.09013000000004</v>
      </c>
      <c r="U54" s="58">
        <v>40012.594060000003</v>
      </c>
      <c r="V54" s="58">
        <v>5228.2889299999997</v>
      </c>
      <c r="W54" s="58">
        <v>561.87300000000005</v>
      </c>
      <c r="X54" s="58">
        <v>876.22176999999999</v>
      </c>
      <c r="Y54" s="58">
        <v>28077.129239999998</v>
      </c>
      <c r="Z54" s="58">
        <v>2982.8114</v>
      </c>
      <c r="AA54" s="58">
        <v>905.75400000000002</v>
      </c>
      <c r="AB54" s="58">
        <v>386.07601</v>
      </c>
      <c r="AC54" s="58">
        <v>18256.415410000001</v>
      </c>
      <c r="AD54" s="58">
        <v>13010.76453</v>
      </c>
      <c r="AE54" s="59">
        <v>32.031399999999998</v>
      </c>
      <c r="AF54" s="59">
        <v>718.60375999999997</v>
      </c>
      <c r="AG54" s="59">
        <v>22860.42482</v>
      </c>
      <c r="AH54" s="59">
        <v>10931.77556</v>
      </c>
      <c r="AI54" s="60">
        <v>582.55920000000003</v>
      </c>
      <c r="AJ54" s="60">
        <v>1778.47633</v>
      </c>
      <c r="AK54" s="60">
        <v>10641.614</v>
      </c>
      <c r="AL54" s="60">
        <v>4725.1689699999997</v>
      </c>
      <c r="AM54" s="60">
        <v>573.33879999999999</v>
      </c>
      <c r="AN54" s="60">
        <v>1124.4327800000001</v>
      </c>
      <c r="AO54" s="60">
        <v>11634.749</v>
      </c>
      <c r="AP54" s="60">
        <v>4388.4410799999996</v>
      </c>
      <c r="AQ54" s="60">
        <v>720.71699999999998</v>
      </c>
      <c r="AR54" s="60">
        <v>1804.771</v>
      </c>
      <c r="AS54" s="60">
        <v>5241.7486500000005</v>
      </c>
      <c r="AT54" s="60">
        <v>2759.92812</v>
      </c>
      <c r="AU54" s="69">
        <v>400.71699999999998</v>
      </c>
      <c r="AV54" s="69">
        <v>1207.826</v>
      </c>
      <c r="AW54" s="69">
        <v>433.76665000000003</v>
      </c>
      <c r="AX54" s="69">
        <v>778.87106000000006</v>
      </c>
      <c r="AY54" s="69">
        <v>60.4</v>
      </c>
      <c r="AZ54" s="69">
        <v>172.70070000000001</v>
      </c>
      <c r="BA54" s="69">
        <v>21253.712</v>
      </c>
      <c r="BB54" s="69">
        <v>9941.1376600000003</v>
      </c>
    </row>
    <row r="55" spans="1:54" s="61" customFormat="1" ht="12.75">
      <c r="A55" s="52" t="s">
        <v>97</v>
      </c>
      <c r="B55" s="52" t="s">
        <v>98</v>
      </c>
      <c r="C55" s="58">
        <v>1132.1199999999999</v>
      </c>
      <c r="D55" s="58">
        <v>440.00700000000001</v>
      </c>
      <c r="E55" s="58">
        <v>2318.5149000000001</v>
      </c>
      <c r="F55" s="58">
        <v>883.77448000000004</v>
      </c>
      <c r="G55" s="58">
        <v>3666.16</v>
      </c>
      <c r="H55" s="58">
        <v>1087.25792</v>
      </c>
      <c r="I55" s="58">
        <v>0.92873000000000006</v>
      </c>
      <c r="J55" s="58">
        <v>3.9775</v>
      </c>
      <c r="K55" s="58">
        <v>10</v>
      </c>
      <c r="L55" s="58">
        <v>2.1</v>
      </c>
      <c r="M55" s="58">
        <v>0.76497000000000004</v>
      </c>
      <c r="N55" s="58">
        <v>2.9796200000000002</v>
      </c>
      <c r="O55" s="58">
        <v>79.8</v>
      </c>
      <c r="P55" s="58">
        <v>20.80246</v>
      </c>
      <c r="Q55" s="58">
        <v>0.67383999999999999</v>
      </c>
      <c r="R55" s="58">
        <v>3.2269999999999999</v>
      </c>
      <c r="S55" s="58">
        <v>338.25</v>
      </c>
      <c r="T55" s="58">
        <v>75.447230000000005</v>
      </c>
      <c r="U55" s="58">
        <v>4.31027</v>
      </c>
      <c r="V55" s="58">
        <v>15.4519</v>
      </c>
      <c r="W55" s="58">
        <v>49</v>
      </c>
      <c r="X55" s="58">
        <v>18.50235</v>
      </c>
      <c r="Y55" s="58">
        <v>0.75566</v>
      </c>
      <c r="Z55" s="58">
        <v>3.16926</v>
      </c>
      <c r="AA55" s="58">
        <v>76</v>
      </c>
      <c r="AB55" s="58">
        <v>31.88635</v>
      </c>
      <c r="AC55" s="58">
        <v>5.5274900000000002</v>
      </c>
      <c r="AD55" s="58">
        <v>18.338460000000001</v>
      </c>
      <c r="AE55" s="59">
        <v>40</v>
      </c>
      <c r="AF55" s="59">
        <v>17.007180000000002</v>
      </c>
      <c r="AG55" s="59">
        <v>14.55423</v>
      </c>
      <c r="AH55" s="59">
        <v>48.595190000000002</v>
      </c>
      <c r="AI55" s="60">
        <v>246.95</v>
      </c>
      <c r="AJ55" s="60">
        <v>133.53415000000001</v>
      </c>
      <c r="AK55" s="60">
        <v>16.220949999999998</v>
      </c>
      <c r="AL55" s="60">
        <v>27.57685</v>
      </c>
      <c r="AM55" s="60">
        <v>219.5</v>
      </c>
      <c r="AN55" s="60">
        <v>93.187889999999996</v>
      </c>
      <c r="AO55" s="60">
        <v>2285.1005300000002</v>
      </c>
      <c r="AP55" s="60">
        <v>661.50149999999996</v>
      </c>
      <c r="AQ55" s="60">
        <v>144.80000000000001</v>
      </c>
      <c r="AR55" s="60">
        <v>59.505380000000002</v>
      </c>
      <c r="AS55" s="60">
        <v>27.054860000000001</v>
      </c>
      <c r="AT55" s="60">
        <v>29.514949999999999</v>
      </c>
      <c r="AU55" s="69">
        <v>53.8</v>
      </c>
      <c r="AV55" s="69">
        <v>18.62623</v>
      </c>
      <c r="AW55" s="69">
        <v>10.271039999999999</v>
      </c>
      <c r="AX55" s="69">
        <v>11.666169999999999</v>
      </c>
      <c r="AY55" s="69">
        <v>0</v>
      </c>
      <c r="AZ55" s="69">
        <v>0</v>
      </c>
      <c r="BA55" s="69">
        <v>11.91994</v>
      </c>
      <c r="BB55" s="69">
        <v>14.85408</v>
      </c>
    </row>
    <row r="56" spans="1:54" s="61" customFormat="1" ht="12.75">
      <c r="A56" s="52" t="s">
        <v>99</v>
      </c>
      <c r="B56" s="52" t="s">
        <v>100</v>
      </c>
      <c r="C56" s="58">
        <v>0</v>
      </c>
      <c r="D56" s="58">
        <v>0</v>
      </c>
      <c r="E56" s="58">
        <v>99.861729999999994</v>
      </c>
      <c r="F56" s="58">
        <v>145.25906000000001</v>
      </c>
      <c r="G56" s="58">
        <v>0</v>
      </c>
      <c r="H56" s="58">
        <v>0</v>
      </c>
      <c r="I56" s="58">
        <v>101.36292</v>
      </c>
      <c r="J56" s="58">
        <v>69.669719999999998</v>
      </c>
      <c r="K56" s="58">
        <v>5.7</v>
      </c>
      <c r="L56" s="58">
        <v>5.5906900000000004</v>
      </c>
      <c r="M56" s="58">
        <v>93.378370000000004</v>
      </c>
      <c r="N56" s="58">
        <v>67.869889999999998</v>
      </c>
      <c r="O56" s="58">
        <v>0</v>
      </c>
      <c r="P56" s="58">
        <v>0</v>
      </c>
      <c r="Q56" s="58">
        <v>15.670870000000001</v>
      </c>
      <c r="R56" s="58">
        <v>57.519179999999999</v>
      </c>
      <c r="S56" s="58">
        <v>0</v>
      </c>
      <c r="T56" s="58">
        <v>0</v>
      </c>
      <c r="U56" s="58">
        <v>39.06588</v>
      </c>
      <c r="V56" s="58">
        <v>113.00785999999999</v>
      </c>
      <c r="W56" s="58">
        <v>0</v>
      </c>
      <c r="X56" s="58">
        <v>0</v>
      </c>
      <c r="Y56" s="58">
        <v>7.4011399999999998</v>
      </c>
      <c r="Z56" s="58">
        <v>77.621489999999994</v>
      </c>
      <c r="AA56" s="58">
        <v>0</v>
      </c>
      <c r="AB56" s="58">
        <v>0</v>
      </c>
      <c r="AC56" s="58">
        <v>75.214659999999995</v>
      </c>
      <c r="AD56" s="58">
        <v>435.95022</v>
      </c>
      <c r="AE56" s="59">
        <v>0</v>
      </c>
      <c r="AF56" s="59">
        <v>0</v>
      </c>
      <c r="AG56" s="59">
        <v>55.589959999999998</v>
      </c>
      <c r="AH56" s="59">
        <v>837.43946000000005</v>
      </c>
      <c r="AI56" s="60">
        <v>0</v>
      </c>
      <c r="AJ56" s="60">
        <v>0</v>
      </c>
      <c r="AK56" s="60">
        <v>23.128080000000001</v>
      </c>
      <c r="AL56" s="60">
        <v>233.09540000000001</v>
      </c>
      <c r="AM56" s="60">
        <v>0</v>
      </c>
      <c r="AN56" s="60">
        <v>0</v>
      </c>
      <c r="AO56" s="60">
        <v>128.14830000000001</v>
      </c>
      <c r="AP56" s="60">
        <v>362.81918999999999</v>
      </c>
      <c r="AQ56" s="60">
        <v>16</v>
      </c>
      <c r="AR56" s="60">
        <v>10.779389999999999</v>
      </c>
      <c r="AS56" s="60">
        <v>23.803180000000001</v>
      </c>
      <c r="AT56" s="60">
        <v>346.21668</v>
      </c>
      <c r="AU56" s="69">
        <v>16</v>
      </c>
      <c r="AV56" s="69">
        <v>10.779389999999999</v>
      </c>
      <c r="AW56" s="69">
        <v>13.204050000000001</v>
      </c>
      <c r="AX56" s="69">
        <v>226.75088</v>
      </c>
      <c r="AY56" s="69">
        <v>0</v>
      </c>
      <c r="AZ56" s="69">
        <v>0</v>
      </c>
      <c r="BA56" s="69">
        <v>16.481069999999999</v>
      </c>
      <c r="BB56" s="69">
        <v>239.14363</v>
      </c>
    </row>
    <row r="57" spans="1:54" s="61" customFormat="1" ht="12.75">
      <c r="A57" s="52" t="s">
        <v>101</v>
      </c>
      <c r="B57" s="52" t="s">
        <v>102</v>
      </c>
      <c r="C57" s="58">
        <v>0</v>
      </c>
      <c r="D57" s="58">
        <v>0</v>
      </c>
      <c r="E57" s="58">
        <v>2.5000000000000001E-2</v>
      </c>
      <c r="F57" s="58">
        <v>0.41299999999999998</v>
      </c>
      <c r="G57" s="58">
        <v>0</v>
      </c>
      <c r="H57" s="58">
        <v>0</v>
      </c>
      <c r="I57" s="58">
        <v>0.03</v>
      </c>
      <c r="J57" s="58">
        <v>0.87680000000000002</v>
      </c>
      <c r="K57" s="58">
        <v>0</v>
      </c>
      <c r="L57" s="58">
        <v>0</v>
      </c>
      <c r="M57" s="58">
        <v>0.75</v>
      </c>
      <c r="N57" s="58">
        <v>12.08961</v>
      </c>
      <c r="O57" s="58">
        <v>3.3650000000000002</v>
      </c>
      <c r="P57" s="58">
        <v>0.90417999999999998</v>
      </c>
      <c r="Q57" s="58">
        <v>1.4999999999999999E-2</v>
      </c>
      <c r="R57" s="58">
        <v>0.69388000000000005</v>
      </c>
      <c r="S57" s="58">
        <v>1.2789999999999999</v>
      </c>
      <c r="T57" s="58">
        <v>1.6682600000000001</v>
      </c>
      <c r="U57" s="58">
        <v>0.36</v>
      </c>
      <c r="V57" s="58">
        <v>7.1074299999999999</v>
      </c>
      <c r="W57" s="58">
        <v>0</v>
      </c>
      <c r="X57" s="58">
        <v>0</v>
      </c>
      <c r="Y57" s="58">
        <v>0</v>
      </c>
      <c r="Z57" s="58">
        <v>0</v>
      </c>
      <c r="AA57" s="58">
        <v>0</v>
      </c>
      <c r="AB57" s="58">
        <v>0</v>
      </c>
      <c r="AC57" s="58">
        <v>0.15</v>
      </c>
      <c r="AD57" s="58">
        <v>2.2419799999999999</v>
      </c>
      <c r="AE57" s="59">
        <v>0</v>
      </c>
      <c r="AF57" s="59">
        <v>0</v>
      </c>
      <c r="AG57" s="59">
        <v>0</v>
      </c>
      <c r="AH57" s="59">
        <v>0</v>
      </c>
      <c r="AI57" s="60">
        <v>0</v>
      </c>
      <c r="AJ57" s="60">
        <v>0</v>
      </c>
      <c r="AK57" s="60">
        <v>1.4999999999999999E-2</v>
      </c>
      <c r="AL57" s="60">
        <v>0.26375999999999999</v>
      </c>
      <c r="AM57" s="60">
        <v>0</v>
      </c>
      <c r="AN57" s="60">
        <v>0</v>
      </c>
      <c r="AO57" s="60">
        <v>0.1305</v>
      </c>
      <c r="AP57" s="60">
        <v>2.8220700000000001</v>
      </c>
      <c r="AQ57" s="60">
        <v>0</v>
      </c>
      <c r="AR57" s="60">
        <v>0</v>
      </c>
      <c r="AS57" s="60">
        <v>0</v>
      </c>
      <c r="AT57" s="60">
        <v>0</v>
      </c>
      <c r="AU57" s="69">
        <v>0</v>
      </c>
      <c r="AV57" s="69">
        <v>0</v>
      </c>
      <c r="AW57" s="69">
        <v>0</v>
      </c>
      <c r="AX57" s="69">
        <v>0</v>
      </c>
      <c r="AY57" s="69">
        <v>0</v>
      </c>
      <c r="AZ57" s="69">
        <v>0</v>
      </c>
      <c r="BA57" s="69">
        <v>8.9999999999999993E-3</v>
      </c>
      <c r="BB57" s="69">
        <v>0.23183000000000001</v>
      </c>
    </row>
    <row r="58" spans="1:54" s="61" customFormat="1" ht="12.75">
      <c r="A58" s="52" t="s">
        <v>103</v>
      </c>
      <c r="B58" s="52" t="s">
        <v>104</v>
      </c>
      <c r="C58" s="58">
        <v>0.189</v>
      </c>
      <c r="D58" s="58">
        <v>4.8000000000000001E-2</v>
      </c>
      <c r="E58" s="58">
        <v>0.17485999999999999</v>
      </c>
      <c r="F58" s="58">
        <v>2.0533800000000002</v>
      </c>
      <c r="G58" s="58">
        <v>2.5999999999999999E-2</v>
      </c>
      <c r="H58" s="58">
        <v>5.0000000000000001E-3</v>
      </c>
      <c r="I58" s="58">
        <v>0.13106000000000001</v>
      </c>
      <c r="J58" s="58">
        <v>0.86873999999999996</v>
      </c>
      <c r="K58" s="58">
        <v>7.9200000000000007E-2</v>
      </c>
      <c r="L58" s="58">
        <v>1.9130000000000001E-2</v>
      </c>
      <c r="M58" s="58">
        <v>0.15945000000000001</v>
      </c>
      <c r="N58" s="58">
        <v>0.97253000000000001</v>
      </c>
      <c r="O58" s="58">
        <v>7.9200000000000007E-2</v>
      </c>
      <c r="P58" s="58">
        <v>2.494E-2</v>
      </c>
      <c r="Q58" s="58">
        <v>0.42103000000000002</v>
      </c>
      <c r="R58" s="58">
        <v>1.0197799999999999</v>
      </c>
      <c r="S58" s="58">
        <v>0</v>
      </c>
      <c r="T58" s="58">
        <v>0</v>
      </c>
      <c r="U58" s="58">
        <v>0.25165999999999999</v>
      </c>
      <c r="V58" s="58">
        <v>2.8287900000000001</v>
      </c>
      <c r="W58" s="58">
        <v>0</v>
      </c>
      <c r="X58" s="58">
        <v>0</v>
      </c>
      <c r="Y58" s="58">
        <v>128.45724999999999</v>
      </c>
      <c r="Z58" s="58">
        <v>14.14204</v>
      </c>
      <c r="AA58" s="58">
        <v>0</v>
      </c>
      <c r="AB58" s="58">
        <v>0</v>
      </c>
      <c r="AC58" s="58">
        <v>2.5530000000000001E-2</v>
      </c>
      <c r="AD58" s="58">
        <v>3.3342000000000001</v>
      </c>
      <c r="AE58" s="59">
        <v>3.512</v>
      </c>
      <c r="AF58" s="59">
        <v>1.07</v>
      </c>
      <c r="AG58" s="59">
        <v>0.22800000000000001</v>
      </c>
      <c r="AH58" s="59">
        <v>8.8390699999999995</v>
      </c>
      <c r="AI58" s="60">
        <v>0.79300000000000004</v>
      </c>
      <c r="AJ58" s="60">
        <v>0.23100000000000001</v>
      </c>
      <c r="AK58" s="60">
        <v>0.53334000000000004</v>
      </c>
      <c r="AL58" s="60">
        <v>2.0579399999999999</v>
      </c>
      <c r="AM58" s="60">
        <v>0</v>
      </c>
      <c r="AN58" s="60">
        <v>0</v>
      </c>
      <c r="AO58" s="60">
        <v>8.7090000000000001E-2</v>
      </c>
      <c r="AP58" s="60">
        <v>3.4039000000000001</v>
      </c>
      <c r="AQ58" s="60">
        <v>0</v>
      </c>
      <c r="AR58" s="60">
        <v>0</v>
      </c>
      <c r="AS58" s="60">
        <v>3.2469999999999999E-2</v>
      </c>
      <c r="AT58" s="60">
        <v>2.5654599999999999</v>
      </c>
      <c r="AU58" s="69">
        <v>0</v>
      </c>
      <c r="AV58" s="69">
        <v>0</v>
      </c>
      <c r="AW58" s="69">
        <v>1.6209999999999999E-2</v>
      </c>
      <c r="AX58" s="69">
        <v>1.32436</v>
      </c>
      <c r="AY58" s="69">
        <v>0</v>
      </c>
      <c r="AZ58" s="69">
        <v>0</v>
      </c>
      <c r="BA58" s="69">
        <v>1.6389999999999998E-2</v>
      </c>
      <c r="BB58" s="69">
        <v>1.22451</v>
      </c>
    </row>
    <row r="59" spans="1:54" s="61" customFormat="1" ht="12.75">
      <c r="A59" s="52" t="s">
        <v>105</v>
      </c>
      <c r="B59" s="52" t="s">
        <v>106</v>
      </c>
      <c r="C59" s="58">
        <v>46.576999999999998</v>
      </c>
      <c r="D59" s="58">
        <v>9.6480399999999999</v>
      </c>
      <c r="E59" s="58">
        <v>5.4000000000000003E-3</v>
      </c>
      <c r="F59" s="58">
        <v>6.6949999999999996E-2</v>
      </c>
      <c r="G59" s="58">
        <v>16.672999999999998</v>
      </c>
      <c r="H59" s="58">
        <v>3.3410000000000002</v>
      </c>
      <c r="I59" s="58">
        <v>5.4000000000000003E-3</v>
      </c>
      <c r="J59" s="58">
        <v>7.5429999999999997E-2</v>
      </c>
      <c r="K59" s="58">
        <v>28.416</v>
      </c>
      <c r="L59" s="58">
        <v>11.8498</v>
      </c>
      <c r="M59" s="58">
        <v>2.5399999999999999E-2</v>
      </c>
      <c r="N59" s="58">
        <v>0.69257999999999997</v>
      </c>
      <c r="O59" s="58">
        <v>47.628</v>
      </c>
      <c r="P59" s="58">
        <v>12.39606</v>
      </c>
      <c r="Q59" s="58">
        <v>0.27428000000000002</v>
      </c>
      <c r="R59" s="58">
        <v>1.51047</v>
      </c>
      <c r="S59" s="58">
        <v>12.285</v>
      </c>
      <c r="T59" s="58">
        <v>8.9172999999999991</v>
      </c>
      <c r="U59" s="58">
        <v>0.11676</v>
      </c>
      <c r="V59" s="58">
        <v>4.5724600000000004</v>
      </c>
      <c r="W59" s="58">
        <v>3.984</v>
      </c>
      <c r="X59" s="58">
        <v>4.1424399999999997</v>
      </c>
      <c r="Y59" s="58">
        <v>1.7298500000000001</v>
      </c>
      <c r="Z59" s="58">
        <v>5.5049799999999998</v>
      </c>
      <c r="AA59" s="58">
        <v>5.2569999999999997</v>
      </c>
      <c r="AB59" s="58">
        <v>5.1722999999999999</v>
      </c>
      <c r="AC59" s="58">
        <v>1.2058</v>
      </c>
      <c r="AD59" s="58">
        <v>7.7388700000000004</v>
      </c>
      <c r="AE59" s="59">
        <v>31.251999999999999</v>
      </c>
      <c r="AF59" s="59">
        <v>29.3078</v>
      </c>
      <c r="AG59" s="59">
        <v>23.130379999999999</v>
      </c>
      <c r="AH59" s="59">
        <v>5.5078500000000004</v>
      </c>
      <c r="AI59" s="60">
        <v>5.2569999999999997</v>
      </c>
      <c r="AJ59" s="60">
        <v>12.7727</v>
      </c>
      <c r="AK59" s="60">
        <v>2.278</v>
      </c>
      <c r="AL59" s="60">
        <v>6.96671</v>
      </c>
      <c r="AM59" s="60">
        <v>1.5</v>
      </c>
      <c r="AN59" s="60">
        <v>6.9630000000000001</v>
      </c>
      <c r="AO59" s="60">
        <v>0.44803999999999999</v>
      </c>
      <c r="AP59" s="60">
        <v>0.33727000000000001</v>
      </c>
      <c r="AQ59" s="60">
        <v>0.8</v>
      </c>
      <c r="AR59" s="60">
        <v>3.8281000000000001</v>
      </c>
      <c r="AS59" s="60">
        <v>3.4169999999999999E-2</v>
      </c>
      <c r="AT59" s="60">
        <v>4.3049999999999998E-2</v>
      </c>
      <c r="AU59" s="69">
        <v>0</v>
      </c>
      <c r="AV59" s="69">
        <v>0</v>
      </c>
      <c r="AW59" s="69">
        <v>2.1170000000000001E-2</v>
      </c>
      <c r="AX59" s="69">
        <v>3.0360000000000002E-2</v>
      </c>
      <c r="AY59" s="69">
        <v>0</v>
      </c>
      <c r="AZ59" s="69">
        <v>0</v>
      </c>
      <c r="BA59" s="69">
        <v>7.3999999999999996E-2</v>
      </c>
      <c r="BB59" s="69">
        <v>0.11637</v>
      </c>
    </row>
    <row r="60" spans="1:54" s="61" customFormat="1" ht="12.75">
      <c r="A60" s="52" t="s">
        <v>107</v>
      </c>
      <c r="B60" s="52" t="s">
        <v>108</v>
      </c>
      <c r="C60" s="58">
        <v>0</v>
      </c>
      <c r="D60" s="58">
        <v>0</v>
      </c>
      <c r="E60" s="58">
        <v>12.5</v>
      </c>
      <c r="F60" s="58">
        <v>0.79900000000000004</v>
      </c>
      <c r="G60" s="58">
        <v>0</v>
      </c>
      <c r="H60" s="58">
        <v>0</v>
      </c>
      <c r="I60" s="58">
        <v>83.4</v>
      </c>
      <c r="J60" s="58">
        <v>2.52</v>
      </c>
      <c r="K60" s="58">
        <v>0</v>
      </c>
      <c r="L60" s="58">
        <v>0</v>
      </c>
      <c r="M60" s="58">
        <v>19</v>
      </c>
      <c r="N60" s="58">
        <v>0.15606999999999999</v>
      </c>
      <c r="O60" s="58">
        <v>0</v>
      </c>
      <c r="P60" s="58">
        <v>0</v>
      </c>
      <c r="Q60" s="58">
        <v>246.7</v>
      </c>
      <c r="R60" s="58">
        <v>10.97495</v>
      </c>
      <c r="S60" s="58">
        <v>0</v>
      </c>
      <c r="T60" s="58">
        <v>0</v>
      </c>
      <c r="U60" s="58">
        <v>137.13999999999999</v>
      </c>
      <c r="V60" s="58">
        <v>8.96889</v>
      </c>
      <c r="W60" s="58">
        <v>0</v>
      </c>
      <c r="X60" s="58">
        <v>0</v>
      </c>
      <c r="Y60" s="58">
        <v>0</v>
      </c>
      <c r="Z60" s="58">
        <v>0</v>
      </c>
      <c r="AA60" s="58">
        <v>0</v>
      </c>
      <c r="AB60" s="58">
        <v>0</v>
      </c>
      <c r="AC60" s="58">
        <v>0</v>
      </c>
      <c r="AD60" s="58">
        <v>0</v>
      </c>
      <c r="AE60" s="59">
        <v>0</v>
      </c>
      <c r="AF60" s="59">
        <v>0</v>
      </c>
      <c r="AG60" s="59">
        <v>0</v>
      </c>
      <c r="AH60" s="59">
        <v>0</v>
      </c>
      <c r="AI60" s="60">
        <v>0</v>
      </c>
      <c r="AJ60" s="60">
        <v>0</v>
      </c>
      <c r="AK60" s="60">
        <v>0</v>
      </c>
      <c r="AL60" s="60">
        <v>0</v>
      </c>
      <c r="AM60" s="60">
        <v>0</v>
      </c>
      <c r="AN60" s="60">
        <v>0</v>
      </c>
      <c r="AO60" s="60">
        <v>0</v>
      </c>
      <c r="AP60" s="60">
        <v>0</v>
      </c>
      <c r="AQ60" s="60">
        <v>0</v>
      </c>
      <c r="AR60" s="60">
        <v>0</v>
      </c>
      <c r="AS60" s="60">
        <v>0</v>
      </c>
      <c r="AT60" s="60">
        <v>0</v>
      </c>
      <c r="AU60" s="69">
        <v>0</v>
      </c>
      <c r="AV60" s="69">
        <v>0</v>
      </c>
      <c r="AW60" s="69">
        <v>0</v>
      </c>
      <c r="AX60" s="69">
        <v>0</v>
      </c>
      <c r="AY60" s="69">
        <v>0</v>
      </c>
      <c r="AZ60" s="69">
        <v>0</v>
      </c>
      <c r="BA60" s="69">
        <v>0</v>
      </c>
      <c r="BB60" s="69">
        <v>0</v>
      </c>
    </row>
    <row r="61" spans="1:54" s="61" customFormat="1" ht="12.75">
      <c r="A61" s="52" t="s">
        <v>109</v>
      </c>
      <c r="B61" s="52" t="s">
        <v>110</v>
      </c>
      <c r="C61" s="58">
        <v>0</v>
      </c>
      <c r="D61" s="58">
        <v>0</v>
      </c>
      <c r="E61" s="58">
        <v>9.0999999999999998E-2</v>
      </c>
      <c r="F61" s="58">
        <v>8.2909999999999998E-2</v>
      </c>
      <c r="G61" s="58">
        <v>0</v>
      </c>
      <c r="H61" s="58">
        <v>0</v>
      </c>
      <c r="I61" s="58">
        <v>3.0000000000000001E-3</v>
      </c>
      <c r="J61" s="58">
        <v>1.9029999999999998E-2</v>
      </c>
      <c r="K61" s="58">
        <v>0</v>
      </c>
      <c r="L61" s="58">
        <v>0</v>
      </c>
      <c r="M61" s="58">
        <v>39.285499999999999</v>
      </c>
      <c r="N61" s="58">
        <v>0.51922000000000001</v>
      </c>
      <c r="O61" s="58">
        <v>0</v>
      </c>
      <c r="P61" s="58">
        <v>0</v>
      </c>
      <c r="Q61" s="58">
        <v>0.1628</v>
      </c>
      <c r="R61" s="58">
        <v>0.55615000000000003</v>
      </c>
      <c r="S61" s="58">
        <v>0</v>
      </c>
      <c r="T61" s="58">
        <v>0</v>
      </c>
      <c r="U61" s="58">
        <v>40.000010000000003</v>
      </c>
      <c r="V61" s="58">
        <v>2.7284799999999998</v>
      </c>
      <c r="W61" s="58">
        <v>0</v>
      </c>
      <c r="X61" s="58">
        <v>0</v>
      </c>
      <c r="Y61" s="58">
        <v>3.0999999999999999E-3</v>
      </c>
      <c r="Z61" s="58">
        <v>1.6240000000000001E-2</v>
      </c>
      <c r="AA61" s="58">
        <v>0</v>
      </c>
      <c r="AB61" s="58">
        <v>0</v>
      </c>
      <c r="AC61" s="58">
        <v>9.1800000000000007E-2</v>
      </c>
      <c r="AD61" s="58">
        <v>0.81484999999999996</v>
      </c>
      <c r="AE61" s="59">
        <v>0</v>
      </c>
      <c r="AF61" s="59">
        <v>0</v>
      </c>
      <c r="AG61" s="59">
        <v>0.90493999999999997</v>
      </c>
      <c r="AH61" s="59">
        <v>7.3140900000000002</v>
      </c>
      <c r="AI61" s="60">
        <v>0</v>
      </c>
      <c r="AJ61" s="60">
        <v>0</v>
      </c>
      <c r="AK61" s="60">
        <v>11.45926</v>
      </c>
      <c r="AL61" s="60">
        <v>56.043950000000002</v>
      </c>
      <c r="AM61" s="60">
        <v>0</v>
      </c>
      <c r="AN61" s="60">
        <v>0</v>
      </c>
      <c r="AO61" s="60">
        <v>0.58786000000000005</v>
      </c>
      <c r="AP61" s="60">
        <v>1.8054699999999999</v>
      </c>
      <c r="AQ61" s="60">
        <v>0</v>
      </c>
      <c r="AR61" s="60">
        <v>0</v>
      </c>
      <c r="AS61" s="60">
        <v>0</v>
      </c>
      <c r="AT61" s="60">
        <v>0</v>
      </c>
      <c r="AU61" s="69">
        <v>0</v>
      </c>
      <c r="AV61" s="69">
        <v>0</v>
      </c>
      <c r="AW61" s="69">
        <v>0</v>
      </c>
      <c r="AX61" s="69">
        <v>0</v>
      </c>
      <c r="AY61" s="69">
        <v>0</v>
      </c>
      <c r="AZ61" s="69">
        <v>0</v>
      </c>
      <c r="BA61" s="69">
        <v>0</v>
      </c>
      <c r="BB61" s="69">
        <v>0</v>
      </c>
    </row>
    <row r="62" spans="1:54" s="61" customFormat="1" ht="12.75">
      <c r="A62" s="52" t="s">
        <v>111</v>
      </c>
      <c r="B62" s="52" t="s">
        <v>112</v>
      </c>
      <c r="C62" s="58">
        <v>0</v>
      </c>
      <c r="D62" s="58">
        <v>0</v>
      </c>
      <c r="E62" s="58">
        <v>5.6800000000000003E-2</v>
      </c>
      <c r="F62" s="58">
        <v>0.85057000000000005</v>
      </c>
      <c r="G62" s="58">
        <v>0</v>
      </c>
      <c r="H62" s="58">
        <v>0</v>
      </c>
      <c r="I62" s="58">
        <v>2.0204</v>
      </c>
      <c r="J62" s="58">
        <v>11.904529999999999</v>
      </c>
      <c r="K62" s="58">
        <v>0</v>
      </c>
      <c r="L62" s="58">
        <v>0</v>
      </c>
      <c r="M62" s="58">
        <v>2.0148000000000001</v>
      </c>
      <c r="N62" s="58">
        <v>12.37523</v>
      </c>
      <c r="O62" s="58">
        <v>0</v>
      </c>
      <c r="P62" s="58">
        <v>0</v>
      </c>
      <c r="Q62" s="58">
        <v>1.2423999999999999</v>
      </c>
      <c r="R62" s="58">
        <v>7.3331499999999998</v>
      </c>
      <c r="S62" s="58">
        <v>0</v>
      </c>
      <c r="T62" s="58">
        <v>0</v>
      </c>
      <c r="U62" s="58">
        <v>1.4309799999999999</v>
      </c>
      <c r="V62" s="58">
        <v>8.6334800000000005</v>
      </c>
      <c r="W62" s="58">
        <v>0</v>
      </c>
      <c r="X62" s="58">
        <v>0</v>
      </c>
      <c r="Y62" s="58">
        <v>1.36531</v>
      </c>
      <c r="Z62" s="58">
        <v>9.5772899999999996</v>
      </c>
      <c r="AA62" s="58">
        <v>0</v>
      </c>
      <c r="AB62" s="58">
        <v>0</v>
      </c>
      <c r="AC62" s="58">
        <v>7.8390000000000001E-2</v>
      </c>
      <c r="AD62" s="58">
        <v>1.7784500000000001</v>
      </c>
      <c r="AE62" s="59">
        <v>0</v>
      </c>
      <c r="AF62" s="59">
        <v>0</v>
      </c>
      <c r="AG62" s="59">
        <v>1.4619999999999999E-2</v>
      </c>
      <c r="AH62" s="59">
        <v>0.13608999999999999</v>
      </c>
      <c r="AI62" s="60">
        <v>0</v>
      </c>
      <c r="AJ62" s="60">
        <v>0</v>
      </c>
      <c r="AK62" s="60">
        <v>0</v>
      </c>
      <c r="AL62" s="60">
        <v>0</v>
      </c>
      <c r="AM62" s="60">
        <v>0</v>
      </c>
      <c r="AN62" s="60">
        <v>0</v>
      </c>
      <c r="AO62" s="60">
        <v>0</v>
      </c>
      <c r="AP62" s="60">
        <v>0</v>
      </c>
      <c r="AQ62" s="60">
        <v>0</v>
      </c>
      <c r="AR62" s="60">
        <v>0</v>
      </c>
      <c r="AS62" s="60">
        <v>2.0049999999999998E-2</v>
      </c>
      <c r="AT62" s="60">
        <v>0.46200000000000002</v>
      </c>
      <c r="AU62" s="69">
        <v>0</v>
      </c>
      <c r="AV62" s="69">
        <v>0</v>
      </c>
      <c r="AW62" s="69">
        <v>5.0000000000000002E-5</v>
      </c>
      <c r="AX62" s="69">
        <v>4.0000000000000001E-3</v>
      </c>
      <c r="AY62" s="69">
        <v>0</v>
      </c>
      <c r="AZ62" s="69">
        <v>0</v>
      </c>
      <c r="BA62" s="69">
        <v>0</v>
      </c>
      <c r="BB62" s="69">
        <v>0</v>
      </c>
    </row>
    <row r="63" spans="1:54" s="61" customFormat="1" ht="12.75">
      <c r="A63" s="52" t="s">
        <v>113</v>
      </c>
      <c r="B63" s="52" t="s">
        <v>114</v>
      </c>
      <c r="C63" s="58">
        <v>0</v>
      </c>
      <c r="D63" s="58">
        <v>0</v>
      </c>
      <c r="E63" s="58">
        <v>0.13</v>
      </c>
      <c r="F63" s="58">
        <v>4.8615300000000001</v>
      </c>
      <c r="G63" s="58">
        <v>0</v>
      </c>
      <c r="H63" s="58">
        <v>0</v>
      </c>
      <c r="I63" s="58">
        <v>0.73407999999999995</v>
      </c>
      <c r="J63" s="58">
        <v>15.448230000000001</v>
      </c>
      <c r="K63" s="58">
        <v>0</v>
      </c>
      <c r="L63" s="58">
        <v>0</v>
      </c>
      <c r="M63" s="58">
        <v>0.60329999999999995</v>
      </c>
      <c r="N63" s="58">
        <v>12.16371</v>
      </c>
      <c r="O63" s="58">
        <v>0</v>
      </c>
      <c r="P63" s="58">
        <v>0</v>
      </c>
      <c r="Q63" s="58">
        <v>8.1569699999999994</v>
      </c>
      <c r="R63" s="58">
        <v>61.273229999999998</v>
      </c>
      <c r="S63" s="58">
        <v>0</v>
      </c>
      <c r="T63" s="58">
        <v>0</v>
      </c>
      <c r="U63" s="58">
        <v>5.3373699999999999</v>
      </c>
      <c r="V63" s="58">
        <v>30.801380000000002</v>
      </c>
      <c r="W63" s="58">
        <v>0</v>
      </c>
      <c r="X63" s="58">
        <v>0</v>
      </c>
      <c r="Y63" s="58">
        <v>16.665050000000001</v>
      </c>
      <c r="Z63" s="58">
        <v>100.25888999999999</v>
      </c>
      <c r="AA63" s="58">
        <v>1.0345</v>
      </c>
      <c r="AB63" s="58">
        <v>17.157450000000001</v>
      </c>
      <c r="AC63" s="58">
        <v>1.19628</v>
      </c>
      <c r="AD63" s="58">
        <v>18.260339999999999</v>
      </c>
      <c r="AE63" s="59">
        <v>2.4102000000000001</v>
      </c>
      <c r="AF63" s="59">
        <v>37.51661</v>
      </c>
      <c r="AG63" s="59">
        <v>1.8471</v>
      </c>
      <c r="AH63" s="59">
        <v>21.3796</v>
      </c>
      <c r="AI63" s="60">
        <v>1.8998999999999999</v>
      </c>
      <c r="AJ63" s="60">
        <v>22.975999999999999</v>
      </c>
      <c r="AK63" s="60">
        <v>2.1859999999999999</v>
      </c>
      <c r="AL63" s="60">
        <v>27.841940000000001</v>
      </c>
      <c r="AM63" s="60">
        <v>1.6739999999999999</v>
      </c>
      <c r="AN63" s="60">
        <v>15.292</v>
      </c>
      <c r="AO63" s="60">
        <v>0.72904999999999998</v>
      </c>
      <c r="AP63" s="60">
        <v>13.833970000000001</v>
      </c>
      <c r="AQ63" s="60">
        <v>0</v>
      </c>
      <c r="AR63" s="60">
        <v>0</v>
      </c>
      <c r="AS63" s="60">
        <v>0.04</v>
      </c>
      <c r="AT63" s="60">
        <v>0.80981999999999998</v>
      </c>
      <c r="AU63" s="69">
        <v>0</v>
      </c>
      <c r="AV63" s="69">
        <v>0</v>
      </c>
      <c r="AW63" s="69">
        <v>0</v>
      </c>
      <c r="AX63" s="69">
        <v>0</v>
      </c>
      <c r="AY63" s="69">
        <v>0</v>
      </c>
      <c r="AZ63" s="69">
        <v>0</v>
      </c>
      <c r="BA63" s="69">
        <v>0.48060000000000003</v>
      </c>
      <c r="BB63" s="69">
        <v>7.1337299999999999</v>
      </c>
    </row>
    <row r="64" spans="1:54" s="61" customFormat="1" ht="12.75">
      <c r="A64" s="52" t="s">
        <v>115</v>
      </c>
      <c r="B64" s="52" t="s">
        <v>116</v>
      </c>
      <c r="C64" s="58">
        <v>0</v>
      </c>
      <c r="D64" s="58">
        <v>0</v>
      </c>
      <c r="E64" s="58">
        <v>2.2599999999999999E-2</v>
      </c>
      <c r="F64" s="58">
        <v>0.58682000000000001</v>
      </c>
      <c r="G64" s="58">
        <v>0</v>
      </c>
      <c r="H64" s="58">
        <v>0</v>
      </c>
      <c r="I64" s="58">
        <v>6.4999999999999997E-3</v>
      </c>
      <c r="J64" s="58">
        <v>0.47514000000000001</v>
      </c>
      <c r="K64" s="58">
        <v>0.18049999999999999</v>
      </c>
      <c r="L64" s="58">
        <v>8.3419999999999994E-2</v>
      </c>
      <c r="M64" s="58">
        <v>1.77E-2</v>
      </c>
      <c r="N64" s="58">
        <v>0.79717000000000005</v>
      </c>
      <c r="O64" s="58">
        <v>0.20599999999999999</v>
      </c>
      <c r="P64" s="58">
        <v>7.3370000000000005E-2</v>
      </c>
      <c r="Q64" s="58">
        <v>2.4240000000000001E-2</v>
      </c>
      <c r="R64" s="58">
        <v>0.74919999999999998</v>
      </c>
      <c r="S64" s="58">
        <v>0</v>
      </c>
      <c r="T64" s="58">
        <v>0</v>
      </c>
      <c r="U64" s="58">
        <v>3.2000000000000002E-3</v>
      </c>
      <c r="V64" s="58">
        <v>0.13875000000000001</v>
      </c>
      <c r="W64" s="58">
        <v>0</v>
      </c>
      <c r="X64" s="58">
        <v>0</v>
      </c>
      <c r="Y64" s="58">
        <v>9.2999999999999992E-3</v>
      </c>
      <c r="Z64" s="58">
        <v>0.24632000000000001</v>
      </c>
      <c r="AA64" s="58">
        <v>0</v>
      </c>
      <c r="AB64" s="58">
        <v>0</v>
      </c>
      <c r="AC64" s="58">
        <v>3.8999999999999998E-3</v>
      </c>
      <c r="AD64" s="58">
        <v>0.18329000000000001</v>
      </c>
      <c r="AE64" s="59">
        <v>0</v>
      </c>
      <c r="AF64" s="59">
        <v>0</v>
      </c>
      <c r="AG64" s="59">
        <v>2.0999999999999999E-3</v>
      </c>
      <c r="AH64" s="59">
        <v>0.10897999999999999</v>
      </c>
      <c r="AI64" s="60">
        <v>0</v>
      </c>
      <c r="AJ64" s="60">
        <v>0</v>
      </c>
      <c r="AK64" s="60">
        <v>1E-4</v>
      </c>
      <c r="AL64" s="60">
        <v>3.5740000000000001E-2</v>
      </c>
      <c r="AM64" s="60">
        <v>0</v>
      </c>
      <c r="AN64" s="60">
        <v>0</v>
      </c>
      <c r="AO64" s="60">
        <v>5.5700000000000003E-3</v>
      </c>
      <c r="AP64" s="60">
        <v>0.18793000000000001</v>
      </c>
      <c r="AQ64" s="60">
        <v>0</v>
      </c>
      <c r="AR64" s="60">
        <v>0</v>
      </c>
      <c r="AS64" s="60">
        <v>0</v>
      </c>
      <c r="AT64" s="60">
        <v>0</v>
      </c>
      <c r="AU64" s="69">
        <v>0</v>
      </c>
      <c r="AV64" s="69">
        <v>0</v>
      </c>
      <c r="AW64" s="69">
        <v>0</v>
      </c>
      <c r="AX64" s="69">
        <v>0</v>
      </c>
      <c r="AY64" s="69">
        <v>0</v>
      </c>
      <c r="AZ64" s="69">
        <v>0</v>
      </c>
      <c r="BA64" s="69">
        <v>0</v>
      </c>
      <c r="BB64" s="69">
        <v>0</v>
      </c>
    </row>
    <row r="65" spans="1:54" s="61" customFormat="1" ht="12.75">
      <c r="A65" s="52" t="s">
        <v>117</v>
      </c>
      <c r="B65" s="52" t="s">
        <v>118</v>
      </c>
      <c r="C65" s="58">
        <v>0</v>
      </c>
      <c r="D65" s="58">
        <v>0</v>
      </c>
      <c r="E65" s="58">
        <v>3.4000000000000002E-2</v>
      </c>
      <c r="F65" s="58">
        <v>0.35586000000000001</v>
      </c>
      <c r="G65" s="58">
        <v>0</v>
      </c>
      <c r="H65" s="58">
        <v>0</v>
      </c>
      <c r="I65" s="58">
        <v>3.22</v>
      </c>
      <c r="J65" s="58">
        <v>17.082439999999998</v>
      </c>
      <c r="K65" s="58">
        <v>0</v>
      </c>
      <c r="L65" s="58">
        <v>0</v>
      </c>
      <c r="M65" s="58">
        <v>3.5859999999999999</v>
      </c>
      <c r="N65" s="58">
        <v>12.86656</v>
      </c>
      <c r="O65" s="58">
        <v>0</v>
      </c>
      <c r="P65" s="58">
        <v>0</v>
      </c>
      <c r="Q65" s="58">
        <v>4.3735999999999997</v>
      </c>
      <c r="R65" s="58">
        <v>12.896610000000001</v>
      </c>
      <c r="S65" s="58">
        <v>0</v>
      </c>
      <c r="T65" s="58">
        <v>0</v>
      </c>
      <c r="U65" s="58">
        <v>1.6619999999999999</v>
      </c>
      <c r="V65" s="58">
        <v>8.9497400000000003</v>
      </c>
      <c r="W65" s="58">
        <v>0</v>
      </c>
      <c r="X65" s="58">
        <v>0</v>
      </c>
      <c r="Y65" s="58">
        <v>11.29691</v>
      </c>
      <c r="Z65" s="58">
        <v>15.69373</v>
      </c>
      <c r="AA65" s="58">
        <v>0</v>
      </c>
      <c r="AB65" s="58">
        <v>0</v>
      </c>
      <c r="AC65" s="58">
        <v>3.8384</v>
      </c>
      <c r="AD65" s="58">
        <v>12.971690000000001</v>
      </c>
      <c r="AE65" s="59">
        <v>0</v>
      </c>
      <c r="AF65" s="59">
        <v>0</v>
      </c>
      <c r="AG65" s="59">
        <v>4.9010999999999996</v>
      </c>
      <c r="AH65" s="59">
        <v>11.89945</v>
      </c>
      <c r="AI65" s="60">
        <v>136</v>
      </c>
      <c r="AJ65" s="60">
        <v>8.16</v>
      </c>
      <c r="AK65" s="60">
        <v>2.6225000000000001</v>
      </c>
      <c r="AL65" s="60">
        <v>9.6212499999999999</v>
      </c>
      <c r="AM65" s="60">
        <v>0</v>
      </c>
      <c r="AN65" s="60">
        <v>0</v>
      </c>
      <c r="AO65" s="60">
        <v>1.83202</v>
      </c>
      <c r="AP65" s="60">
        <v>12.16222</v>
      </c>
      <c r="AQ65" s="60">
        <v>0</v>
      </c>
      <c r="AR65" s="60">
        <v>0</v>
      </c>
      <c r="AS65" s="60">
        <v>1.7043200000000001</v>
      </c>
      <c r="AT65" s="60">
        <v>9.1280699999999992</v>
      </c>
      <c r="AU65" s="69">
        <v>0</v>
      </c>
      <c r="AV65" s="69">
        <v>0</v>
      </c>
      <c r="AW65" s="69">
        <v>0.84099999999999997</v>
      </c>
      <c r="AX65" s="69">
        <v>6.2971899999999996</v>
      </c>
      <c r="AY65" s="69">
        <v>0</v>
      </c>
      <c r="AZ65" s="69">
        <v>0</v>
      </c>
      <c r="BA65" s="69">
        <v>4.6296400000000002</v>
      </c>
      <c r="BB65" s="69">
        <v>2.3213300000000001</v>
      </c>
    </row>
    <row r="66" spans="1:54" s="61" customFormat="1" ht="12.75">
      <c r="A66" s="52" t="s">
        <v>119</v>
      </c>
      <c r="B66" s="52" t="s">
        <v>120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58">
        <v>0</v>
      </c>
      <c r="T66" s="58">
        <v>0</v>
      </c>
      <c r="U66" s="58">
        <v>0</v>
      </c>
      <c r="V66" s="58">
        <v>0</v>
      </c>
      <c r="W66" s="58">
        <v>0</v>
      </c>
      <c r="X66" s="58">
        <v>0</v>
      </c>
      <c r="Y66" s="58">
        <v>0</v>
      </c>
      <c r="Z66" s="58">
        <v>0</v>
      </c>
      <c r="AA66" s="58">
        <v>0</v>
      </c>
      <c r="AB66" s="58">
        <v>0</v>
      </c>
      <c r="AC66" s="58">
        <v>0</v>
      </c>
      <c r="AD66" s="58">
        <v>0</v>
      </c>
      <c r="AE66" s="59">
        <v>0</v>
      </c>
      <c r="AF66" s="59">
        <v>0</v>
      </c>
      <c r="AG66" s="59">
        <v>0</v>
      </c>
      <c r="AH66" s="59">
        <v>0</v>
      </c>
      <c r="AI66" s="60">
        <v>0</v>
      </c>
      <c r="AJ66" s="60">
        <v>0</v>
      </c>
      <c r="AK66" s="60">
        <v>0</v>
      </c>
      <c r="AL66" s="60">
        <v>0</v>
      </c>
      <c r="AM66" s="60">
        <v>0</v>
      </c>
      <c r="AN66" s="60">
        <v>0</v>
      </c>
      <c r="AO66" s="60">
        <v>0</v>
      </c>
      <c r="AP66" s="60">
        <v>0</v>
      </c>
      <c r="AQ66" s="60">
        <v>0</v>
      </c>
      <c r="AR66" s="60">
        <v>0</v>
      </c>
      <c r="AS66" s="60">
        <v>0</v>
      </c>
      <c r="AT66" s="60">
        <v>0</v>
      </c>
      <c r="AU66" s="69">
        <v>0</v>
      </c>
      <c r="AV66" s="69">
        <v>0</v>
      </c>
      <c r="AW66" s="69">
        <v>0</v>
      </c>
      <c r="AX66" s="69">
        <v>0</v>
      </c>
      <c r="AY66" s="69">
        <v>0</v>
      </c>
      <c r="AZ66" s="69">
        <v>0</v>
      </c>
      <c r="BA66" s="69">
        <v>0</v>
      </c>
      <c r="BB66" s="69">
        <v>0</v>
      </c>
    </row>
    <row r="67" spans="1:54" s="61" customFormat="1" ht="12.75">
      <c r="A67" s="52" t="s">
        <v>121</v>
      </c>
      <c r="B67" s="52" t="s">
        <v>122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58">
        <v>0</v>
      </c>
      <c r="V67" s="58">
        <v>0</v>
      </c>
      <c r="W67" s="58">
        <v>0</v>
      </c>
      <c r="X67" s="58">
        <v>0</v>
      </c>
      <c r="Y67" s="58">
        <v>0</v>
      </c>
      <c r="Z67" s="58">
        <v>0</v>
      </c>
      <c r="AA67" s="58">
        <v>0</v>
      </c>
      <c r="AB67" s="58">
        <v>0</v>
      </c>
      <c r="AC67" s="58">
        <v>0</v>
      </c>
      <c r="AD67" s="58">
        <v>0</v>
      </c>
      <c r="AE67" s="59">
        <v>12.254</v>
      </c>
      <c r="AF67" s="59">
        <v>7.63652</v>
      </c>
      <c r="AG67" s="59">
        <v>0</v>
      </c>
      <c r="AH67" s="59">
        <v>0</v>
      </c>
      <c r="AI67" s="60">
        <v>28.495999999999999</v>
      </c>
      <c r="AJ67" s="60">
        <v>14.72916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9">
        <v>0</v>
      </c>
      <c r="AV67" s="69">
        <v>0</v>
      </c>
      <c r="AW67" s="69">
        <v>0</v>
      </c>
      <c r="AX67" s="69">
        <v>0</v>
      </c>
      <c r="AY67" s="69">
        <v>0</v>
      </c>
      <c r="AZ67" s="69">
        <v>0</v>
      </c>
      <c r="BA67" s="69">
        <v>0</v>
      </c>
      <c r="BB67" s="69">
        <v>0</v>
      </c>
    </row>
    <row r="68" spans="1:54" s="61" customFormat="1" ht="12.75">
      <c r="A68" s="52" t="s">
        <v>123</v>
      </c>
      <c r="B68" s="52" t="s">
        <v>124</v>
      </c>
      <c r="C68" s="58">
        <v>0</v>
      </c>
      <c r="D68" s="58">
        <v>0</v>
      </c>
      <c r="E68" s="58">
        <v>54.3</v>
      </c>
      <c r="F68" s="58">
        <v>16.4483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58">
        <v>0</v>
      </c>
      <c r="V68" s="58">
        <v>0</v>
      </c>
      <c r="W68" s="58">
        <v>0</v>
      </c>
      <c r="X68" s="5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  <c r="AE68" s="59">
        <v>0</v>
      </c>
      <c r="AF68" s="59">
        <v>0</v>
      </c>
      <c r="AG68" s="59">
        <v>0</v>
      </c>
      <c r="AH68" s="59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9.2399999999999996E-2</v>
      </c>
      <c r="AP68" s="60">
        <v>0.32352999999999998</v>
      </c>
      <c r="AQ68" s="60">
        <v>0</v>
      </c>
      <c r="AR68" s="60">
        <v>0</v>
      </c>
      <c r="AS68" s="60">
        <v>0</v>
      </c>
      <c r="AT68" s="60">
        <v>0</v>
      </c>
      <c r="AU68" s="69">
        <v>0</v>
      </c>
      <c r="AV68" s="69">
        <v>0</v>
      </c>
      <c r="AW68" s="69">
        <v>0</v>
      </c>
      <c r="AX68" s="69">
        <v>0</v>
      </c>
      <c r="AY68" s="69">
        <v>0</v>
      </c>
      <c r="AZ68" s="69">
        <v>0</v>
      </c>
      <c r="BA68" s="69">
        <v>0</v>
      </c>
      <c r="BB68" s="69">
        <v>0</v>
      </c>
    </row>
    <row r="69" spans="1:54" s="61" customFormat="1" ht="12.75">
      <c r="A69" s="52" t="s">
        <v>125</v>
      </c>
      <c r="B69" s="52" t="s">
        <v>126</v>
      </c>
      <c r="C69" s="58">
        <v>0</v>
      </c>
      <c r="D69" s="58">
        <v>0</v>
      </c>
      <c r="E69" s="58">
        <v>2.1509999999999998</v>
      </c>
      <c r="F69" s="58">
        <v>4.3501399999999997</v>
      </c>
      <c r="G69" s="58">
        <v>0</v>
      </c>
      <c r="H69" s="58">
        <v>0</v>
      </c>
      <c r="I69" s="58">
        <v>1.7794000000000001</v>
      </c>
      <c r="J69" s="58">
        <v>5.1743800000000002</v>
      </c>
      <c r="K69" s="58">
        <v>0</v>
      </c>
      <c r="L69" s="58">
        <v>0</v>
      </c>
      <c r="M69" s="58">
        <v>2.0653600000000001</v>
      </c>
      <c r="N69" s="58">
        <v>4.3656199999999998</v>
      </c>
      <c r="O69" s="58">
        <v>0</v>
      </c>
      <c r="P69" s="58">
        <v>0</v>
      </c>
      <c r="Q69" s="58">
        <v>1.4675199999999999</v>
      </c>
      <c r="R69" s="58">
        <v>1.8162400000000001</v>
      </c>
      <c r="S69" s="58">
        <v>0</v>
      </c>
      <c r="T69" s="58">
        <v>0</v>
      </c>
      <c r="U69" s="58">
        <v>1.0436300000000001</v>
      </c>
      <c r="V69" s="58">
        <v>3.3770500000000001</v>
      </c>
      <c r="W69" s="58">
        <v>0</v>
      </c>
      <c r="X69" s="58">
        <v>0</v>
      </c>
      <c r="Y69" s="58">
        <v>1.22664</v>
      </c>
      <c r="Z69" s="58">
        <v>3.6494</v>
      </c>
      <c r="AA69" s="58">
        <v>0</v>
      </c>
      <c r="AB69" s="58">
        <v>0</v>
      </c>
      <c r="AC69" s="58">
        <v>1.6819500000000001</v>
      </c>
      <c r="AD69" s="58">
        <v>4.6927899999999996</v>
      </c>
      <c r="AE69" s="59">
        <v>0</v>
      </c>
      <c r="AF69" s="59">
        <v>0</v>
      </c>
      <c r="AG69" s="59">
        <v>0.27861999999999998</v>
      </c>
      <c r="AH69" s="59">
        <v>1.8744799999999999</v>
      </c>
      <c r="AI69" s="60">
        <v>0</v>
      </c>
      <c r="AJ69" s="60">
        <v>0</v>
      </c>
      <c r="AK69" s="60">
        <v>0.23449999999999999</v>
      </c>
      <c r="AL69" s="60">
        <v>1.6048</v>
      </c>
      <c r="AM69" s="60">
        <v>0</v>
      </c>
      <c r="AN69" s="60">
        <v>0</v>
      </c>
      <c r="AO69" s="60">
        <v>0.14424000000000001</v>
      </c>
      <c r="AP69" s="60">
        <v>2.1396299999999999</v>
      </c>
      <c r="AQ69" s="69">
        <v>0</v>
      </c>
      <c r="AR69" s="69">
        <v>0</v>
      </c>
      <c r="AS69" s="69">
        <v>9.7350000000000006E-2</v>
      </c>
      <c r="AT69" s="69">
        <v>1.4653</v>
      </c>
      <c r="AU69" s="69">
        <v>0</v>
      </c>
      <c r="AV69" s="69">
        <v>0</v>
      </c>
      <c r="AW69" s="69">
        <v>5.9299999999999999E-2</v>
      </c>
      <c r="AX69" s="69">
        <v>0.79140999999999995</v>
      </c>
      <c r="AY69" s="69">
        <v>0</v>
      </c>
      <c r="AZ69" s="69">
        <v>0</v>
      </c>
      <c r="BA69" s="69">
        <v>0.16702</v>
      </c>
      <c r="BB69" s="69">
        <v>0.75488999999999995</v>
      </c>
    </row>
    <row r="70" spans="1:54" s="61" customFormat="1" ht="12.75">
      <c r="A70" s="52" t="s">
        <v>127</v>
      </c>
      <c r="B70" s="52" t="s">
        <v>128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8">
        <v>0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58">
        <v>0</v>
      </c>
      <c r="T70" s="58">
        <v>0</v>
      </c>
      <c r="U70" s="58">
        <v>0</v>
      </c>
      <c r="V70" s="58">
        <v>0</v>
      </c>
      <c r="W70" s="58">
        <v>0</v>
      </c>
      <c r="X70" s="58">
        <v>0</v>
      </c>
      <c r="Y70" s="58">
        <v>0</v>
      </c>
      <c r="Z70" s="58">
        <v>0</v>
      </c>
      <c r="AA70" s="58">
        <v>0</v>
      </c>
      <c r="AB70" s="58">
        <v>0</v>
      </c>
      <c r="AC70" s="58">
        <v>0</v>
      </c>
      <c r="AD70" s="58">
        <v>0</v>
      </c>
      <c r="AE70" s="59">
        <v>0</v>
      </c>
      <c r="AF70" s="59">
        <v>0</v>
      </c>
      <c r="AG70" s="59">
        <v>0</v>
      </c>
      <c r="AH70" s="59">
        <v>0</v>
      </c>
      <c r="AI70" s="60">
        <v>0</v>
      </c>
      <c r="AJ70" s="60">
        <v>0</v>
      </c>
      <c r="AK70" s="60">
        <v>7.2300000000000003E-2</v>
      </c>
      <c r="AL70" s="60">
        <v>0.22169</v>
      </c>
      <c r="AM70" s="60">
        <v>0</v>
      </c>
      <c r="AN70" s="60">
        <v>0</v>
      </c>
      <c r="AO70" s="60">
        <v>0</v>
      </c>
      <c r="AP70" s="60">
        <v>0</v>
      </c>
      <c r="AQ70" s="69">
        <v>0</v>
      </c>
      <c r="AR70" s="69">
        <v>0</v>
      </c>
      <c r="AS70" s="69">
        <v>0</v>
      </c>
      <c r="AT70" s="69">
        <v>0</v>
      </c>
      <c r="AU70" s="69">
        <v>0</v>
      </c>
      <c r="AV70" s="69">
        <v>0</v>
      </c>
      <c r="AW70" s="69">
        <v>0</v>
      </c>
      <c r="AX70" s="69">
        <v>0</v>
      </c>
      <c r="AY70" s="69">
        <v>0</v>
      </c>
      <c r="AZ70" s="69">
        <v>0</v>
      </c>
      <c r="BA70" s="69">
        <v>0</v>
      </c>
      <c r="BB70" s="69">
        <v>0</v>
      </c>
    </row>
    <row r="71" spans="1:54" s="61" customFormat="1" ht="12.75">
      <c r="A71" s="52" t="s">
        <v>129</v>
      </c>
      <c r="B71" s="52" t="s">
        <v>130</v>
      </c>
      <c r="C71" s="58">
        <v>0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0.09</v>
      </c>
      <c r="R71" s="58">
        <v>0.65200000000000002</v>
      </c>
      <c r="S71" s="58">
        <v>0</v>
      </c>
      <c r="T71" s="58">
        <v>0</v>
      </c>
      <c r="U71" s="58">
        <v>0</v>
      </c>
      <c r="V71" s="58">
        <v>0</v>
      </c>
      <c r="W71" s="58">
        <v>0</v>
      </c>
      <c r="X71" s="58">
        <v>0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9">
        <v>0</v>
      </c>
      <c r="AF71" s="59">
        <v>0</v>
      </c>
      <c r="AG71" s="59">
        <v>0</v>
      </c>
      <c r="AH71" s="59">
        <v>0</v>
      </c>
      <c r="AI71" s="60">
        <v>0</v>
      </c>
      <c r="AJ71" s="60">
        <v>0</v>
      </c>
      <c r="AK71" s="60">
        <v>0</v>
      </c>
      <c r="AL71" s="60">
        <v>0</v>
      </c>
      <c r="AM71" s="69">
        <v>0</v>
      </c>
      <c r="AN71" s="69">
        <v>0</v>
      </c>
      <c r="AO71" s="69">
        <v>0</v>
      </c>
      <c r="AP71" s="69">
        <v>0</v>
      </c>
      <c r="AQ71" s="69">
        <v>0</v>
      </c>
      <c r="AR71" s="69">
        <v>0</v>
      </c>
      <c r="AS71" s="69">
        <v>0</v>
      </c>
      <c r="AT71" s="69">
        <v>0</v>
      </c>
      <c r="AU71" s="69">
        <v>0</v>
      </c>
      <c r="AV71" s="69">
        <v>0</v>
      </c>
      <c r="AW71" s="69">
        <v>0</v>
      </c>
      <c r="AX71" s="69">
        <v>0</v>
      </c>
      <c r="AY71" s="69">
        <v>0</v>
      </c>
      <c r="AZ71" s="69">
        <v>0</v>
      </c>
      <c r="BA71" s="69">
        <v>0</v>
      </c>
      <c r="BB71" s="69">
        <v>0</v>
      </c>
    </row>
    <row r="72" spans="1:54" s="61" customFormat="1" ht="12.75">
      <c r="A72" s="62" t="s">
        <v>131</v>
      </c>
      <c r="B72" s="62" t="s">
        <v>132</v>
      </c>
      <c r="C72" s="63">
        <v>0</v>
      </c>
      <c r="D72" s="63">
        <v>0</v>
      </c>
      <c r="E72" s="63">
        <v>1E-3</v>
      </c>
      <c r="F72" s="63">
        <v>1.1999999999999999E-3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1.2999999999999999E-2</v>
      </c>
      <c r="N72" s="63">
        <v>0.29887000000000002</v>
      </c>
      <c r="O72" s="63">
        <v>0</v>
      </c>
      <c r="P72" s="63">
        <v>0</v>
      </c>
      <c r="Q72" s="63">
        <v>6.2E-2</v>
      </c>
      <c r="R72" s="63">
        <v>1.6957</v>
      </c>
      <c r="S72" s="63">
        <v>0</v>
      </c>
      <c r="T72" s="63">
        <v>0</v>
      </c>
      <c r="U72" s="63">
        <v>0.6</v>
      </c>
      <c r="V72" s="63">
        <v>0.23957999999999999</v>
      </c>
      <c r="W72" s="63">
        <v>0</v>
      </c>
      <c r="X72" s="63">
        <v>0</v>
      </c>
      <c r="Y72" s="63">
        <v>1</v>
      </c>
      <c r="Z72" s="63">
        <v>3.0150000000000001</v>
      </c>
      <c r="AA72" s="63">
        <v>0</v>
      </c>
      <c r="AB72" s="63">
        <v>0</v>
      </c>
      <c r="AC72" s="63">
        <v>0</v>
      </c>
      <c r="AD72" s="63">
        <v>0</v>
      </c>
      <c r="AE72" s="64">
        <v>0</v>
      </c>
      <c r="AF72" s="64">
        <v>0</v>
      </c>
      <c r="AG72" s="64">
        <v>0</v>
      </c>
      <c r="AH72" s="64">
        <v>0</v>
      </c>
      <c r="AI72" s="68">
        <v>0</v>
      </c>
      <c r="AJ72" s="68">
        <v>0</v>
      </c>
      <c r="AK72" s="68">
        <v>1.3599999999999999E-2</v>
      </c>
      <c r="AL72" s="68">
        <v>3.295E-2</v>
      </c>
      <c r="AM72" s="68">
        <v>0</v>
      </c>
      <c r="AN72" s="68">
        <v>0</v>
      </c>
      <c r="AO72" s="68">
        <v>0</v>
      </c>
      <c r="AP72" s="68">
        <v>0</v>
      </c>
      <c r="AQ72" s="68">
        <v>0</v>
      </c>
      <c r="AR72" s="68">
        <v>0</v>
      </c>
      <c r="AS72" s="68">
        <v>0</v>
      </c>
      <c r="AT72" s="68">
        <v>0</v>
      </c>
      <c r="AU72" s="68">
        <v>0</v>
      </c>
      <c r="AV72" s="68">
        <v>0</v>
      </c>
      <c r="AW72" s="68">
        <v>0</v>
      </c>
      <c r="AX72" s="68">
        <v>0</v>
      </c>
      <c r="AY72" s="68">
        <v>0</v>
      </c>
      <c r="AZ72" s="68">
        <v>0</v>
      </c>
      <c r="BA72" s="68">
        <v>0</v>
      </c>
      <c r="BB72" s="68">
        <v>0</v>
      </c>
    </row>
    <row r="73" spans="1:54">
      <c r="A73" s="65"/>
      <c r="B73" s="65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59"/>
      <c r="AJ73" s="59"/>
      <c r="AK73" s="59"/>
      <c r="AL73" s="59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49"/>
      <c r="AZ73" s="49"/>
      <c r="BA73" s="49"/>
      <c r="BB73" s="49"/>
    </row>
    <row r="74" spans="1:54">
      <c r="A74" s="104" t="s">
        <v>174</v>
      </c>
      <c r="B74" s="104"/>
      <c r="AI74" s="59"/>
      <c r="AJ74" s="59"/>
      <c r="AK74" s="59"/>
      <c r="AL74" s="59"/>
      <c r="AY74" s="67"/>
      <c r="AZ74" s="67"/>
      <c r="BA74" s="67"/>
      <c r="BB74" s="67"/>
    </row>
    <row r="75" spans="1:54">
      <c r="AI75" s="59"/>
      <c r="AJ75" s="59"/>
      <c r="AK75" s="59"/>
      <c r="AL75" s="59"/>
    </row>
    <row r="76" spans="1:54">
      <c r="AI76" s="59"/>
      <c r="AJ76" s="59"/>
      <c r="AK76" s="59"/>
      <c r="AL76" s="59"/>
    </row>
    <row r="77" spans="1:54">
      <c r="AI77" s="59"/>
      <c r="AJ77" s="59"/>
      <c r="AK77" s="59"/>
      <c r="AL77" s="59"/>
    </row>
    <row r="78" spans="1:54">
      <c r="AI78" s="59"/>
      <c r="AJ78" s="59"/>
      <c r="AK78" s="59"/>
      <c r="AL78" s="59"/>
    </row>
    <row r="79" spans="1:54">
      <c r="AI79" s="59"/>
      <c r="AJ79" s="59"/>
      <c r="AK79" s="59"/>
      <c r="AL79" s="59"/>
    </row>
    <row r="80" spans="1:54">
      <c r="AI80" s="59"/>
      <c r="AJ80" s="59"/>
      <c r="AK80" s="59"/>
      <c r="AL80" s="59"/>
    </row>
    <row r="81" spans="35:38">
      <c r="AI81" s="59"/>
      <c r="AJ81" s="59"/>
      <c r="AK81" s="59"/>
      <c r="AL81" s="59"/>
    </row>
    <row r="82" spans="35:38">
      <c r="AI82" s="59"/>
      <c r="AJ82" s="59"/>
      <c r="AK82" s="59"/>
      <c r="AL82" s="59"/>
    </row>
    <row r="83" spans="35:38">
      <c r="AI83" s="59"/>
      <c r="AJ83" s="59"/>
      <c r="AK83" s="59"/>
      <c r="AL83" s="59"/>
    </row>
    <row r="84" spans="35:38">
      <c r="AI84" s="59"/>
      <c r="AJ84" s="59"/>
      <c r="AK84" s="59"/>
      <c r="AL84" s="59"/>
    </row>
    <row r="85" spans="35:38">
      <c r="AI85" s="59"/>
      <c r="AJ85" s="59"/>
      <c r="AK85" s="59"/>
      <c r="AL85" s="59"/>
    </row>
    <row r="86" spans="35:38">
      <c r="AI86" s="59"/>
      <c r="AJ86" s="59"/>
      <c r="AK86" s="59"/>
      <c r="AL86" s="59"/>
    </row>
    <row r="87" spans="35:38">
      <c r="AI87" s="59"/>
      <c r="AJ87" s="59"/>
      <c r="AK87" s="59"/>
      <c r="AL87" s="59"/>
    </row>
    <row r="88" spans="35:38">
      <c r="AI88" s="59"/>
      <c r="AJ88" s="59"/>
      <c r="AK88" s="59"/>
      <c r="AL88" s="59"/>
    </row>
    <row r="89" spans="35:38">
      <c r="AI89" s="59"/>
      <c r="AJ89" s="59"/>
      <c r="AK89" s="59"/>
      <c r="AL89" s="59"/>
    </row>
    <row r="90" spans="35:38">
      <c r="AI90" s="59"/>
      <c r="AJ90" s="59"/>
      <c r="AK90" s="59"/>
      <c r="AL90" s="59"/>
    </row>
    <row r="91" spans="35:38">
      <c r="AI91" s="59"/>
      <c r="AJ91" s="59"/>
      <c r="AK91" s="59"/>
      <c r="AL91" s="59"/>
    </row>
    <row r="92" spans="35:38">
      <c r="AI92" s="59"/>
      <c r="AJ92" s="59"/>
      <c r="AK92" s="59"/>
      <c r="AL92" s="59"/>
    </row>
    <row r="93" spans="35:38">
      <c r="AI93" s="59"/>
      <c r="AJ93" s="59"/>
      <c r="AK93" s="59"/>
      <c r="AL93" s="59"/>
    </row>
    <row r="94" spans="35:38">
      <c r="AI94" s="59"/>
      <c r="AJ94" s="59"/>
      <c r="AK94" s="59"/>
      <c r="AL94" s="59"/>
    </row>
    <row r="95" spans="35:38">
      <c r="AI95" s="59"/>
      <c r="AJ95" s="59"/>
      <c r="AK95" s="59"/>
      <c r="AL95" s="59"/>
    </row>
    <row r="96" spans="35:38">
      <c r="AI96" s="59"/>
      <c r="AJ96" s="59"/>
      <c r="AK96" s="59"/>
      <c r="AL96" s="59"/>
    </row>
    <row r="97" spans="35:38">
      <c r="AI97" s="59"/>
      <c r="AJ97" s="59"/>
      <c r="AK97" s="59"/>
      <c r="AL97" s="59"/>
    </row>
    <row r="98" spans="35:38">
      <c r="AI98" s="59"/>
      <c r="AJ98" s="59"/>
      <c r="AK98" s="59"/>
      <c r="AL98" s="59"/>
    </row>
    <row r="99" spans="35:38">
      <c r="AI99" s="59"/>
      <c r="AJ99" s="59"/>
      <c r="AK99" s="59"/>
      <c r="AL99" s="59"/>
    </row>
    <row r="100" spans="35:38">
      <c r="AI100" s="59"/>
      <c r="AJ100" s="59"/>
      <c r="AK100" s="59"/>
      <c r="AL100" s="59"/>
    </row>
    <row r="101" spans="35:38">
      <c r="AI101" s="59"/>
      <c r="AJ101" s="59"/>
      <c r="AK101" s="59"/>
      <c r="AL101" s="59"/>
    </row>
    <row r="102" spans="35:38">
      <c r="AI102" s="59"/>
      <c r="AJ102" s="59"/>
      <c r="AK102" s="59"/>
      <c r="AL102" s="59"/>
    </row>
    <row r="103" spans="35:38">
      <c r="AI103" s="59"/>
      <c r="AJ103" s="59"/>
      <c r="AK103" s="59"/>
      <c r="AL103" s="59"/>
    </row>
    <row r="104" spans="35:38">
      <c r="AI104" s="59"/>
      <c r="AJ104" s="59"/>
      <c r="AK104" s="59"/>
      <c r="AL104" s="59"/>
    </row>
    <row r="105" spans="35:38">
      <c r="AI105" s="59"/>
      <c r="AJ105" s="59"/>
      <c r="AK105" s="59"/>
      <c r="AL105" s="59"/>
    </row>
    <row r="106" spans="35:38">
      <c r="AI106" s="59"/>
      <c r="AJ106" s="59"/>
      <c r="AK106" s="59"/>
      <c r="AL106" s="59"/>
    </row>
    <row r="107" spans="35:38">
      <c r="AI107" s="59"/>
      <c r="AJ107" s="59"/>
      <c r="AK107" s="59"/>
      <c r="AL107" s="59"/>
    </row>
    <row r="108" spans="35:38">
      <c r="AI108" s="59"/>
      <c r="AJ108" s="59"/>
      <c r="AK108" s="59"/>
      <c r="AL108" s="59"/>
    </row>
    <row r="109" spans="35:38">
      <c r="AI109" s="59"/>
      <c r="AJ109" s="59"/>
      <c r="AK109" s="59"/>
      <c r="AL109" s="59"/>
    </row>
    <row r="110" spans="35:38">
      <c r="AI110" s="59"/>
      <c r="AJ110" s="59"/>
      <c r="AK110" s="59"/>
      <c r="AL110" s="59"/>
    </row>
    <row r="111" spans="35:38">
      <c r="AI111" s="59"/>
      <c r="AJ111" s="59"/>
      <c r="AK111" s="59"/>
      <c r="AL111" s="59"/>
    </row>
    <row r="112" spans="35:38">
      <c r="AI112" s="59"/>
      <c r="AJ112" s="59"/>
      <c r="AK112" s="59"/>
      <c r="AL112" s="59"/>
    </row>
    <row r="113" spans="35:38">
      <c r="AI113" s="59"/>
      <c r="AJ113" s="59"/>
      <c r="AK113" s="59"/>
      <c r="AL113" s="59"/>
    </row>
    <row r="114" spans="35:38">
      <c r="AI114" s="59"/>
      <c r="AJ114" s="59"/>
      <c r="AK114" s="59"/>
      <c r="AL114" s="59"/>
    </row>
    <row r="115" spans="35:38">
      <c r="AI115" s="59"/>
      <c r="AJ115" s="59"/>
      <c r="AK115" s="59"/>
      <c r="AL115" s="59"/>
    </row>
    <row r="116" spans="35:38">
      <c r="AI116" s="59"/>
      <c r="AJ116" s="59"/>
      <c r="AK116" s="59"/>
      <c r="AL116" s="59"/>
    </row>
    <row r="117" spans="35:38">
      <c r="AI117" s="59"/>
      <c r="AJ117" s="59"/>
      <c r="AK117" s="59"/>
      <c r="AL117" s="59"/>
    </row>
    <row r="118" spans="35:38">
      <c r="AI118" s="59"/>
      <c r="AJ118" s="59"/>
      <c r="AK118" s="59"/>
      <c r="AL118" s="59"/>
    </row>
    <row r="119" spans="35:38">
      <c r="AI119" s="59"/>
      <c r="AJ119" s="59"/>
      <c r="AK119" s="59"/>
      <c r="AL119" s="59"/>
    </row>
    <row r="120" spans="35:38">
      <c r="AI120" s="59"/>
      <c r="AJ120" s="59"/>
      <c r="AK120" s="59"/>
      <c r="AL120" s="59"/>
    </row>
    <row r="121" spans="35:38">
      <c r="AI121" s="59"/>
      <c r="AJ121" s="59"/>
      <c r="AK121" s="59"/>
      <c r="AL121" s="59"/>
    </row>
    <row r="122" spans="35:38">
      <c r="AI122" s="59"/>
      <c r="AJ122" s="59"/>
      <c r="AK122" s="59"/>
      <c r="AL122" s="59"/>
    </row>
    <row r="123" spans="35:38">
      <c r="AI123" s="59"/>
      <c r="AJ123" s="59"/>
      <c r="AK123" s="59"/>
      <c r="AL123" s="59"/>
    </row>
    <row r="124" spans="35:38">
      <c r="AI124" s="59"/>
      <c r="AJ124" s="59"/>
      <c r="AK124" s="59"/>
      <c r="AL124" s="59"/>
    </row>
    <row r="125" spans="35:38">
      <c r="AI125" s="59"/>
      <c r="AJ125" s="59"/>
      <c r="AK125" s="59"/>
      <c r="AL125" s="59"/>
    </row>
    <row r="126" spans="35:38">
      <c r="AI126" s="59"/>
      <c r="AJ126" s="59"/>
      <c r="AK126" s="59"/>
      <c r="AL126" s="59"/>
    </row>
  </sheetData>
  <mergeCells count="44">
    <mergeCell ref="AY4:BB4"/>
    <mergeCell ref="AY5:AZ5"/>
    <mergeCell ref="BA5:BB5"/>
    <mergeCell ref="AU4:AX4"/>
    <mergeCell ref="AU5:AV5"/>
    <mergeCell ref="AW5:AX5"/>
    <mergeCell ref="AI5:AJ5"/>
    <mergeCell ref="AI4:AL4"/>
    <mergeCell ref="AK5:AL5"/>
    <mergeCell ref="AG5:AH5"/>
    <mergeCell ref="AS5:AT5"/>
    <mergeCell ref="AO5:AP5"/>
    <mergeCell ref="AM4:AP4"/>
    <mergeCell ref="AM5:AN5"/>
    <mergeCell ref="AQ4:AT4"/>
    <mergeCell ref="AQ5:AR5"/>
    <mergeCell ref="A74:B74"/>
    <mergeCell ref="S5:T5"/>
    <mergeCell ref="G5:H5"/>
    <mergeCell ref="I5:J5"/>
    <mergeCell ref="A4:A6"/>
    <mergeCell ref="K5:L5"/>
    <mergeCell ref="C5:D5"/>
    <mergeCell ref="E5:F5"/>
    <mergeCell ref="AE5:AF5"/>
    <mergeCell ref="Y5:Z5"/>
    <mergeCell ref="O5:P5"/>
    <mergeCell ref="O4:R4"/>
    <mergeCell ref="W4:Z4"/>
    <mergeCell ref="W5:X5"/>
    <mergeCell ref="Q5:R5"/>
    <mergeCell ref="AA5:AB5"/>
    <mergeCell ref="AA4:AD4"/>
    <mergeCell ref="U5:V5"/>
    <mergeCell ref="A1:AH1"/>
    <mergeCell ref="A2:AH2"/>
    <mergeCell ref="AE4:AH4"/>
    <mergeCell ref="C4:F4"/>
    <mergeCell ref="G4:J4"/>
    <mergeCell ref="K4:N4"/>
    <mergeCell ref="S4:V4"/>
    <mergeCell ref="B4:B6"/>
    <mergeCell ref="AC5:AD5"/>
    <mergeCell ref="M5:N5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РК</vt:lpstr>
      <vt:lpstr>По регионам</vt:lpstr>
      <vt:lpstr>Абай</vt:lpstr>
      <vt:lpstr>Ақмола</vt:lpstr>
      <vt:lpstr>Метаданные</vt:lpstr>
      <vt:lpstr>Условные обозначения</vt:lpstr>
      <vt:lpstr>ВКО</vt:lpstr>
      <vt:lpstr>РК!Заголовки_для_печати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L.Uskabaeva</cp:lastModifiedBy>
  <cp:lastPrinted>2017-04-11T09:48:06Z</cp:lastPrinted>
  <dcterms:created xsi:type="dcterms:W3CDTF">1996-10-08T23:32:33Z</dcterms:created>
  <dcterms:modified xsi:type="dcterms:W3CDTF">2026-09-14T07:43:16Z</dcterms:modified>
</cp:coreProperties>
</file>