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 tabRatio="911"/>
  </bookViews>
  <sheets>
    <sheet name="Almaty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6"/>
  <c r="AZ7"/>
  <c r="AY7"/>
  <c r="AY11" s="1"/>
  <c r="AX7"/>
  <c r="AW7"/>
  <c r="AV7"/>
  <c r="AU7"/>
  <c r="AU11" s="1"/>
  <c r="AT7"/>
  <c r="AS7"/>
  <c r="AR7"/>
  <c r="AQ7"/>
  <c r="AQ11" s="1"/>
  <c r="AP7"/>
  <c r="AO7"/>
  <c r="AN7"/>
  <c r="AM7"/>
  <c r="AL7"/>
  <c r="AM11"/>
  <c r="AK7"/>
  <c r="AJ7"/>
  <c r="AH7"/>
  <c r="AG7"/>
  <c r="AF7"/>
  <c r="AE7"/>
  <c r="AE11" s="1"/>
  <c r="AD7"/>
  <c r="AC7" l="1"/>
  <c r="AB7"/>
  <c r="Z7"/>
  <c r="Y7"/>
  <c r="X7"/>
  <c r="W7"/>
  <c r="W11" s="1"/>
  <c r="V7"/>
  <c r="U7"/>
  <c r="T7"/>
  <c r="S7"/>
  <c r="S11" s="1"/>
  <c r="R7"/>
  <c r="Q7"/>
  <c r="P7"/>
  <c r="O7"/>
  <c r="O11" s="1"/>
  <c r="N7"/>
  <c r="M7"/>
  <c r="L7"/>
  <c r="K7"/>
  <c r="K11" s="1"/>
  <c r="J7"/>
  <c r="I7"/>
  <c r="H7"/>
  <c r="G7"/>
  <c r="G11" s="1"/>
  <c r="F7"/>
  <c r="E7"/>
  <c r="D7"/>
  <c r="C7"/>
  <c r="C11" s="1"/>
  <c r="B7"/>
  <c r="AA7"/>
  <c r="AA11" s="1"/>
  <c r="AI7"/>
  <c r="AI11" s="1"/>
</calcChain>
</file>

<file path=xl/sharedStrings.xml><?xml version="1.0" encoding="utf-8"?>
<sst xmlns="http://schemas.openxmlformats.org/spreadsheetml/2006/main" count="90" uniqueCount="16">
  <si>
    <t>Export and import of agricultural products</t>
  </si>
  <si>
    <t>Almaty</t>
  </si>
  <si>
    <t xml:space="preserve">
Name of indicator</t>
  </si>
  <si>
    <t>export</t>
  </si>
  <si>
    <t>import</t>
  </si>
  <si>
    <t xml:space="preserve">
tons</t>
  </si>
  <si>
    <t xml:space="preserve">
thousand US dollars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</si>
  <si>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</si>
  <si>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</si>
  <si>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</si>
  <si>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</si>
  <si>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</si>
  <si>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 xml:space="preserve">
  Preliminary data.</t>
  </si>
  <si>
    <t>2025*</t>
  </si>
  <si>
    <t>January 2025*</t>
  </si>
  <si>
    <t>January 2026*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</si>
</sst>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0" applyFont="1"/>
    <xf numFmtId="0" fontId="5" fillId="0" borderId="0" xfId="1" applyFont="1" applyFill="1"/>
    <xf numFmtId="164" fontId="2" fillId="0" borderId="0" xfId="0" applyNumberFormat="1" applyFont="1" applyFill="1" applyBorder="1"/>
    <xf numFmtId="0" fontId="7" fillId="0" borderId="0" xfId="0" applyFont="1"/>
    <xf numFmtId="0" fontId="8" fillId="0" borderId="0" xfId="1" applyFont="1" applyFill="1" applyBorder="1"/>
    <xf numFmtId="0" fontId="8" fillId="0" borderId="0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9" fillId="0" borderId="0" xfId="0" applyNumberFormat="1" applyFont="1" applyBorder="1"/>
    <xf numFmtId="0" fontId="10" fillId="0" borderId="0" xfId="0" applyFont="1" applyAlignment="1">
      <alignment wrapText="1"/>
    </xf>
    <xf numFmtId="164" fontId="8" fillId="0" borderId="0" xfId="1" applyNumberFormat="1" applyFont="1" applyFill="1" applyBorder="1"/>
    <xf numFmtId="164" fontId="10" fillId="0" borderId="0" xfId="0" applyNumberFormat="1" applyFont="1"/>
    <xf numFmtId="164" fontId="10" fillId="0" borderId="0" xfId="0" applyNumberFormat="1" applyFont="1" applyAlignment="1">
      <alignment wrapText="1"/>
    </xf>
    <xf numFmtId="164" fontId="8" fillId="0" borderId="0" xfId="1" applyNumberFormat="1" applyFont="1" applyFill="1"/>
    <xf numFmtId="164" fontId="10" fillId="0" borderId="0" xfId="0" applyNumberFormat="1" applyFont="1" applyBorder="1" applyAlignment="1">
      <alignment wrapText="1"/>
    </xf>
    <xf numFmtId="164" fontId="8" fillId="0" borderId="0" xfId="1" applyNumberFormat="1" applyFont="1" applyFill="1" applyAlignment="1">
      <alignment horizontal="right"/>
    </xf>
    <xf numFmtId="0" fontId="11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/>
    <xf numFmtId="164" fontId="11" fillId="0" borderId="0" xfId="0" applyNumberFormat="1" applyFont="1" applyBorder="1"/>
    <xf numFmtId="164" fontId="8" fillId="0" borderId="0" xfId="0" applyNumberFormat="1" applyFont="1" applyBorder="1"/>
    <xf numFmtId="164" fontId="8" fillId="0" borderId="0" xfId="0" applyNumberFormat="1" applyFont="1"/>
    <xf numFmtId="165" fontId="8" fillId="0" borderId="0" xfId="1" applyNumberFormat="1" applyFont="1" applyFill="1" applyBorder="1"/>
    <xf numFmtId="0" fontId="6" fillId="0" borderId="0" xfId="0" applyFont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3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V15" sqref="AV15"/>
    </sheetView>
  </sheetViews>
  <sheetFormatPr defaultRowHeight="15"/>
  <cols>
    <col min="1" max="1" width="39.42578125" customWidth="1"/>
    <col min="24" max="29" width="9.28515625" customWidth="1"/>
  </cols>
  <sheetData>
    <row r="1" spans="1:53" s="4" customFormat="1" ht="29.2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53" s="4" customFormat="1" ht="29.2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</row>
    <row r="3" spans="1:53" s="1" customFormat="1" ht="12"/>
    <row r="4" spans="1:53" s="5" customFormat="1" ht="25.5" customHeight="1">
      <c r="A4" s="30" t="s">
        <v>2</v>
      </c>
      <c r="B4" s="25">
        <v>2015</v>
      </c>
      <c r="C4" s="25"/>
      <c r="D4" s="25"/>
      <c r="E4" s="25"/>
      <c r="F4" s="25">
        <v>2016</v>
      </c>
      <c r="G4" s="25"/>
      <c r="H4" s="25"/>
      <c r="I4" s="25"/>
      <c r="J4" s="25">
        <v>2017</v>
      </c>
      <c r="K4" s="25"/>
      <c r="L4" s="25"/>
      <c r="M4" s="25"/>
      <c r="N4" s="25">
        <v>2018</v>
      </c>
      <c r="O4" s="25"/>
      <c r="P4" s="25"/>
      <c r="Q4" s="25"/>
      <c r="R4" s="25">
        <v>2019</v>
      </c>
      <c r="S4" s="25"/>
      <c r="T4" s="25"/>
      <c r="U4" s="25"/>
      <c r="V4" s="25">
        <v>2020</v>
      </c>
      <c r="W4" s="25"/>
      <c r="X4" s="25"/>
      <c r="Y4" s="25"/>
      <c r="Z4" s="25">
        <v>2021</v>
      </c>
      <c r="AA4" s="25"/>
      <c r="AB4" s="25"/>
      <c r="AC4" s="25"/>
      <c r="AD4" s="26">
        <v>2022</v>
      </c>
      <c r="AE4" s="27"/>
      <c r="AF4" s="27"/>
      <c r="AG4" s="28"/>
      <c r="AH4" s="26">
        <v>2023</v>
      </c>
      <c r="AI4" s="27"/>
      <c r="AJ4" s="27"/>
      <c r="AK4" s="28"/>
      <c r="AL4" s="26">
        <v>2024</v>
      </c>
      <c r="AM4" s="27"/>
      <c r="AN4" s="27"/>
      <c r="AO4" s="28"/>
      <c r="AP4" s="26" t="s">
        <v>13</v>
      </c>
      <c r="AQ4" s="27"/>
      <c r="AR4" s="27"/>
      <c r="AS4" s="28"/>
      <c r="AT4" s="26" t="s">
        <v>14</v>
      </c>
      <c r="AU4" s="27"/>
      <c r="AV4" s="27"/>
      <c r="AW4" s="28"/>
      <c r="AX4" s="26" t="s">
        <v>15</v>
      </c>
      <c r="AY4" s="27"/>
      <c r="AZ4" s="27"/>
      <c r="BA4" s="28"/>
    </row>
    <row r="5" spans="1:53" s="6" customFormat="1" ht="11.25">
      <c r="A5" s="31"/>
      <c r="B5" s="25" t="s">
        <v>3</v>
      </c>
      <c r="C5" s="25"/>
      <c r="D5" s="25" t="s">
        <v>4</v>
      </c>
      <c r="E5" s="25"/>
      <c r="F5" s="25" t="s">
        <v>3</v>
      </c>
      <c r="G5" s="25"/>
      <c r="H5" s="25" t="s">
        <v>4</v>
      </c>
      <c r="I5" s="25"/>
      <c r="J5" s="25" t="s">
        <v>3</v>
      </c>
      <c r="K5" s="25"/>
      <c r="L5" s="25" t="s">
        <v>4</v>
      </c>
      <c r="M5" s="25"/>
      <c r="N5" s="25" t="s">
        <v>3</v>
      </c>
      <c r="O5" s="25"/>
      <c r="P5" s="25" t="s">
        <v>4</v>
      </c>
      <c r="Q5" s="25"/>
      <c r="R5" s="25" t="s">
        <v>3</v>
      </c>
      <c r="S5" s="25"/>
      <c r="T5" s="25" t="s">
        <v>4</v>
      </c>
      <c r="U5" s="25"/>
      <c r="V5" s="25" t="s">
        <v>3</v>
      </c>
      <c r="W5" s="25"/>
      <c r="X5" s="25" t="s">
        <v>4</v>
      </c>
      <c r="Y5" s="25"/>
      <c r="Z5" s="25" t="s">
        <v>3</v>
      </c>
      <c r="AA5" s="25"/>
      <c r="AB5" s="25" t="s">
        <v>4</v>
      </c>
      <c r="AC5" s="25"/>
      <c r="AD5" s="25" t="s">
        <v>3</v>
      </c>
      <c r="AE5" s="25"/>
      <c r="AF5" s="25" t="s">
        <v>4</v>
      </c>
      <c r="AG5" s="25"/>
      <c r="AH5" s="25" t="s">
        <v>3</v>
      </c>
      <c r="AI5" s="25"/>
      <c r="AJ5" s="25" t="s">
        <v>4</v>
      </c>
      <c r="AK5" s="25"/>
      <c r="AL5" s="25" t="s">
        <v>3</v>
      </c>
      <c r="AM5" s="25"/>
      <c r="AN5" s="25" t="s">
        <v>4</v>
      </c>
      <c r="AO5" s="25"/>
      <c r="AP5" s="25" t="s">
        <v>3</v>
      </c>
      <c r="AQ5" s="25"/>
      <c r="AR5" s="25" t="s">
        <v>4</v>
      </c>
      <c r="AS5" s="25"/>
      <c r="AT5" s="25" t="s">
        <v>3</v>
      </c>
      <c r="AU5" s="25"/>
      <c r="AV5" s="25" t="s">
        <v>4</v>
      </c>
      <c r="AW5" s="25"/>
      <c r="AX5" s="25" t="s">
        <v>3</v>
      </c>
      <c r="AY5" s="25"/>
      <c r="AZ5" s="25" t="s">
        <v>4</v>
      </c>
      <c r="BA5" s="25"/>
    </row>
    <row r="6" spans="1:53" s="5" customFormat="1" ht="33.75">
      <c r="A6" s="32"/>
      <c r="B6" s="7" t="s">
        <v>5</v>
      </c>
      <c r="C6" s="7" t="s">
        <v>6</v>
      </c>
      <c r="D6" s="7" t="s">
        <v>5</v>
      </c>
      <c r="E6" s="7" t="s">
        <v>6</v>
      </c>
      <c r="F6" s="7" t="s">
        <v>5</v>
      </c>
      <c r="G6" s="7" t="s">
        <v>6</v>
      </c>
      <c r="H6" s="7" t="s">
        <v>5</v>
      </c>
      <c r="I6" s="7" t="s">
        <v>6</v>
      </c>
      <c r="J6" s="7" t="s">
        <v>5</v>
      </c>
      <c r="K6" s="7" t="s">
        <v>6</v>
      </c>
      <c r="L6" s="7" t="s">
        <v>5</v>
      </c>
      <c r="M6" s="7" t="s">
        <v>6</v>
      </c>
      <c r="N6" s="7" t="s">
        <v>5</v>
      </c>
      <c r="O6" s="7" t="s">
        <v>6</v>
      </c>
      <c r="P6" s="7" t="s">
        <v>5</v>
      </c>
      <c r="Q6" s="7" t="s">
        <v>6</v>
      </c>
      <c r="R6" s="7" t="s">
        <v>5</v>
      </c>
      <c r="S6" s="7" t="s">
        <v>6</v>
      </c>
      <c r="T6" s="7" t="s">
        <v>5</v>
      </c>
      <c r="U6" s="7" t="s">
        <v>6</v>
      </c>
      <c r="V6" s="7" t="s">
        <v>5</v>
      </c>
      <c r="W6" s="7" t="s">
        <v>6</v>
      </c>
      <c r="X6" s="7" t="s">
        <v>5</v>
      </c>
      <c r="Y6" s="7" t="s">
        <v>6</v>
      </c>
      <c r="Z6" s="7" t="s">
        <v>5</v>
      </c>
      <c r="AA6" s="7" t="s">
        <v>6</v>
      </c>
      <c r="AB6" s="7" t="s">
        <v>5</v>
      </c>
      <c r="AC6" s="7" t="s">
        <v>6</v>
      </c>
      <c r="AD6" s="7" t="s">
        <v>5</v>
      </c>
      <c r="AE6" s="7" t="s">
        <v>6</v>
      </c>
      <c r="AF6" s="7" t="s">
        <v>5</v>
      </c>
      <c r="AG6" s="7" t="s">
        <v>6</v>
      </c>
      <c r="AH6" s="7" t="s">
        <v>5</v>
      </c>
      <c r="AI6" s="7" t="s">
        <v>6</v>
      </c>
      <c r="AJ6" s="7" t="s">
        <v>5</v>
      </c>
      <c r="AK6" s="7" t="s">
        <v>6</v>
      </c>
      <c r="AL6" s="7" t="s">
        <v>5</v>
      </c>
      <c r="AM6" s="7" t="s">
        <v>6</v>
      </c>
      <c r="AN6" s="7" t="s">
        <v>5</v>
      </c>
      <c r="AO6" s="7" t="s">
        <v>6</v>
      </c>
      <c r="AP6" s="7" t="s">
        <v>5</v>
      </c>
      <c r="AQ6" s="7" t="s">
        <v>6</v>
      </c>
      <c r="AR6" s="7" t="s">
        <v>5</v>
      </c>
      <c r="AS6" s="7" t="s">
        <v>6</v>
      </c>
      <c r="AT6" s="7" t="s">
        <v>5</v>
      </c>
      <c r="AU6" s="7" t="s">
        <v>6</v>
      </c>
      <c r="AV6" s="7" t="s">
        <v>5</v>
      </c>
      <c r="AW6" s="7" t="s">
        <v>6</v>
      </c>
      <c r="AX6" s="7" t="s">
        <v>5</v>
      </c>
      <c r="AY6" s="7" t="s">
        <v>6</v>
      </c>
      <c r="AZ6" s="7" t="s">
        <v>5</v>
      </c>
      <c r="BA6" s="7" t="s">
        <v>6</v>
      </c>
    </row>
    <row r="7" spans="1:53" s="9" customFormat="1" ht="30.75" customHeight="1">
      <c r="A7" s="8" t="s">
        <v>7</v>
      </c>
      <c r="B7" s="9">
        <f>B8+B9+B10</f>
        <v>18947.709750000002</v>
      </c>
      <c r="C7" s="9">
        <f t="shared" ref="C7:AC7" si="0">C8+C9+C10</f>
        <v>16779.64662</v>
      </c>
      <c r="D7" s="9">
        <f t="shared" si="0"/>
        <v>68843.700689999998</v>
      </c>
      <c r="E7" s="9">
        <f t="shared" si="0"/>
        <v>79535.237919999985</v>
      </c>
      <c r="F7" s="9">
        <f t="shared" si="0"/>
        <v>43854.996890000002</v>
      </c>
      <c r="G7" s="9">
        <f t="shared" si="0"/>
        <v>30046.69339</v>
      </c>
      <c r="H7" s="9">
        <f t="shared" si="0"/>
        <v>71238.785749999995</v>
      </c>
      <c r="I7" s="9">
        <f t="shared" si="0"/>
        <v>78640.401299999998</v>
      </c>
      <c r="J7" s="9">
        <f t="shared" si="0"/>
        <v>32589.277300000005</v>
      </c>
      <c r="K7" s="9">
        <f t="shared" si="0"/>
        <v>28018.618419999999</v>
      </c>
      <c r="L7" s="9">
        <f t="shared" si="0"/>
        <v>93499.050939999986</v>
      </c>
      <c r="M7" s="9">
        <f t="shared" si="0"/>
        <v>108056.31533999999</v>
      </c>
      <c r="N7" s="9">
        <f t="shared" si="0"/>
        <v>68444.13115999999</v>
      </c>
      <c r="O7" s="9">
        <f t="shared" si="0"/>
        <v>41756.932390000002</v>
      </c>
      <c r="P7" s="9">
        <f t="shared" si="0"/>
        <v>134336.17732999998</v>
      </c>
      <c r="Q7" s="9">
        <f t="shared" si="0"/>
        <v>144334.94673000003</v>
      </c>
      <c r="R7" s="9">
        <f t="shared" si="0"/>
        <v>78761.279979999978</v>
      </c>
      <c r="S7" s="9">
        <f t="shared" si="0"/>
        <v>55961.37344000001</v>
      </c>
      <c r="T7" s="9">
        <f t="shared" si="0"/>
        <v>160115.48612999998</v>
      </c>
      <c r="U7" s="9">
        <f t="shared" si="0"/>
        <v>178925.76237000001</v>
      </c>
      <c r="V7" s="9">
        <f t="shared" si="0"/>
        <v>70642.438809999992</v>
      </c>
      <c r="W7" s="9">
        <f t="shared" si="0"/>
        <v>53405.553899999999</v>
      </c>
      <c r="X7" s="9">
        <f t="shared" si="0"/>
        <v>219928.95136000001</v>
      </c>
      <c r="Y7" s="9">
        <f t="shared" si="0"/>
        <v>218604.71590000001</v>
      </c>
      <c r="Z7" s="9">
        <f t="shared" si="0"/>
        <v>94070.098429999984</v>
      </c>
      <c r="AA7" s="9">
        <f t="shared" si="0"/>
        <v>92144.031149999995</v>
      </c>
      <c r="AB7" s="9">
        <f t="shared" si="0"/>
        <v>410354.69168999995</v>
      </c>
      <c r="AC7" s="9">
        <f t="shared" si="0"/>
        <v>332042.2480100001</v>
      </c>
      <c r="AD7" s="10">
        <f t="shared" ref="AD7:AW7" si="1">AD8+AD9+AD10</f>
        <v>67064.676100000012</v>
      </c>
      <c r="AE7" s="10">
        <f t="shared" si="1"/>
        <v>113886.67276000002</v>
      </c>
      <c r="AF7" s="10">
        <f t="shared" si="1"/>
        <v>326841.61865000002</v>
      </c>
      <c r="AG7" s="10">
        <f t="shared" si="1"/>
        <v>351648.77850000007</v>
      </c>
      <c r="AH7" s="10">
        <f t="shared" si="1"/>
        <v>58990.209589999999</v>
      </c>
      <c r="AI7" s="10">
        <f t="shared" si="1"/>
        <v>93120.984980000008</v>
      </c>
      <c r="AJ7" s="10">
        <f t="shared" si="1"/>
        <v>330902.17348000006</v>
      </c>
      <c r="AK7" s="10">
        <f t="shared" si="1"/>
        <v>205077.41762999995</v>
      </c>
      <c r="AL7" s="10">
        <f t="shared" si="1"/>
        <v>93739.524850000031</v>
      </c>
      <c r="AM7" s="10">
        <f t="shared" si="1"/>
        <v>143966.02247999996</v>
      </c>
      <c r="AN7" s="10">
        <f t="shared" si="1"/>
        <v>386778.99505000003</v>
      </c>
      <c r="AO7" s="10">
        <f t="shared" si="1"/>
        <v>194770.30052000002</v>
      </c>
      <c r="AP7" s="10">
        <f t="shared" si="1"/>
        <v>93739.524850000031</v>
      </c>
      <c r="AQ7" s="10">
        <f t="shared" si="1"/>
        <v>143966.02247999996</v>
      </c>
      <c r="AR7" s="10">
        <f t="shared" si="1"/>
        <v>386778.99505000003</v>
      </c>
      <c r="AS7" s="10">
        <f t="shared" si="1"/>
        <v>194770.30052000002</v>
      </c>
      <c r="AT7" s="10">
        <f t="shared" si="1"/>
        <v>8409.6806199999992</v>
      </c>
      <c r="AU7" s="10">
        <f t="shared" si="1"/>
        <v>11087.256080000005</v>
      </c>
      <c r="AV7" s="10">
        <f t="shared" si="1"/>
        <v>19406.757390000002</v>
      </c>
      <c r="AW7" s="10">
        <f t="shared" si="1"/>
        <v>11486.181400000005</v>
      </c>
      <c r="AX7" s="10">
        <f t="shared" ref="AX7:BA7" si="2">AX8+AX9+AX10</f>
        <v>7259.4235600000002</v>
      </c>
      <c r="AY7" s="10">
        <f t="shared" si="2"/>
        <v>12514.98956</v>
      </c>
      <c r="AZ7" s="10">
        <f t="shared" si="2"/>
        <v>37907.430100000005</v>
      </c>
      <c r="BA7" s="10">
        <f t="shared" si="2"/>
        <v>18429.021789999992</v>
      </c>
    </row>
    <row r="8" spans="1:53" s="13" customFormat="1" ht="30" customHeight="1">
      <c r="A8" s="11" t="s">
        <v>8</v>
      </c>
      <c r="B8" s="12">
        <v>9358.3639999999996</v>
      </c>
      <c r="C8" s="12">
        <v>9358.3639999999996</v>
      </c>
      <c r="D8" s="12">
        <v>9358.3639999999996</v>
      </c>
      <c r="E8" s="12">
        <v>9358.3639999999996</v>
      </c>
      <c r="F8" s="12">
        <v>9358.3639999999996</v>
      </c>
      <c r="G8" s="12">
        <v>9358.3639999999996</v>
      </c>
      <c r="H8" s="12">
        <v>9358.3639999999996</v>
      </c>
      <c r="I8" s="12">
        <v>9358.3639999999996</v>
      </c>
      <c r="J8" s="12">
        <v>9358.3639999999996</v>
      </c>
      <c r="K8" s="12">
        <v>9358.3639999999996</v>
      </c>
      <c r="L8" s="12">
        <v>9358.3639999999996</v>
      </c>
      <c r="M8" s="12">
        <v>9358.3639999999996</v>
      </c>
      <c r="N8" s="12">
        <v>31892.372229999994</v>
      </c>
      <c r="O8" s="12">
        <v>12457.37485</v>
      </c>
      <c r="P8" s="12">
        <v>28625.772779999999</v>
      </c>
      <c r="Q8" s="12">
        <v>25966.896629999996</v>
      </c>
      <c r="R8" s="12">
        <v>29820.318269999996</v>
      </c>
      <c r="S8" s="12">
        <v>17668.22264</v>
      </c>
      <c r="T8" s="12">
        <v>17105.724399999999</v>
      </c>
      <c r="U8" s="12">
        <v>28918.456419999999</v>
      </c>
      <c r="V8" s="12">
        <v>19831.869799999997</v>
      </c>
      <c r="W8" s="12">
        <v>9210.0031199999994</v>
      </c>
      <c r="X8" s="12">
        <v>36698.592980000009</v>
      </c>
      <c r="Y8" s="12">
        <v>36082.692580000003</v>
      </c>
      <c r="Z8" s="12">
        <v>23641.158869999996</v>
      </c>
      <c r="AA8" s="12">
        <v>13834.05385</v>
      </c>
      <c r="AB8" s="12">
        <v>162654.05864999996</v>
      </c>
      <c r="AC8" s="12">
        <v>66294.340289999993</v>
      </c>
      <c r="AD8" s="12">
        <v>5108.9899799999985</v>
      </c>
      <c r="AE8" s="12">
        <v>5774.6201499999997</v>
      </c>
      <c r="AF8" s="12">
        <v>75625.473339999997</v>
      </c>
      <c r="AG8" s="12">
        <v>41427.5576</v>
      </c>
      <c r="AH8" s="12">
        <v>2535.0402200000008</v>
      </c>
      <c r="AI8" s="12">
        <v>3696.2249699999993</v>
      </c>
      <c r="AJ8" s="12">
        <v>144257.63444000005</v>
      </c>
      <c r="AK8" s="12">
        <v>26609.468640000003</v>
      </c>
      <c r="AL8" s="21">
        <v>7049.9158099999986</v>
      </c>
      <c r="AM8" s="21">
        <v>13480.029629999994</v>
      </c>
      <c r="AN8" s="21">
        <v>127927.99665</v>
      </c>
      <c r="AO8" s="21">
        <v>39602.430869999997</v>
      </c>
      <c r="AP8" s="21">
        <v>7049.9158099999986</v>
      </c>
      <c r="AQ8" s="21">
        <v>13480.029629999994</v>
      </c>
      <c r="AR8" s="21">
        <v>127927.99665</v>
      </c>
      <c r="AS8" s="21">
        <v>39602.430869999997</v>
      </c>
      <c r="AT8" s="21">
        <v>950.7307800000001</v>
      </c>
      <c r="AU8" s="21">
        <v>1753.5116100000002</v>
      </c>
      <c r="AV8" s="21">
        <v>6663.4024099999988</v>
      </c>
      <c r="AW8" s="21">
        <v>550.8751299999999</v>
      </c>
      <c r="AX8" s="21">
        <v>706.7</v>
      </c>
      <c r="AY8" s="21">
        <v>1538.0178000000001</v>
      </c>
      <c r="AZ8" s="21">
        <v>28367.871860000003</v>
      </c>
      <c r="BA8" s="21">
        <v>5067.5442199999998</v>
      </c>
    </row>
    <row r="9" spans="1:53" s="13" customFormat="1" ht="22.5">
      <c r="A9" s="14" t="s">
        <v>9</v>
      </c>
      <c r="B9" s="15">
        <v>1249.5260000000001</v>
      </c>
      <c r="C9" s="15">
        <v>312.18226999999996</v>
      </c>
      <c r="D9" s="15">
        <v>378.71307999999993</v>
      </c>
      <c r="E9" s="15">
        <v>1665.7893300000003</v>
      </c>
      <c r="F9" s="15">
        <v>1488.4174999999998</v>
      </c>
      <c r="G9" s="15">
        <v>708.73604</v>
      </c>
      <c r="H9" s="15">
        <v>252.95370000000003</v>
      </c>
      <c r="I9" s="15">
        <v>798.25833999999998</v>
      </c>
      <c r="J9" s="15">
        <v>629.4135</v>
      </c>
      <c r="K9" s="15">
        <v>734.61651999999992</v>
      </c>
      <c r="L9" s="15">
        <v>721.49194000000011</v>
      </c>
      <c r="M9" s="15">
        <v>1084.7937099999999</v>
      </c>
      <c r="N9" s="15">
        <v>1880.5514000000003</v>
      </c>
      <c r="O9" s="15">
        <v>1775.77423</v>
      </c>
      <c r="P9" s="15">
        <v>2798.49847</v>
      </c>
      <c r="Q9" s="15">
        <v>4125.9682499999999</v>
      </c>
      <c r="R9" s="15">
        <v>1282.961</v>
      </c>
      <c r="S9" s="15">
        <v>1560.6055100000001</v>
      </c>
      <c r="T9" s="15">
        <v>3337.5934000000002</v>
      </c>
      <c r="U9" s="15">
        <v>12519.829889999999</v>
      </c>
      <c r="V9" s="15">
        <v>1986.0050000000001</v>
      </c>
      <c r="W9" s="15">
        <v>1213.3041600000001</v>
      </c>
      <c r="X9" s="15">
        <v>5194.81567</v>
      </c>
      <c r="Y9" s="15">
        <v>14340.68765</v>
      </c>
      <c r="Z9" s="15">
        <v>2140.056</v>
      </c>
      <c r="AA9" s="15">
        <v>2775.6164000000003</v>
      </c>
      <c r="AB9" s="15">
        <v>3624.4761999999992</v>
      </c>
      <c r="AC9" s="15">
        <v>13249.675790000001</v>
      </c>
      <c r="AD9" s="15">
        <v>2257.5587</v>
      </c>
      <c r="AE9" s="15">
        <v>3479.7684199999999</v>
      </c>
      <c r="AF9" s="15">
        <v>3537.8641700000003</v>
      </c>
      <c r="AG9" s="15">
        <v>12047.689579999998</v>
      </c>
      <c r="AH9" s="15">
        <v>2687.3938900000003</v>
      </c>
      <c r="AI9" s="15">
        <v>2356.0038599999998</v>
      </c>
      <c r="AJ9" s="15">
        <v>2222.2256700000003</v>
      </c>
      <c r="AK9" s="15">
        <v>4550.2542299999996</v>
      </c>
      <c r="AL9" s="23">
        <v>3862.49577</v>
      </c>
      <c r="AM9" s="23">
        <v>3378.3360900000002</v>
      </c>
      <c r="AN9" s="23">
        <v>1939.8437499999998</v>
      </c>
      <c r="AO9" s="23">
        <v>7753.4223499999998</v>
      </c>
      <c r="AP9" s="22">
        <v>3862.49577</v>
      </c>
      <c r="AQ9" s="22">
        <v>3378.3360900000002</v>
      </c>
      <c r="AR9" s="22">
        <v>1939.8437499999998</v>
      </c>
      <c r="AS9" s="22">
        <v>7753.4223499999998</v>
      </c>
      <c r="AT9" s="22">
        <v>581.01689999999996</v>
      </c>
      <c r="AU9" s="22">
        <v>346.66500000000002</v>
      </c>
      <c r="AV9" s="22">
        <v>80.945000000000007</v>
      </c>
      <c r="AW9" s="22">
        <v>389.89055000000002</v>
      </c>
      <c r="AX9" s="22">
        <v>57.536000000000001</v>
      </c>
      <c r="AY9" s="22">
        <v>140.22964999999999</v>
      </c>
      <c r="AZ9" s="22">
        <v>122.74032</v>
      </c>
      <c r="BA9" s="22">
        <v>798.81878000000006</v>
      </c>
    </row>
    <row r="10" spans="1:53" s="13" customFormat="1" ht="22.5">
      <c r="A10" s="16" t="s">
        <v>10</v>
      </c>
      <c r="B10" s="17">
        <v>8339.8197500000006</v>
      </c>
      <c r="C10" s="17">
        <v>7109.1003499999988</v>
      </c>
      <c r="D10" s="17">
        <v>59106.623610000002</v>
      </c>
      <c r="E10" s="17">
        <v>68511.084589999984</v>
      </c>
      <c r="F10" s="17">
        <v>33008.215390000005</v>
      </c>
      <c r="G10" s="17">
        <v>19979.593350000003</v>
      </c>
      <c r="H10" s="17">
        <v>61627.468049999996</v>
      </c>
      <c r="I10" s="17">
        <v>68483.778959999996</v>
      </c>
      <c r="J10" s="17">
        <v>22601.499800000005</v>
      </c>
      <c r="K10" s="17">
        <v>17925.637900000002</v>
      </c>
      <c r="L10" s="17">
        <v>83419.194999999992</v>
      </c>
      <c r="M10" s="17">
        <v>97613.157629999987</v>
      </c>
      <c r="N10" s="17">
        <v>34671.20753</v>
      </c>
      <c r="O10" s="17">
        <v>27523.783310000003</v>
      </c>
      <c r="P10" s="17">
        <v>102911.90607999999</v>
      </c>
      <c r="Q10" s="17">
        <v>114242.08185000003</v>
      </c>
      <c r="R10" s="17">
        <v>47658.000709999986</v>
      </c>
      <c r="S10" s="17">
        <v>36732.545290000009</v>
      </c>
      <c r="T10" s="17">
        <v>139672.16832999999</v>
      </c>
      <c r="U10" s="17">
        <v>137487.47606000002</v>
      </c>
      <c r="V10" s="17">
        <v>48824.564010000002</v>
      </c>
      <c r="W10" s="17">
        <v>42982.246619999998</v>
      </c>
      <c r="X10" s="17">
        <v>178035.54270999998</v>
      </c>
      <c r="Y10" s="17">
        <v>168181.33567</v>
      </c>
      <c r="Z10" s="17">
        <v>68288.883559999987</v>
      </c>
      <c r="AA10" s="17">
        <v>75534.3609</v>
      </c>
      <c r="AB10" s="17">
        <v>244076.15683999998</v>
      </c>
      <c r="AC10" s="17">
        <v>252498.23193000007</v>
      </c>
      <c r="AD10" s="17">
        <v>59698.127420000012</v>
      </c>
      <c r="AE10" s="17">
        <v>104632.28419000002</v>
      </c>
      <c r="AF10" s="17">
        <v>247678.28114000004</v>
      </c>
      <c r="AG10" s="17">
        <v>298173.53132000007</v>
      </c>
      <c r="AH10" s="17">
        <v>53767.775479999997</v>
      </c>
      <c r="AI10" s="17">
        <v>87068.756150000016</v>
      </c>
      <c r="AJ10" s="17">
        <v>184422.31336999999</v>
      </c>
      <c r="AK10" s="17">
        <v>173917.69475999995</v>
      </c>
      <c r="AL10" s="22">
        <v>82827.113270000031</v>
      </c>
      <c r="AM10" s="22">
        <v>127107.65675999997</v>
      </c>
      <c r="AN10" s="22">
        <v>256911.15465000001</v>
      </c>
      <c r="AO10" s="22">
        <v>147414.44730000003</v>
      </c>
      <c r="AP10" s="22">
        <v>82827.113270000031</v>
      </c>
      <c r="AQ10" s="22">
        <v>127107.65675999997</v>
      </c>
      <c r="AR10" s="22">
        <v>256911.15465000001</v>
      </c>
      <c r="AS10" s="22">
        <v>147414.44730000003</v>
      </c>
      <c r="AT10" s="22">
        <v>6877.9329399999997</v>
      </c>
      <c r="AU10" s="22">
        <v>8987.0794700000042</v>
      </c>
      <c r="AV10" s="22">
        <v>12662.409980000004</v>
      </c>
      <c r="AW10" s="22">
        <v>10545.415720000005</v>
      </c>
      <c r="AX10" s="22">
        <v>6495.1875600000003</v>
      </c>
      <c r="AY10" s="22">
        <v>10836.742109999999</v>
      </c>
      <c r="AZ10" s="22">
        <v>9416.8179199999995</v>
      </c>
      <c r="BA10" s="22">
        <v>12562.658789999992</v>
      </c>
    </row>
    <row r="11" spans="1:53" s="20" customFormat="1" ht="33.75">
      <c r="A11" s="18" t="s">
        <v>11</v>
      </c>
      <c r="B11" s="19"/>
      <c r="C11" s="19">
        <f>C10/C7*100</f>
        <v>42.367402073453199</v>
      </c>
      <c r="D11" s="19"/>
      <c r="E11" s="19"/>
      <c r="F11" s="19"/>
      <c r="G11" s="19">
        <f>G10/G7*100</f>
        <v>66.495148370134856</v>
      </c>
      <c r="H11" s="19"/>
      <c r="I11" s="19"/>
      <c r="J11" s="19"/>
      <c r="K11" s="19">
        <f>K10/K7*100</f>
        <v>63.977593867385274</v>
      </c>
      <c r="L11" s="19"/>
      <c r="M11" s="19"/>
      <c r="N11" s="19"/>
      <c r="O11" s="19">
        <f>O10/O7*100</f>
        <v>65.91428472986064</v>
      </c>
      <c r="P11" s="19"/>
      <c r="Q11" s="19"/>
      <c r="R11" s="19"/>
      <c r="S11" s="19">
        <f>S10/S7*100</f>
        <v>65.639106104826865</v>
      </c>
      <c r="T11" s="19"/>
      <c r="U11" s="19"/>
      <c r="V11" s="19"/>
      <c r="W11" s="19">
        <f>W10/W7*100</f>
        <v>80.482727883475803</v>
      </c>
      <c r="X11" s="19"/>
      <c r="Y11" s="19"/>
      <c r="Z11" s="19"/>
      <c r="AA11" s="19">
        <f>AA10/AA7*100</f>
        <v>81.974230948327687</v>
      </c>
      <c r="AB11" s="19"/>
      <c r="AC11" s="19"/>
      <c r="AD11" s="19"/>
      <c r="AE11" s="19">
        <f>AE10/AE7*100</f>
        <v>91.874037281339923</v>
      </c>
      <c r="AF11" s="19"/>
      <c r="AG11" s="19"/>
      <c r="AH11" s="19"/>
      <c r="AI11" s="19">
        <f>AI10/AI7*100</f>
        <v>93.500682116603627</v>
      </c>
      <c r="AJ11" s="19"/>
      <c r="AK11" s="19"/>
      <c r="AL11" s="19"/>
      <c r="AM11" s="19">
        <f>AM10/AM7*100</f>
        <v>88.290038559381628</v>
      </c>
      <c r="AN11" s="19"/>
      <c r="AO11" s="19"/>
      <c r="AP11" s="19"/>
      <c r="AQ11" s="19">
        <f t="shared" ref="AQ11" si="3">AQ10/AQ7*100</f>
        <v>88.290038559381628</v>
      </c>
      <c r="AR11" s="19"/>
      <c r="AS11" s="19"/>
      <c r="AT11" s="19"/>
      <c r="AU11" s="19">
        <f t="shared" ref="AU11" si="4">AU10/AU7*100</f>
        <v>81.057742376957904</v>
      </c>
      <c r="AV11" s="19"/>
      <c r="AW11" s="19"/>
      <c r="AX11" s="19"/>
      <c r="AY11" s="19">
        <f t="shared" ref="AY11" si="5">AY10/AY7*100</f>
        <v>86.590101078757911</v>
      </c>
      <c r="AZ11" s="19"/>
      <c r="BA11" s="19"/>
    </row>
    <row r="13" spans="1:53" s="2" customFormat="1" ht="29.25" customHeight="1">
      <c r="A13" s="29" t="s">
        <v>12</v>
      </c>
      <c r="B13" s="29"/>
      <c r="AD13" s="3"/>
      <c r="AE13" s="3"/>
      <c r="AF13" s="3"/>
      <c r="AG13" s="3"/>
      <c r="AH13" s="3"/>
      <c r="AI13" s="3"/>
      <c r="AJ13" s="3"/>
      <c r="AK13" s="3"/>
    </row>
  </sheetData>
  <mergeCells count="43">
    <mergeCell ref="AX4:BA4"/>
    <mergeCell ref="AX5:AY5"/>
    <mergeCell ref="AZ5:BA5"/>
    <mergeCell ref="AT4:AW4"/>
    <mergeCell ref="AT5:AU5"/>
    <mergeCell ref="AV5:AW5"/>
    <mergeCell ref="B4:E4"/>
    <mergeCell ref="F4:I4"/>
    <mergeCell ref="AP4:AS4"/>
    <mergeCell ref="AP5:AQ5"/>
    <mergeCell ref="AR5:AS5"/>
    <mergeCell ref="AN5:AO5"/>
    <mergeCell ref="AH4:AK4"/>
    <mergeCell ref="AH5:AI5"/>
    <mergeCell ref="AJ5:AK5"/>
    <mergeCell ref="Z5:AA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R4:U4"/>
    <mergeCell ref="B5:C5"/>
    <mergeCell ref="A1:AO1"/>
    <mergeCell ref="A2:AO2"/>
    <mergeCell ref="AD5:AE5"/>
    <mergeCell ref="AD4:AG4"/>
    <mergeCell ref="V4:Y4"/>
    <mergeCell ref="Z4:AC4"/>
    <mergeCell ref="J4:M4"/>
    <mergeCell ref="N4:Q4"/>
    <mergeCell ref="AF5:AG5"/>
    <mergeCell ref="AB5:AC5"/>
    <mergeCell ref="AL4:AO4"/>
    <mergeCell ref="AL5:AM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Almaty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2026-03-17T05:35:36Z</dcterms:modified>
</cp:coreProperties>
</file>