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англ\"/>
    </mc:Choice>
  </mc:AlternateContent>
  <bookViews>
    <workbookView xWindow="0" yWindow="0" windowWidth="28800" windowHeight="12210" tabRatio="849"/>
  </bookViews>
  <sheets>
    <sheet name="Metadata" sheetId="5" r:id="rId1"/>
    <sheet name="Conventions" sheetId="4" r:id="rId2"/>
    <sheet name="2015-2026" sheetId="7" r:id="rId3"/>
  </sheets>
  <externalReferences>
    <externalReference r:id="rId4"/>
  </externalReferences>
  <calcPr calcId="162913"/>
</workbook>
</file>

<file path=xl/calcChain.xml><?xml version="1.0" encoding="utf-8"?>
<calcChain xmlns="http://schemas.openxmlformats.org/spreadsheetml/2006/main">
  <c r="AX69" i="7" l="1"/>
  <c r="AW69" i="7"/>
  <c r="AV69" i="7"/>
  <c r="AU69" i="7"/>
  <c r="AX68" i="7"/>
  <c r="AW68" i="7"/>
  <c r="AV68" i="7"/>
  <c r="AU68" i="7"/>
  <c r="AX65" i="7"/>
  <c r="AW65" i="7"/>
  <c r="AV65" i="7"/>
  <c r="AU65" i="7"/>
  <c r="AX64" i="7"/>
  <c r="AW64" i="7"/>
  <c r="AV64" i="7"/>
  <c r="AU64" i="7"/>
  <c r="AX63" i="7"/>
  <c r="AW63" i="7"/>
  <c r="AV63" i="7"/>
  <c r="AU63" i="7"/>
  <c r="AX62" i="7"/>
  <c r="AW62" i="7"/>
  <c r="AV62" i="7"/>
  <c r="AU62" i="7"/>
  <c r="AX61" i="7"/>
  <c r="AW61" i="7"/>
  <c r="AV61" i="7"/>
  <c r="AU61" i="7"/>
  <c r="AX59" i="7"/>
  <c r="AW59" i="7"/>
  <c r="AV59" i="7"/>
  <c r="AU59" i="7"/>
  <c r="AX58" i="7"/>
  <c r="AW58" i="7"/>
  <c r="AV58" i="7"/>
  <c r="AU58" i="7"/>
  <c r="AX57" i="7"/>
  <c r="AW57" i="7"/>
  <c r="AV57" i="7"/>
  <c r="AU57" i="7"/>
  <c r="AX56" i="7"/>
  <c r="AW56" i="7"/>
  <c r="AV56" i="7"/>
  <c r="AU56" i="7"/>
  <c r="AX55" i="7"/>
  <c r="AW55" i="7"/>
  <c r="AV55" i="7"/>
  <c r="AU55" i="7"/>
  <c r="AX54" i="7"/>
  <c r="AW54" i="7"/>
  <c r="AV54" i="7"/>
  <c r="AU54" i="7"/>
  <c r="AX52" i="7"/>
  <c r="AW52" i="7"/>
  <c r="AV52" i="7"/>
  <c r="AU52" i="7"/>
  <c r="AX50" i="7"/>
  <c r="AW50" i="7"/>
  <c r="AV50" i="7"/>
  <c r="AU50" i="7"/>
  <c r="AX47" i="7"/>
  <c r="AW47" i="7"/>
  <c r="AV47" i="7"/>
  <c r="AU47" i="7"/>
  <c r="AX46" i="7"/>
  <c r="AW46" i="7"/>
  <c r="AV46" i="7"/>
  <c r="AU46" i="7"/>
  <c r="AX44" i="7"/>
  <c r="AW44" i="7"/>
  <c r="AV44" i="7"/>
  <c r="AU44" i="7"/>
  <c r="AX43" i="7"/>
  <c r="AW43" i="7"/>
  <c r="AV43" i="7"/>
  <c r="AU43" i="7"/>
  <c r="AX42" i="7"/>
  <c r="AW42" i="7"/>
  <c r="AV42" i="7"/>
  <c r="AU42" i="7"/>
  <c r="AX41" i="7"/>
  <c r="AW41" i="7"/>
  <c r="AV41" i="7"/>
  <c r="AU41" i="7"/>
  <c r="AX40" i="7"/>
  <c r="AW40" i="7"/>
  <c r="AV40" i="7"/>
  <c r="AU40" i="7"/>
  <c r="AX39" i="7"/>
  <c r="AW39" i="7"/>
  <c r="AV39" i="7"/>
  <c r="AU39" i="7"/>
  <c r="AX38" i="7"/>
  <c r="AW38" i="7"/>
  <c r="AV38" i="7"/>
  <c r="AU38" i="7"/>
  <c r="AX37" i="7"/>
  <c r="AW37" i="7"/>
  <c r="AV37" i="7"/>
  <c r="AU37" i="7"/>
  <c r="AX36" i="7"/>
  <c r="AW36" i="7"/>
  <c r="AV36" i="7"/>
  <c r="AU36" i="7"/>
  <c r="AX35" i="7"/>
  <c r="AW35" i="7"/>
  <c r="AV35" i="7"/>
  <c r="AU35" i="7"/>
  <c r="AX34" i="7"/>
  <c r="AW34" i="7"/>
  <c r="AV34" i="7"/>
  <c r="AU34" i="7"/>
  <c r="AX33" i="7"/>
  <c r="AW33" i="7"/>
  <c r="AV33" i="7"/>
  <c r="AU33" i="7"/>
  <c r="AX32" i="7"/>
  <c r="AW32" i="7"/>
  <c r="AV32" i="7"/>
  <c r="AU32" i="7"/>
  <c r="AX31" i="7"/>
  <c r="AW31" i="7"/>
  <c r="AV31" i="7"/>
  <c r="AU31" i="7"/>
  <c r="AX30" i="7"/>
  <c r="AW30" i="7"/>
  <c r="AV30" i="7"/>
  <c r="AU30" i="7"/>
  <c r="AX29" i="7"/>
  <c r="AW29" i="7"/>
  <c r="AV29" i="7"/>
  <c r="AU29" i="7"/>
  <c r="AX28" i="7"/>
  <c r="AW28" i="7"/>
  <c r="AV28" i="7"/>
  <c r="AU28" i="7"/>
  <c r="AX27" i="7"/>
  <c r="AW27" i="7"/>
  <c r="AV27" i="7"/>
  <c r="AU27" i="7"/>
  <c r="AX26" i="7"/>
  <c r="AW26" i="7"/>
  <c r="AV26" i="7"/>
  <c r="AU26" i="7"/>
  <c r="AX25" i="7"/>
  <c r="AW25" i="7"/>
  <c r="AV25" i="7"/>
  <c r="AU25" i="7"/>
  <c r="AX24" i="7"/>
  <c r="AW24" i="7"/>
  <c r="AV24" i="7"/>
  <c r="AU24" i="7"/>
  <c r="AX23" i="7"/>
  <c r="AW23" i="7"/>
  <c r="AV23" i="7"/>
  <c r="AU23" i="7"/>
  <c r="AX22" i="7"/>
  <c r="AW22" i="7"/>
  <c r="AV22" i="7"/>
  <c r="AU22" i="7"/>
  <c r="AX21" i="7"/>
  <c r="AW21" i="7"/>
  <c r="AV21" i="7"/>
  <c r="AU21" i="7"/>
  <c r="AX20" i="7"/>
  <c r="AW20" i="7"/>
  <c r="AV20" i="7"/>
  <c r="AU20" i="7"/>
  <c r="AX18" i="7"/>
  <c r="AW18" i="7"/>
  <c r="AV18" i="7"/>
  <c r="AU18" i="7"/>
  <c r="AX17" i="7"/>
  <c r="AW17" i="7"/>
  <c r="AV17" i="7"/>
  <c r="AU17" i="7"/>
  <c r="AX16" i="7"/>
  <c r="AW16" i="7"/>
  <c r="AV16" i="7"/>
  <c r="AU16" i="7"/>
  <c r="AX15" i="7"/>
  <c r="AW15" i="7"/>
  <c r="AV15" i="7"/>
  <c r="AU15" i="7"/>
  <c r="AX14" i="7"/>
  <c r="AW14" i="7"/>
  <c r="AV14" i="7"/>
  <c r="AU14" i="7"/>
  <c r="AX13" i="7"/>
  <c r="AW13" i="7"/>
  <c r="AV13" i="7"/>
  <c r="AU13" i="7"/>
  <c r="AX12" i="7"/>
  <c r="AW12" i="7"/>
  <c r="AV12" i="7"/>
  <c r="AU12" i="7"/>
  <c r="AX11" i="7"/>
  <c r="AW11" i="7"/>
  <c r="AV11" i="7"/>
  <c r="AU11" i="7"/>
  <c r="AX10" i="7"/>
  <c r="AW10" i="7"/>
  <c r="AV10" i="7"/>
  <c r="AU10" i="7"/>
  <c r="AX9" i="7"/>
  <c r="AW9" i="7"/>
  <c r="AV9" i="7"/>
  <c r="AU9" i="7"/>
</calcChain>
</file>

<file path=xl/sharedStrings.xml><?xml version="1.0" encoding="utf-8"?>
<sst xmlns="http://schemas.openxmlformats.org/spreadsheetml/2006/main" count="260" uniqueCount="185">
  <si>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</si>
  <si>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</si>
  <si>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</si>
  <si>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</si>
  <si>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</si>
  <si>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</si>
  <si>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</si>
  <si>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</si>
  <si>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</si>
  <si>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</si>
  <si>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</si>
  <si>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</si>
  <si>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</si>
  <si>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</si>
  <si>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</si>
  <si>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</si>
  <si>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</si>
  <si>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</si>
  <si>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</si>
  <si>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</si>
  <si>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</si>
  <si>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</si>
  <si>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</si>
  <si>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</si>
  <si>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</si>
  <si>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</si>
  <si>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</si>
  <si>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services and prices statistics</t>
  </si>
  <si>
    <t>Akhmetova Z.</t>
  </si>
  <si>
    <t>+7 727 2778124</t>
  </si>
  <si>
    <t>za.akhmetova@aspire.gov.kz</t>
  </si>
  <si>
    <t>Almaty</t>
  </si>
  <si>
    <t>export</t>
  </si>
  <si>
    <t>import</t>
  </si>
  <si>
    <t>CNFEA EAEU</t>
  </si>
  <si>
    <t>Name of product</t>
  </si>
  <si>
    <t>Total</t>
  </si>
  <si>
    <t>Export and import of crop products</t>
  </si>
  <si>
    <t>0601</t>
  </si>
  <si>
    <t>Bulbs, tubers, tuberous roots, corms, rhizomes, including branched ones, in a state of vegetative dormancy, vegetation, or flowering; chicory plants and roots other than those of heading 1212</t>
  </si>
  <si>
    <t>0602</t>
  </si>
  <si>
    <t>Other live plants (including their roots), cuttings and cuttings; mushroom mycelium</t>
  </si>
  <si>
    <t>0603</t>
  </si>
  <si>
    <t>Cut flowers and buds suitable for arranging bouquets or for decorative purposes, fresh, dried, dyed, bleached, impregnated or otherwise prepared</t>
  </si>
  <si>
    <t>0604</t>
  </si>
  <si>
    <t>Leaves, twigs and other parts of plants without flowers or buds, herbs, mosses and lichens, suitable for bouquets or ornamental purposes, fresh, dried, dyed, bleached, impregnated or otherwise prepared</t>
  </si>
  <si>
    <t>0701</t>
  </si>
  <si>
    <t>Fresh or chilled potatoes</t>
  </si>
  <si>
    <t>0702</t>
  </si>
  <si>
    <t>Fresh or chilled tomatoes</t>
  </si>
  <si>
    <t>0703</t>
  </si>
  <si>
    <t>Onions, shallots, garlic, leeks and other bulbous vegetables, fresh or chilled</t>
  </si>
  <si>
    <t>0704</t>
  </si>
  <si>
    <t>Cabbage, cauliflower, kohlrabi, collard greens and similar edible vegetables of the genus brassica, fresh or chilled</t>
  </si>
  <si>
    <t>0705</t>
  </si>
  <si>
    <t>Lettuce (lactuca sativa) and chicory (cichorium spp.), fresh or chilled</t>
  </si>
  <si>
    <t>0706</t>
  </si>
  <si>
    <t>Carrots, turnips, table beets, goatskins, celeriac, radishes and other similar edible root vegetables, fresh or chilled</t>
  </si>
  <si>
    <t>0707</t>
  </si>
  <si>
    <t>Cucumbers and gherkins, fresh or chilled</t>
  </si>
  <si>
    <t>0708</t>
  </si>
  <si>
    <t>Leguminous vegetables, whether or not shelled, fresh or chilled</t>
  </si>
  <si>
    <t>0709</t>
  </si>
  <si>
    <t>Other vegetables, fresh or chilled</t>
  </si>
  <si>
    <t>0710</t>
  </si>
  <si>
    <t>Vegetables (raw or boiled in water or steamed) frozen</t>
  </si>
  <si>
    <t>0713</t>
  </si>
  <si>
    <t>Legume vegetables, dried, peeled, seeded or unpeeled, split or not split</t>
  </si>
  <si>
    <t>0714</t>
  </si>
  <si>
    <t>Cassava, arrowroot, salep, ground pear or Jerusalem artichoke, sweet potato or sweet potato and similar roots and tubers with a high starch or inulin content, fresh, chilled, frozen or dried, whole or sliced or in</t>
  </si>
  <si>
    <t>0801</t>
  </si>
  <si>
    <t>Coconuts, Brazil nuts and cashew nuts, fresh or dried, whether or not shelled, with or without skin</t>
  </si>
  <si>
    <t>0802</t>
  </si>
  <si>
    <t>Other nuts, fresh or dried, whether or not shelled or peeled</t>
  </si>
  <si>
    <t>0803</t>
  </si>
  <si>
    <t>Bananas, including plantains, fresh or dried</t>
  </si>
  <si>
    <t>0804</t>
  </si>
  <si>
    <t>Dates, figs, pineapples, avocados, guava, mango and mangosteen or garcinia, fresh or dried</t>
  </si>
  <si>
    <t>0805</t>
  </si>
  <si>
    <t>Citrus fruits, fresh or dried</t>
  </si>
  <si>
    <t>0806</t>
  </si>
  <si>
    <t>Grapes, fresh or dried</t>
  </si>
  <si>
    <t>0807</t>
  </si>
  <si>
    <t>Melons (including watermelons) and papaya, fresh</t>
  </si>
  <si>
    <t>0808</t>
  </si>
  <si>
    <t>Apples, pears and quince, fresh</t>
  </si>
  <si>
    <t>0809</t>
  </si>
  <si>
    <t>Apricots, cherries and black cherries, peaches (including nectarines), plums and sloes, fresh</t>
  </si>
  <si>
    <t>0810</t>
  </si>
  <si>
    <t>Other fruits, fresh</t>
  </si>
  <si>
    <t>0811</t>
  </si>
  <si>
    <t>Fruit and nuts, uncooked or boiled in boiling water or steamed, frozen, whether or not containing added sugar or other sweetening matter</t>
  </si>
  <si>
    <t>0813</t>
  </si>
  <si>
    <t>Dried fruits, other than those of headings 0801 to 0806; mixtures of nuts or dried fruits of this Chapter</t>
  </si>
  <si>
    <t>0904</t>
  </si>
  <si>
    <t>Pepper of the genus piper; fruits of the genus capsicum or genus pimenta, dried, crushed or ground</t>
  </si>
  <si>
    <t>0906</t>
  </si>
  <si>
    <t>Cinnamon and flowers of the cinnamon tree</t>
  </si>
  <si>
    <t>0907</t>
  </si>
  <si>
    <t>Carnation (whole fruits, flowers and stalks)</t>
  </si>
  <si>
    <t>0908</t>
  </si>
  <si>
    <t>Nutmeg, mace and cardamom</t>
  </si>
  <si>
    <t>0909</t>
  </si>
  <si>
    <t>Seeds of anise, star anise, fennel, coriander, Roman cumin, or Volosh cumin, or cumin; juniper berries</t>
  </si>
  <si>
    <t>0910</t>
  </si>
  <si>
    <t>Ginger, saffron, turmeric (turmeric), thyme or thyme, bay leaf, curry and other spices</t>
  </si>
  <si>
    <t>1001</t>
  </si>
  <si>
    <t>Wheat and meslin</t>
  </si>
  <si>
    <t>1002</t>
  </si>
  <si>
    <t>Rye</t>
  </si>
  <si>
    <t>1003</t>
  </si>
  <si>
    <t>Barley</t>
  </si>
  <si>
    <t>1004</t>
  </si>
  <si>
    <t>oats</t>
  </si>
  <si>
    <t>1005</t>
  </si>
  <si>
    <t>Corn</t>
  </si>
  <si>
    <t>1006</t>
  </si>
  <si>
    <t>Rice</t>
  </si>
  <si>
    <t>1007</t>
  </si>
  <si>
    <t>Grain sorghum</t>
  </si>
  <si>
    <t>1008</t>
  </si>
  <si>
    <t>Buckwheat, millet and canary seeds; other cereals</t>
  </si>
  <si>
    <t>1201</t>
  </si>
  <si>
    <t>Soybeans, whether or not crushed</t>
  </si>
  <si>
    <t>1202</t>
  </si>
  <si>
    <t>Peanuts, not roasted or otherwise prepared, whether or not shelled, whether or not crushed</t>
  </si>
  <si>
    <t>1204</t>
  </si>
  <si>
    <t>Flax seeds, whether or not crushed</t>
  </si>
  <si>
    <t>1205</t>
  </si>
  <si>
    <t>Rape or colza seeds, whether or not crushed</t>
  </si>
  <si>
    <t>1206</t>
  </si>
  <si>
    <t>Sunflower seeds, whether or not crushed</t>
  </si>
  <si>
    <t>1207</t>
  </si>
  <si>
    <t>Seeds and fruits of other oilseeds, whether or not crushed</t>
  </si>
  <si>
    <t>1209</t>
  </si>
  <si>
    <t>Seeds, fruits and spores for sowing</t>
  </si>
  <si>
    <t>1210</t>
  </si>
  <si>
    <t>Hop cones, fresh or dried, whether or not crushed, in powder form or in the form of granules; lupulin</t>
  </si>
  <si>
    <t>1211</t>
  </si>
  <si>
    <t>Plants and parts thereof (including seeds and fruits) of a kind used primarily in perfumery, pharmacy or for insecticidal, fungicidal or similar purposes, fresh or dried, whole or crushed, crushed or ground</t>
  </si>
  <si>
    <t>1212</t>
  </si>
  <si>
    <t>Carobs, seaweeds, seaweeds, sugar beets and sugarcane, fresh, chilled, frozen or dried, whether or not crushed; fruit stones and kernels, other products of vegetable origin (including unroasted</t>
  </si>
  <si>
    <t>1213</t>
  </si>
  <si>
    <t>Straw and chaff of cereals, unworked, whether or not ground, whether or not ground, whether or not in the form of pellets</t>
  </si>
  <si>
    <t>1214</t>
  </si>
  <si>
    <t>Rutabaga, chard, root vegetables, hay, alfalfa, clover, sainfoin, kale, lupins, vetch and similar feed products, whether or not granulated</t>
  </si>
  <si>
    <t>1301</t>
  </si>
  <si>
    <t>Shellac natural unrefined; natural gums, gums, gums and gums (e.g. balms)</t>
  </si>
  <si>
    <t>1302</t>
  </si>
  <si>
    <t>Vegetable juices and extracts; pectins, pectinates and pectates; agar-agar and other vegetable adhesives and thickeners, whether or not modified</t>
  </si>
  <si>
    <t>1401</t>
  </si>
  <si>
    <t>Vegetable materials used primarily for weaving (e.g. bamboo, rattan, cane, rush, willow, raffia, peeled, bleached or dyed cereal straw, and linden bark)</t>
  </si>
  <si>
    <t>1404</t>
  </si>
  <si>
    <t>Materials of vegetable origin, not elsewhere specified or included</t>
  </si>
  <si>
    <t>1801</t>
  </si>
  <si>
    <t>Cocoa beans, whole or crushed, raw or roasted</t>
  </si>
  <si>
    <t>1802</t>
  </si>
  <si>
    <t>Husks, shells, skins and other cocoa waste</t>
  </si>
  <si>
    <t>2401</t>
  </si>
  <si>
    <t>Tobacco raw materials; tobacco waste</t>
  </si>
  <si>
    <t>5301</t>
  </si>
  <si>
    <t>Raw flax or flax processed but not spun; tow and waste of flax (including spinning waste and garnetted stock)</t>
  </si>
  <si>
    <t>5302</t>
  </si>
  <si>
    <t>Hemp (cannabis sativa l.), raw or processed but not spun; tow and hemp waste (including spinning waste and garnetted stock)</t>
  </si>
  <si>
    <t>5303</t>
  </si>
  <si>
    <t>Jute and other textile bast fibers (other than flax, hemp and ramie), raw or processed but not spun; tow and waste of these fibers (including spinning waste and garnetted stock)</t>
  </si>
  <si>
    <t>5305</t>
  </si>
  <si>
    <t>Coconut, abaca, ramie and other vegetable textile fibers</t>
  </si>
  <si>
    <t>312101, 312103</t>
  </si>
  <si>
    <t>Turnover in foreign currency, Goods transported in physical terms in the main unit of measurement</t>
  </si>
  <si>
    <t>thousand US dollars, tons</t>
  </si>
  <si>
    <t>The indicator has been compiled since 2015.</t>
  </si>
  <si>
    <t>Trade turnover of the Republic of Kazakhstan with the member states of the Eurasian Economic Union</t>
  </si>
  <si>
    <t>Calculated, aggregation</t>
  </si>
  <si>
    <t>Methodology for maintaining statistics of mutual trade in goods of the member states of the Eurasian Economic Union Approved By the decision of the Board of the Eurasian Economic Commission dated December 25, 2018 No.210</t>
  </si>
  <si>
    <t>The main source of information is the data from the statistical reporting 1-TC «Report on mutual trade in goods with the member States of the Eurasian Economic Union» with the EAEU countries</t>
  </si>
  <si>
    <t>https://stat.gov.kz/classifiers/statistical/115/</t>
  </si>
  <si>
    <t>https://stat.gov.kz/methodology/95/</t>
  </si>
  <si>
    <t>https://stat.gov.kz/region/almatyobl/dynamic-tables/4481/</t>
  </si>
  <si>
    <t>https://taldau.stat.gov.kz/kk/Search/SearchByKeyWord</t>
  </si>
  <si>
    <t>tons</t>
  </si>
  <si>
    <t>thousand US dollars</t>
  </si>
  <si>
    <t>January-August  2025</t>
  </si>
  <si>
    <t>January-August  2026*</t>
  </si>
  <si>
    <t>*Preliminary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</si>
</sst>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font>
      <sz val="10"/>
      <name val="Arial"/>
    </font>
    <font>
      <sz val="11"/>
      <color theme="1"/>
      <name val="Calibri"/>
      <family val="2"/>
      <charset val="204"/>
      <scheme val="minor"/>
    </font>
    <font>
      <sz val="10"/>
      <name val="Arial"/>
      <family val="2"/>
      <charset val="204"/>
    </font>
    <font>
      <sz val="10"/>
      <name val="Roboto"/>
      <charset val="204"/>
    </font>
    <font>
      <i/>
      <sz val="8"/>
      <name val="Roboto"/>
      <charset val="204"/>
    </font>
    <font>
      <sz val="10"/>
      <name val="Arial Cyr"/>
      <charset val="204"/>
    </font>
    <font>
      <sz val="10"/>
      <color indexed="8"/>
      <name val="Arial Cyr"/>
      <charset val="204"/>
    </font>
    <font>
      <sz val="11"/>
      <color indexed="8"/>
      <name val="Calibri"/>
      <family val="2"/>
    </font>
    <font>
      <sz val="8"/>
      <name val="Roboto"/>
      <charset val="204"/>
    </font>
    <font>
      <u/>
      <sz val="10"/>
      <color theme="10"/>
      <name val="Arial Cyr"/>
      <charset val="204"/>
    </font>
    <font>
      <sz val="10"/>
      <color rgb="FF000000"/>
      <name val="Roboto"/>
      <charset val="204"/>
    </font>
    <font>
      <b/>
      <sz val="10"/>
      <color theme="1"/>
      <name val="Arial Cyr"/>
      <charset val="204"/>
    </font>
    <font>
      <u/>
      <sz val="10"/>
      <color indexed="12"/>
      <name val="Arial Cyr"/>
      <charset val="204"/>
    </font>
    <font>
      <sz val="1"/>
      <color theme="1"/>
      <name val="Calibri"/>
      <family val="2"/>
      <charset val="204"/>
      <scheme val="minor"/>
    </font>
    <font>
      <sz val="11"/>
      <color indexed="8"/>
      <name val="Calibri"/>
      <family val="2"/>
      <charset val="204"/>
    </font>
    <font>
      <sz val="8"/>
      <name val="Calibri"/>
      <family val="2"/>
      <charset val="204"/>
    </font>
    <font>
      <b/>
      <sz val="10"/>
      <name val="Roboto"/>
      <charset val="204"/>
    </font>
    <font>
      <b/>
      <sz val="8"/>
      <name val="Roboto"/>
      <charset val="204"/>
    </font>
    <font>
      <b/>
      <sz val="9"/>
      <name val="Calibri"/>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5">
    <xf numFmtId="0" fontId="0" fillId="0" borderId="0"/>
    <xf numFmtId="0" fontId="9" fillId="0" borderId="0" applyNumberFormat="0" applyFill="0" applyBorder="0" applyAlignment="0" applyProtection="0">
      <alignment vertical="top"/>
      <protection locked="0"/>
    </xf>
    <xf numFmtId="0" fontId="5" fillId="0" borderId="0"/>
    <xf numFmtId="0" fontId="2" fillId="0" borderId="0"/>
    <xf numFmtId="0" fontId="2" fillId="0" borderId="0"/>
    <xf numFmtId="0" fontId="7" fillId="0" borderId="0"/>
    <xf numFmtId="0" fontId="5" fillId="0" borderId="0"/>
    <xf numFmtId="0" fontId="5" fillId="0" borderId="0"/>
    <xf numFmtId="0" fontId="1" fillId="0" borderId="0"/>
    <xf numFmtId="0" fontId="13" fillId="0" borderId="0" applyNumberFormat="0" applyFill="0" applyBorder="0" applyAlignment="0" applyProtection="0">
      <alignment vertical="top"/>
      <protection locked="0"/>
    </xf>
    <xf numFmtId="0" fontId="12" fillId="0" borderId="0" applyNumberFormat="0" applyFill="0" applyBorder="0" applyProtection="0"/>
    <xf numFmtId="0" fontId="13" fillId="0" borderId="0"/>
    <xf numFmtId="0" fontId="13" fillId="0" borderId="0"/>
    <xf numFmtId="0" fontId="1" fillId="0" borderId="0"/>
    <xf numFmtId="0" fontId="14" fillId="0" borderId="0"/>
  </cellStyleXfs>
  <cellXfs count="52">
    <xf numFmtId="0" fontId="0" fillId="0" borderId="0" xfId="0"/>
    <xf numFmtId="0" fontId="3" fillId="0" borderId="0" xfId="0" applyFont="1"/>
    <xf numFmtId="0" fontId="10" fillId="0" borderId="0" xfId="0" applyFont="1" applyAlignment="1"/>
    <xf numFmtId="0" fontId="3" fillId="0" borderId="0" xfId="0" applyFont="1" applyAlignment="1">
      <alignment vertical="top" wrapText="1"/>
    </xf>
    <xf numFmtId="0" fontId="10" fillId="0" borderId="0" xfId="2" applyFont="1"/>
    <xf numFmtId="0" fontId="4" fillId="0" borderId="0" xfId="5" applyFont="1" applyFill="1" applyAlignment="1">
      <alignment horizontal="right"/>
    </xf>
    <xf numFmtId="0" fontId="0" fillId="0" borderId="0" xfId="0" applyFill="1"/>
    <xf numFmtId="0" fontId="8" fillId="0" borderId="1" xfId="6" applyFont="1" applyFill="1" applyBorder="1" applyAlignment="1">
      <alignment horizontal="center" vertical="center" wrapText="1"/>
    </xf>
    <xf numFmtId="0" fontId="8" fillId="0" borderId="0" xfId="6" applyFont="1" applyFill="1" applyBorder="1"/>
    <xf numFmtId="0" fontId="8" fillId="0" borderId="0" xfId="6" applyFont="1" applyFill="1" applyBorder="1" applyAlignment="1">
      <alignment vertical="center"/>
    </xf>
    <xf numFmtId="164" fontId="8" fillId="0" borderId="0" xfId="0" applyNumberFormat="1" applyFont="1" applyBorder="1"/>
    <xf numFmtId="0" fontId="15" fillId="0" borderId="0" xfId="6" applyFont="1" applyFill="1"/>
    <xf numFmtId="0" fontId="8" fillId="0" borderId="0" xfId="6" applyFont="1" applyFill="1"/>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8" fillId="0" borderId="3" xfId="6" applyFont="1" applyFill="1" applyBorder="1"/>
    <xf numFmtId="164" fontId="8" fillId="0" borderId="3" xfId="6" applyNumberFormat="1" applyFont="1" applyFill="1" applyBorder="1" applyAlignment="1">
      <alignment horizontal="right"/>
    </xf>
    <xf numFmtId="164" fontId="8" fillId="0" borderId="3" xfId="6" applyNumberFormat="1" applyFont="1" applyBorder="1" applyAlignment="1">
      <alignment horizontal="right"/>
    </xf>
    <xf numFmtId="164" fontId="8" fillId="0" borderId="3" xfId="0" applyNumberFormat="1" applyFont="1" applyBorder="1"/>
    <xf numFmtId="0" fontId="17" fillId="0" borderId="0" xfId="6" applyFont="1" applyFill="1"/>
    <xf numFmtId="0" fontId="16" fillId="0" borderId="0" xfId="0" applyFont="1"/>
    <xf numFmtId="0" fontId="3" fillId="0" borderId="0" xfId="6" applyFont="1" applyFill="1" applyBorder="1"/>
    <xf numFmtId="0" fontId="18" fillId="0" borderId="0" xfId="14" applyFont="1" applyFill="1" applyBorder="1" applyAlignment="1">
      <alignment horizontal="center" vertical="center" wrapText="1"/>
    </xf>
    <xf numFmtId="0" fontId="18" fillId="0" borderId="3" xfId="14" applyFont="1" applyFill="1" applyBorder="1" applyAlignment="1">
      <alignment horizontal="center" vertical="center" wrapText="1"/>
    </xf>
    <xf numFmtId="164" fontId="17" fillId="0" borderId="10" xfId="6" applyNumberFormat="1" applyFont="1" applyFill="1" applyBorder="1"/>
    <xf numFmtId="164" fontId="17" fillId="0" borderId="0" xfId="6" applyNumberFormat="1" applyFont="1" applyFill="1" applyBorder="1"/>
    <xf numFmtId="164" fontId="17" fillId="0" borderId="0" xfId="0" applyNumberFormat="1" applyFont="1" applyBorder="1"/>
    <xf numFmtId="0" fontId="8" fillId="0" borderId="0" xfId="6" applyFont="1" applyFill="1" applyAlignment="1">
      <alignment wrapText="1"/>
    </xf>
    <xf numFmtId="0" fontId="4" fillId="0" borderId="10" xfId="8" applyFont="1" applyBorder="1" applyAlignment="1">
      <alignment wrapText="1"/>
    </xf>
    <xf numFmtId="0" fontId="4" fillId="0" borderId="0" xfId="8" applyFont="1" applyBorder="1" applyAlignment="1">
      <alignment wrapText="1"/>
    </xf>
    <xf numFmtId="0" fontId="3" fillId="0" borderId="1" xfId="0" applyFont="1" applyBorder="1" applyAlignment="1">
      <alignment wrapText="1"/>
    </xf>
    <xf numFmtId="0" fontId="9" fillId="0" borderId="1" xfId="1" applyFill="1" applyBorder="1" applyAlignment="1" applyProtection="1">
      <alignment horizontal="left" wrapText="1"/>
    </xf>
    <xf numFmtId="0" fontId="9" fillId="0" borderId="1" xfId="1" applyBorder="1" applyAlignment="1" applyProtection="1"/>
    <xf numFmtId="14" fontId="3" fillId="2" borderId="1" xfId="0" applyNumberFormat="1" applyFont="1" applyFill="1" applyBorder="1" applyAlignment="1">
      <alignment horizontal="left"/>
    </xf>
    <xf numFmtId="0" fontId="3" fillId="0" borderId="1" xfId="4" applyFont="1" applyFill="1" applyBorder="1" applyAlignment="1"/>
    <xf numFmtId="0" fontId="3" fillId="0" borderId="1" xfId="0" applyFont="1" applyFill="1" applyBorder="1" applyAlignment="1"/>
    <xf numFmtId="49" fontId="3" fillId="0" borderId="1" xfId="0" applyNumberFormat="1" applyFont="1" applyFill="1" applyBorder="1" applyAlignment="1"/>
    <xf numFmtId="0" fontId="9" fillId="0" borderId="1" xfId="1" applyFill="1" applyBorder="1" applyAlignment="1" applyProtection="1"/>
    <xf numFmtId="0" fontId="11" fillId="0" borderId="1" xfId="0" applyFont="1" applyFill="1" applyBorder="1" applyAlignment="1"/>
    <xf numFmtId="0" fontId="11" fillId="0" borderId="1" xfId="0" applyFont="1" applyFill="1" applyBorder="1" applyAlignment="1">
      <alignment horizontal="left"/>
    </xf>
    <xf numFmtId="0" fontId="11" fillId="0" borderId="2" xfId="0" applyFont="1" applyFill="1" applyBorder="1" applyAlignment="1">
      <alignment horizontal="left"/>
    </xf>
    <xf numFmtId="0" fontId="0" fillId="0" borderId="0" xfId="0" applyFill="1" applyAlignment="1"/>
    <xf numFmtId="0" fontId="8" fillId="0" borderId="1" xfId="6" applyFont="1" applyFill="1" applyBorder="1" applyAlignment="1">
      <alignment horizontal="center" vertical="center"/>
    </xf>
    <xf numFmtId="0" fontId="8" fillId="0" borderId="5" xfId="6" applyFont="1" applyFill="1" applyBorder="1" applyAlignment="1">
      <alignment horizontal="center" vertical="center" wrapText="1"/>
    </xf>
    <xf numFmtId="0" fontId="8" fillId="0" borderId="6" xfId="6" applyFont="1" applyFill="1" applyBorder="1" applyAlignment="1">
      <alignment horizontal="center" vertical="center"/>
    </xf>
    <xf numFmtId="0" fontId="8" fillId="0" borderId="7" xfId="6" applyFont="1" applyFill="1" applyBorder="1" applyAlignment="1">
      <alignment horizontal="center" vertical="center"/>
    </xf>
    <xf numFmtId="0" fontId="4" fillId="0" borderId="0" xfId="6" applyFont="1" applyFill="1" applyBorder="1" applyAlignment="1">
      <alignment horizontal="left" wrapText="1"/>
    </xf>
    <xf numFmtId="0" fontId="8" fillId="0" borderId="4" xfId="14" applyFont="1" applyFill="1" applyBorder="1" applyAlignment="1">
      <alignment horizontal="center" vertical="center" wrapText="1"/>
    </xf>
    <xf numFmtId="0" fontId="8" fillId="0" borderId="8" xfId="14" applyFont="1" applyFill="1" applyBorder="1" applyAlignment="1">
      <alignment horizontal="center" vertical="center" wrapText="1"/>
    </xf>
    <xf numFmtId="0" fontId="8" fillId="0" borderId="9" xfId="14" applyFont="1" applyFill="1" applyBorder="1" applyAlignment="1">
      <alignment horizontal="center" vertical="center" wrapText="1"/>
    </xf>
    <xf numFmtId="0" fontId="16" fillId="0" borderId="0" xfId="14" applyFont="1" applyFill="1" applyBorder="1" applyAlignment="1">
      <alignment horizontal="center" vertical="center" wrapText="1"/>
    </xf>
    <xf numFmtId="0" fontId="8" fillId="0" borderId="1" xfId="14" applyFont="1" applyFill="1" applyBorder="1" applyAlignment="1">
      <alignment horizontal="center" vertical="center" wrapText="1"/>
    </xf>
  </cellXfs>
  <cellStyles count="15">
    <cellStyle name="Гиперссылка" xfId="1" builtinId="8"/>
    <cellStyle name="Гиперссылка 2" xfId="9"/>
    <cellStyle name="Гиперссылка 3" xfId="10"/>
    <cellStyle name="Обычный" xfId="0" builtinId="0"/>
    <cellStyle name="Обычный 11 20" xfId="2"/>
    <cellStyle name="Обычный 14" xfId="3"/>
    <cellStyle name="Обычный 2" xfId="4"/>
    <cellStyle name="Обычный 2 2" xfId="6"/>
    <cellStyle name="Обычный 2 2 2" xfId="12"/>
    <cellStyle name="Обычный 2 3" xfId="7"/>
    <cellStyle name="Обычный 2 4" xfId="11"/>
    <cellStyle name="Обычный 2 8" xfId="5"/>
    <cellStyle name="Обычный 3" xfId="8"/>
    <cellStyle name="Обычный 4 2" xfId="13"/>
    <cellStyle name="Обычный_Для сборника показатели Торговля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1058;&#1057;/&#1044;&#1080;&#1085;&#1072;&#1084;&#1080;&#1095;&#1077;&#1089;&#1082;&#1080;&#1077;/2025/&#1071;&#1053;&#1042;&#1040;&#1056;&#1068;-&#1040;&#1042;&#1043;&#1059;&#1057;&#1058;%20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34</v>
          </cell>
          <cell r="H15">
            <v>68</v>
          </cell>
          <cell r="I15">
            <v>207.928</v>
          </cell>
        </row>
        <row r="16">
          <cell r="B16" t="str">
            <v>РОССИЯ</v>
          </cell>
          <cell r="G16">
            <v>34</v>
          </cell>
          <cell r="H16">
            <v>68</v>
          </cell>
          <cell r="I16">
            <v>207.928</v>
          </cell>
        </row>
        <row r="17">
          <cell r="A17" t="str">
            <v>0105</v>
          </cell>
          <cell r="B17" t="str">
            <v>Домашняя птица живая, то есть куры домашние (gallus domesticus), утки, гуси, индейки и цесарки</v>
          </cell>
          <cell r="C17" t="str">
            <v>Штука</v>
          </cell>
          <cell r="G17">
            <v>14.225</v>
          </cell>
          <cell r="H17">
            <v>346500</v>
          </cell>
          <cell r="I17">
            <v>280.59007000000003</v>
          </cell>
        </row>
        <row r="18">
          <cell r="B18" t="str">
            <v>КЫРГЫЗСТАH</v>
          </cell>
          <cell r="G18">
            <v>2.2149999999999999</v>
          </cell>
          <cell r="H18">
            <v>29500</v>
          </cell>
          <cell r="I18">
            <v>18.559830000000002</v>
          </cell>
        </row>
        <row r="19">
          <cell r="B19" t="str">
            <v>РОССИЯ</v>
          </cell>
          <cell r="G19">
            <v>12.01</v>
          </cell>
          <cell r="H19">
            <v>317000</v>
          </cell>
          <cell r="I19">
            <v>262.03023999999999</v>
          </cell>
        </row>
        <row r="20">
          <cell r="A20" t="str">
            <v>0106</v>
          </cell>
          <cell r="B20" t="str">
            <v>Живые животные прочие</v>
          </cell>
          <cell r="C20" t="str">
            <v>Штука</v>
          </cell>
          <cell r="D20">
            <v>6.9452499999999997</v>
          </cell>
          <cell r="E20">
            <v>1190059647</v>
          </cell>
          <cell r="F20">
            <v>157.505</v>
          </cell>
          <cell r="G20">
            <v>0.53734999999999999</v>
          </cell>
          <cell r="H20">
            <v>209</v>
          </cell>
          <cell r="I20">
            <v>10.029170000000001</v>
          </cell>
        </row>
        <row r="21">
          <cell r="B21" t="str">
            <v>РОССИЯ</v>
          </cell>
          <cell r="D21">
            <v>6.9452499999999997</v>
          </cell>
          <cell r="E21">
            <v>1190059647</v>
          </cell>
          <cell r="F21">
            <v>157.505</v>
          </cell>
          <cell r="G21">
            <v>0.53734999999999999</v>
          </cell>
          <cell r="H21">
            <v>209</v>
          </cell>
          <cell r="I21">
            <v>10.029170000000001</v>
          </cell>
        </row>
        <row r="22">
          <cell r="A22" t="str">
            <v>0201</v>
          </cell>
          <cell r="B22" t="str">
            <v>Мясо крупного рогатого скота, свежее или охлажденное</v>
          </cell>
          <cell r="G22">
            <v>355.73570000000001</v>
          </cell>
          <cell r="I22">
            <v>1610.0886</v>
          </cell>
        </row>
        <row r="23">
          <cell r="B23" t="str">
            <v>БЕЛАРУСЬ</v>
          </cell>
          <cell r="G23">
            <v>355.73570000000001</v>
          </cell>
          <cell r="I23">
            <v>1610.0886</v>
          </cell>
        </row>
        <row r="24">
          <cell r="A24" t="str">
            <v>0202</v>
          </cell>
          <cell r="B24" t="str">
            <v>Мясо крупного рогатого скота, замороженное</v>
          </cell>
          <cell r="D24">
            <v>110.87228</v>
          </cell>
          <cell r="F24">
            <v>562.36895000000004</v>
          </cell>
          <cell r="G24">
            <v>821.32853999999998</v>
          </cell>
          <cell r="I24">
            <v>4603.0968499999999</v>
          </cell>
        </row>
        <row r="25">
          <cell r="B25" t="str">
            <v>БЕЛАРУСЬ</v>
          </cell>
          <cell r="G25">
            <v>491.13600000000002</v>
          </cell>
          <cell r="I25">
            <v>2471.4943699999999</v>
          </cell>
        </row>
        <row r="26">
          <cell r="B26" t="str">
            <v>КЫРГЫЗСТАH</v>
          </cell>
          <cell r="D26">
            <v>110.87228</v>
          </cell>
          <cell r="F26">
            <v>562.36895000000004</v>
          </cell>
        </row>
        <row r="27">
          <cell r="B27" t="str">
            <v>РОССИЯ</v>
          </cell>
          <cell r="G27">
            <v>330.19254000000001</v>
          </cell>
          <cell r="I27">
            <v>2131.60248</v>
          </cell>
        </row>
        <row r="28">
          <cell r="A28" t="str">
            <v>0203</v>
          </cell>
          <cell r="B28" t="str">
            <v>Свинина свежая, охлажденная или замороженная</v>
          </cell>
          <cell r="D28">
            <v>327.75599999999997</v>
          </cell>
          <cell r="F28">
            <v>548.99401999999998</v>
          </cell>
        </row>
        <row r="29">
          <cell r="B29" t="str">
            <v>АРМЕHИЯ</v>
          </cell>
          <cell r="D29">
            <v>309.73099999999999</v>
          </cell>
          <cell r="F29">
            <v>514.60901999999999</v>
          </cell>
        </row>
        <row r="30">
          <cell r="B30" t="str">
            <v>КЫРГЫЗСТАH</v>
          </cell>
          <cell r="D30">
            <v>18.024999999999999</v>
          </cell>
          <cell r="F30">
            <v>34.384999999999998</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G31">
            <v>45.601999999999997</v>
          </cell>
          <cell r="I31">
            <v>136.54689999999999</v>
          </cell>
        </row>
        <row r="32">
          <cell r="B32" t="str">
            <v>БЕЛАРУСЬ</v>
          </cell>
          <cell r="G32">
            <v>8.5</v>
          </cell>
          <cell r="I32">
            <v>11.3561</v>
          </cell>
        </row>
        <row r="33">
          <cell r="B33" t="str">
            <v>РОССИЯ</v>
          </cell>
          <cell r="G33">
            <v>37.101999999999997</v>
          </cell>
          <cell r="I33">
            <v>125.1908</v>
          </cell>
        </row>
        <row r="34">
          <cell r="A34" t="str">
            <v>0207</v>
          </cell>
          <cell r="B34" t="str">
            <v>Мясо и пищевые субпродукты домашней птицы, указанной в товарной позиции 0105, свежие, охлажденные или замороженные</v>
          </cell>
          <cell r="D34">
            <v>10221.16344</v>
          </cell>
          <cell r="F34">
            <v>14496.54873</v>
          </cell>
          <cell r="G34">
            <v>1490.0097900000001</v>
          </cell>
          <cell r="I34">
            <v>1201.7543900000001</v>
          </cell>
        </row>
        <row r="35">
          <cell r="B35" t="str">
            <v>БЕЛАРУСЬ</v>
          </cell>
          <cell r="G35">
            <v>118.51605000000001</v>
          </cell>
          <cell r="I35">
            <v>108.35348</v>
          </cell>
        </row>
        <row r="36">
          <cell r="B36" t="str">
            <v>КЫРГЫЗСТАH</v>
          </cell>
          <cell r="D36">
            <v>5255.61816</v>
          </cell>
          <cell r="F36">
            <v>6789.5679499999997</v>
          </cell>
        </row>
        <row r="37">
          <cell r="B37" t="str">
            <v>РОССИЯ</v>
          </cell>
          <cell r="D37">
            <v>4965.5452800000003</v>
          </cell>
          <cell r="F37">
            <v>7706.9807799999999</v>
          </cell>
          <cell r="G37">
            <v>1371.4937399999999</v>
          </cell>
          <cell r="I37">
            <v>1093.4009100000001</v>
          </cell>
        </row>
        <row r="38">
          <cell r="A38" t="str">
            <v>0209</v>
          </cell>
          <cell r="B38"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G38">
            <v>6.5100000000000005E-2</v>
          </cell>
          <cell r="I38">
            <v>0.57372999999999996</v>
          </cell>
        </row>
        <row r="39">
          <cell r="B39" t="str">
            <v>РОССИЯ</v>
          </cell>
          <cell r="G39">
            <v>6.5100000000000005E-2</v>
          </cell>
          <cell r="I39">
            <v>0.57372999999999996</v>
          </cell>
        </row>
        <row r="40">
          <cell r="A40" t="str">
            <v>0210</v>
          </cell>
          <cell r="B40"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0">
            <v>25.76</v>
          </cell>
          <cell r="I40">
            <v>179.97004999999999</v>
          </cell>
        </row>
        <row r="41">
          <cell r="B41" t="str">
            <v>РОССИЯ</v>
          </cell>
          <cell r="G41">
            <v>25.76</v>
          </cell>
          <cell r="I41">
            <v>179.97004999999999</v>
          </cell>
        </row>
        <row r="42">
          <cell r="A42" t="str">
            <v>0301</v>
          </cell>
          <cell r="B42" t="str">
            <v>Живая рыба</v>
          </cell>
          <cell r="G42">
            <v>11.002000000000001</v>
          </cell>
          <cell r="I42">
            <v>13.81292</v>
          </cell>
        </row>
        <row r="43">
          <cell r="B43" t="str">
            <v>РОССИЯ</v>
          </cell>
          <cell r="G43">
            <v>11.002000000000001</v>
          </cell>
          <cell r="I43">
            <v>13.81292</v>
          </cell>
        </row>
        <row r="44">
          <cell r="A44" t="str">
            <v>0303</v>
          </cell>
          <cell r="B44" t="str">
            <v>Рыба мороженая, за исключением рыбного филе и прочего мяса рыбы товарной позиции 0304</v>
          </cell>
          <cell r="D44">
            <v>77.5</v>
          </cell>
          <cell r="F44">
            <v>31.274159999999998</v>
          </cell>
          <cell r="G44">
            <v>83.276359999999997</v>
          </cell>
          <cell r="I44">
            <v>138.04451</v>
          </cell>
        </row>
        <row r="45">
          <cell r="B45" t="str">
            <v>КЫРГЫЗСТАH</v>
          </cell>
          <cell r="D45">
            <v>7.5</v>
          </cell>
          <cell r="F45">
            <v>4.1110499999999996</v>
          </cell>
        </row>
        <row r="46">
          <cell r="B46" t="str">
            <v>РОССИЯ</v>
          </cell>
          <cell r="D46">
            <v>70</v>
          </cell>
          <cell r="F46">
            <v>27.16311</v>
          </cell>
          <cell r="G46">
            <v>83.276359999999997</v>
          </cell>
          <cell r="I46">
            <v>138.04451</v>
          </cell>
        </row>
        <row r="47">
          <cell r="A47" t="str">
            <v>0304</v>
          </cell>
          <cell r="B47" t="str">
            <v>Филе рыбное и прочее мясо рыбы (включая фарш), свежие, охлажденные или мороженые</v>
          </cell>
          <cell r="D47">
            <v>71.34</v>
          </cell>
          <cell r="F47">
            <v>77.252899999999997</v>
          </cell>
          <cell r="G47">
            <v>41.177169999999997</v>
          </cell>
          <cell r="I47">
            <v>282.44319999999999</v>
          </cell>
        </row>
        <row r="48">
          <cell r="B48" t="str">
            <v>КЫРГЫЗСТАH</v>
          </cell>
          <cell r="D48">
            <v>11.34</v>
          </cell>
          <cell r="F48">
            <v>4.3352700000000004</v>
          </cell>
        </row>
        <row r="49">
          <cell r="B49" t="str">
            <v>РОССИЯ</v>
          </cell>
          <cell r="D49">
            <v>60</v>
          </cell>
          <cell r="F49">
            <v>72.917630000000003</v>
          </cell>
          <cell r="G49">
            <v>41.177169999999997</v>
          </cell>
          <cell r="I49">
            <v>282.44319999999999</v>
          </cell>
        </row>
        <row r="50">
          <cell r="A50" t="str">
            <v>0305</v>
          </cell>
          <cell r="B50"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D50">
            <v>227.4</v>
          </cell>
          <cell r="F50">
            <v>503.78568000000001</v>
          </cell>
          <cell r="G50">
            <v>9.8308800000000005</v>
          </cell>
          <cell r="I50">
            <v>168.29958999999999</v>
          </cell>
        </row>
        <row r="51">
          <cell r="B51" t="str">
            <v>БЕЛАРУСЬ</v>
          </cell>
          <cell r="D51">
            <v>4.0999999999999996</v>
          </cell>
          <cell r="F51">
            <v>19.602</v>
          </cell>
        </row>
        <row r="52">
          <cell r="B52" t="str">
            <v>РОССИЯ</v>
          </cell>
          <cell r="D52">
            <v>223.3</v>
          </cell>
          <cell r="F52">
            <v>484.18367999999998</v>
          </cell>
          <cell r="G52">
            <v>9.8308800000000005</v>
          </cell>
          <cell r="I52">
            <v>168.29958999999999</v>
          </cell>
        </row>
        <row r="53">
          <cell r="A53" t="str">
            <v>0306</v>
          </cell>
          <cell r="B53"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3">
            <v>25.470700000000001</v>
          </cell>
          <cell r="I53">
            <v>441.51501999999999</v>
          </cell>
        </row>
        <row r="54">
          <cell r="B54" t="str">
            <v>РОССИЯ</v>
          </cell>
          <cell r="G54">
            <v>25.470700000000001</v>
          </cell>
          <cell r="I54">
            <v>441.51501999999999</v>
          </cell>
        </row>
        <row r="55">
          <cell r="A55" t="str">
            <v>0307</v>
          </cell>
          <cell r="B55"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5">
            <v>8.4472000000000005</v>
          </cell>
          <cell r="I55">
            <v>81.532210000000006</v>
          </cell>
        </row>
        <row r="56">
          <cell r="B56" t="str">
            <v>РОССИЯ</v>
          </cell>
          <cell r="G56">
            <v>8.4472000000000005</v>
          </cell>
          <cell r="I56">
            <v>81.532210000000006</v>
          </cell>
        </row>
        <row r="57">
          <cell r="A57" t="str">
            <v>0308</v>
          </cell>
          <cell r="B57"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7">
            <v>0.32200000000000001</v>
          </cell>
          <cell r="I57">
            <v>3.9821</v>
          </cell>
        </row>
        <row r="58">
          <cell r="B58" t="str">
            <v>РОССИЯ</v>
          </cell>
          <cell r="G58">
            <v>0.32200000000000001</v>
          </cell>
          <cell r="I58">
            <v>3.9821</v>
          </cell>
        </row>
        <row r="59">
          <cell r="A59" t="str">
            <v>0401</v>
          </cell>
          <cell r="B59" t="str">
            <v>Молоко и сливки, несгущенные и без добавления сахара или других подслащивающих веществ</v>
          </cell>
          <cell r="D59">
            <v>308.64679000000001</v>
          </cell>
          <cell r="F59">
            <v>383.49878999999999</v>
          </cell>
          <cell r="G59">
            <v>2059.1913800000002</v>
          </cell>
          <cell r="I59">
            <v>2814.8159000000001</v>
          </cell>
        </row>
        <row r="60">
          <cell r="B60" t="str">
            <v>АРМЕHИЯ</v>
          </cell>
          <cell r="D60">
            <v>84.378370000000004</v>
          </cell>
          <cell r="F60">
            <v>127.26779999999999</v>
          </cell>
        </row>
        <row r="61">
          <cell r="B61" t="str">
            <v>КЫРГЫЗСТАH</v>
          </cell>
          <cell r="D61">
            <v>224.26841999999999</v>
          </cell>
          <cell r="F61">
            <v>256.23099000000002</v>
          </cell>
          <cell r="G61">
            <v>2.2677999999999998</v>
          </cell>
          <cell r="I61">
            <v>4.3659999999999997</v>
          </cell>
        </row>
        <row r="62">
          <cell r="B62" t="str">
            <v>РОССИЯ</v>
          </cell>
          <cell r="G62">
            <v>2056.9235800000001</v>
          </cell>
          <cell r="I62">
            <v>2810.4499000000001</v>
          </cell>
        </row>
        <row r="63">
          <cell r="A63" t="str">
            <v>0402</v>
          </cell>
          <cell r="B63" t="str">
            <v>Молоко и сливки, сгущенные или с добавлением сахара или других подслащивающих веществ</v>
          </cell>
          <cell r="D63">
            <v>1.6379999999999999</v>
          </cell>
          <cell r="F63">
            <v>82.290999999999997</v>
          </cell>
          <cell r="G63">
            <v>3415.8645999999999</v>
          </cell>
          <cell r="I63">
            <v>7876.3765800000001</v>
          </cell>
        </row>
        <row r="64">
          <cell r="B64" t="str">
            <v>БЕЛАРУСЬ</v>
          </cell>
          <cell r="G64">
            <v>240</v>
          </cell>
          <cell r="I64">
            <v>628.79999999999995</v>
          </cell>
        </row>
        <row r="65">
          <cell r="B65" t="str">
            <v>РОССИЯ</v>
          </cell>
          <cell r="D65">
            <v>1.6379999999999999</v>
          </cell>
          <cell r="F65">
            <v>82.290999999999997</v>
          </cell>
          <cell r="G65">
            <v>3175.8645999999999</v>
          </cell>
          <cell r="I65">
            <v>7247.5765799999999</v>
          </cell>
        </row>
        <row r="66">
          <cell r="A66" t="str">
            <v>0403</v>
          </cell>
          <cell r="B66"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6">
            <v>1132.0545300000001</v>
          </cell>
          <cell r="F66">
            <v>1935.0223800000001</v>
          </cell>
          <cell r="G66">
            <v>2051.0171300000002</v>
          </cell>
          <cell r="I66">
            <v>5503.0499900000004</v>
          </cell>
        </row>
        <row r="67">
          <cell r="B67" t="str">
            <v>АРМЕHИЯ</v>
          </cell>
          <cell r="D67">
            <v>352.03588000000002</v>
          </cell>
          <cell r="F67">
            <v>898.93543999999997</v>
          </cell>
        </row>
        <row r="68">
          <cell r="B68" t="str">
            <v>БЕЛАРУСЬ</v>
          </cell>
          <cell r="G68">
            <v>1.5</v>
          </cell>
          <cell r="I68">
            <v>4.452</v>
          </cell>
        </row>
        <row r="69">
          <cell r="B69" t="str">
            <v>КЫРГЫЗСТАH</v>
          </cell>
          <cell r="D69">
            <v>780.01864999999998</v>
          </cell>
          <cell r="F69">
            <v>1036.0869399999999</v>
          </cell>
          <cell r="G69">
            <v>7.8090000000000002</v>
          </cell>
          <cell r="I69">
            <v>67.375</v>
          </cell>
        </row>
        <row r="70">
          <cell r="B70" t="str">
            <v>РОССИЯ</v>
          </cell>
          <cell r="G70">
            <v>2041.70813</v>
          </cell>
          <cell r="I70">
            <v>5431.2229900000002</v>
          </cell>
        </row>
        <row r="71">
          <cell r="A71" t="str">
            <v>0404</v>
          </cell>
          <cell r="B71"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D71">
            <v>33.747839999999997</v>
          </cell>
          <cell r="F71">
            <v>32.876730000000002</v>
          </cell>
          <cell r="G71">
            <v>379.93178</v>
          </cell>
          <cell r="I71">
            <v>148.06459000000001</v>
          </cell>
        </row>
        <row r="72">
          <cell r="B72" t="str">
            <v>КЫРГЫЗСТАH</v>
          </cell>
          <cell r="D72">
            <v>33.747839999999997</v>
          </cell>
          <cell r="F72">
            <v>32.876730000000002</v>
          </cell>
        </row>
        <row r="73">
          <cell r="B73" t="str">
            <v>РОССИЯ</v>
          </cell>
          <cell r="G73">
            <v>379.93178</v>
          </cell>
          <cell r="I73">
            <v>148.06459000000001</v>
          </cell>
        </row>
        <row r="74">
          <cell r="A74" t="str">
            <v>0405</v>
          </cell>
          <cell r="B74" t="str">
            <v>Сливочное масло и прочие жиры и масла, изготовленные из молока; молочные пасты</v>
          </cell>
          <cell r="D74">
            <v>0.39312000000000002</v>
          </cell>
          <cell r="F74">
            <v>1.8240000000000001</v>
          </cell>
          <cell r="G74">
            <v>230.54499999999999</v>
          </cell>
          <cell r="I74">
            <v>1475.6692800000001</v>
          </cell>
        </row>
        <row r="75">
          <cell r="B75" t="str">
            <v>АРМЕHИЯ</v>
          </cell>
          <cell r="D75">
            <v>0.39312000000000002</v>
          </cell>
          <cell r="F75">
            <v>1.8240000000000001</v>
          </cell>
        </row>
        <row r="76">
          <cell r="B76" t="str">
            <v>БЕЛАРУСЬ</v>
          </cell>
          <cell r="G76">
            <v>80</v>
          </cell>
          <cell r="I76">
            <v>675.2</v>
          </cell>
        </row>
        <row r="77">
          <cell r="B77" t="str">
            <v>КЫРГЫЗСТАH</v>
          </cell>
          <cell r="G77">
            <v>7</v>
          </cell>
          <cell r="I77">
            <v>57.779499999999999</v>
          </cell>
        </row>
        <row r="78">
          <cell r="B78" t="str">
            <v>РОССИЯ</v>
          </cell>
          <cell r="G78">
            <v>143.54499999999999</v>
          </cell>
          <cell r="I78">
            <v>742.68978000000004</v>
          </cell>
        </row>
        <row r="79">
          <cell r="A79" t="str">
            <v>0406</v>
          </cell>
          <cell r="B79" t="str">
            <v>Сыры и творог</v>
          </cell>
          <cell r="D79">
            <v>219.5711</v>
          </cell>
          <cell r="F79">
            <v>816.04619000000002</v>
          </cell>
          <cell r="G79">
            <v>4124.5262199999997</v>
          </cell>
          <cell r="I79">
            <v>14661.901470000001</v>
          </cell>
        </row>
        <row r="80">
          <cell r="B80" t="str">
            <v>АРМЕHИЯ</v>
          </cell>
          <cell r="D80">
            <v>62.23592</v>
          </cell>
          <cell r="F80">
            <v>264.66518000000002</v>
          </cell>
        </row>
        <row r="81">
          <cell r="B81" t="str">
            <v>КЫРГЫЗСТАH</v>
          </cell>
          <cell r="D81">
            <v>157.33518000000001</v>
          </cell>
          <cell r="F81">
            <v>551.38100999999995</v>
          </cell>
          <cell r="G81">
            <v>4.5994000000000002</v>
          </cell>
          <cell r="I81">
            <v>16.088000000000001</v>
          </cell>
        </row>
        <row r="82">
          <cell r="B82" t="str">
            <v>РОССИЯ</v>
          </cell>
          <cell r="G82">
            <v>4119.9268199999997</v>
          </cell>
          <cell r="I82">
            <v>14645.813469999999</v>
          </cell>
        </row>
        <row r="83">
          <cell r="A83" t="str">
            <v>0408</v>
          </cell>
          <cell r="B8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83">
            <v>4.6645500000000002</v>
          </cell>
          <cell r="I83">
            <v>7.8202400000000001</v>
          </cell>
        </row>
        <row r="84">
          <cell r="B84" t="str">
            <v>РОССИЯ</v>
          </cell>
          <cell r="G84">
            <v>4.6645500000000002</v>
          </cell>
          <cell r="I84">
            <v>7.8202400000000001</v>
          </cell>
        </row>
        <row r="85">
          <cell r="A85" t="str">
            <v>0409</v>
          </cell>
          <cell r="B85" t="str">
            <v>Мед натуральный</v>
          </cell>
          <cell r="G85">
            <v>0.15</v>
          </cell>
          <cell r="I85">
            <v>8.5815699999999993</v>
          </cell>
        </row>
        <row r="86">
          <cell r="B86" t="str">
            <v>КЫРГЫЗСТАH</v>
          </cell>
          <cell r="G86">
            <v>0.15</v>
          </cell>
          <cell r="I86">
            <v>8.5815699999999993</v>
          </cell>
        </row>
        <row r="87">
          <cell r="A87" t="str">
            <v>0508</v>
          </cell>
          <cell r="B87"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87">
            <v>607.15</v>
          </cell>
          <cell r="I87">
            <v>57.488860000000003</v>
          </cell>
        </row>
        <row r="88">
          <cell r="B88" t="str">
            <v>РОССИЯ</v>
          </cell>
          <cell r="G88">
            <v>607.15</v>
          </cell>
          <cell r="I88">
            <v>57.488860000000003</v>
          </cell>
        </row>
        <row r="89">
          <cell r="A89" t="str">
            <v>0511</v>
          </cell>
          <cell r="B89"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D89">
            <v>741</v>
          </cell>
          <cell r="F89">
            <v>369.12299999999999</v>
          </cell>
          <cell r="G89">
            <v>4.2386999999999997</v>
          </cell>
          <cell r="I89">
            <v>40.848089999999999</v>
          </cell>
        </row>
        <row r="90">
          <cell r="B90" t="str">
            <v>РОССИЯ</v>
          </cell>
          <cell r="D90">
            <v>741</v>
          </cell>
          <cell r="F90">
            <v>369.12299999999999</v>
          </cell>
          <cell r="G90">
            <v>4.2386999999999997</v>
          </cell>
          <cell r="I90">
            <v>40.848089999999999</v>
          </cell>
        </row>
        <row r="91">
          <cell r="A91" t="str">
            <v>0602</v>
          </cell>
          <cell r="B91" t="str">
            <v>Прочие живые растения (включая их корни), черенки и отводки; мицелий гриба</v>
          </cell>
          <cell r="G91">
            <v>2112.3074000000001</v>
          </cell>
          <cell r="I91">
            <v>433.01418000000001</v>
          </cell>
        </row>
        <row r="92">
          <cell r="B92" t="str">
            <v>БЕЛАРУСЬ</v>
          </cell>
          <cell r="G92">
            <v>21.7</v>
          </cell>
          <cell r="I92">
            <v>18.361999999999998</v>
          </cell>
        </row>
        <row r="93">
          <cell r="B93" t="str">
            <v>КЫРГЫЗСТАH</v>
          </cell>
          <cell r="G93">
            <v>0.36</v>
          </cell>
          <cell r="I93">
            <v>0.92118999999999995</v>
          </cell>
        </row>
        <row r="94">
          <cell r="B94" t="str">
            <v>РОССИЯ</v>
          </cell>
          <cell r="G94">
            <v>2090.2474000000002</v>
          </cell>
          <cell r="I94">
            <v>413.73099000000002</v>
          </cell>
        </row>
        <row r="95">
          <cell r="A95" t="str">
            <v>0603</v>
          </cell>
          <cell r="B95"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95">
            <v>28.575199999999999</v>
          </cell>
          <cell r="F95">
            <v>50.255099999999999</v>
          </cell>
          <cell r="G95">
            <v>2.2999999999999998</v>
          </cell>
          <cell r="I95">
            <v>3.5660599999999998</v>
          </cell>
        </row>
        <row r="96">
          <cell r="B96" t="str">
            <v>КЫРГЫЗСТАH</v>
          </cell>
          <cell r="D96">
            <v>1.3542000000000001</v>
          </cell>
          <cell r="F96">
            <v>0.71325000000000005</v>
          </cell>
        </row>
        <row r="97">
          <cell r="B97" t="str">
            <v>РОССИЯ</v>
          </cell>
          <cell r="D97">
            <v>27.221</v>
          </cell>
          <cell r="F97">
            <v>49.541849999999997</v>
          </cell>
          <cell r="G97">
            <v>2.2999999999999998</v>
          </cell>
          <cell r="I97">
            <v>3.5660599999999998</v>
          </cell>
        </row>
        <row r="98">
          <cell r="A98" t="str">
            <v>0604</v>
          </cell>
          <cell r="B98"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8">
            <v>1.2E-2</v>
          </cell>
          <cell r="I98">
            <v>3.3800000000000002E-3</v>
          </cell>
        </row>
        <row r="99">
          <cell r="B99" t="str">
            <v>РОССИЯ</v>
          </cell>
          <cell r="G99">
            <v>1.2E-2</v>
          </cell>
          <cell r="I99">
            <v>3.3800000000000002E-3</v>
          </cell>
        </row>
        <row r="100">
          <cell r="A100" t="str">
            <v>0701</v>
          </cell>
          <cell r="B100" t="str">
            <v>Картофель свежий или охлажденный</v>
          </cell>
          <cell r="G100">
            <v>67.849999999999994</v>
          </cell>
          <cell r="I100">
            <v>26.69605</v>
          </cell>
        </row>
        <row r="101">
          <cell r="B101" t="str">
            <v>КЫРГЫЗСТАH</v>
          </cell>
          <cell r="G101">
            <v>17.850000000000001</v>
          </cell>
          <cell r="I101">
            <v>3.5500500000000001</v>
          </cell>
        </row>
        <row r="102">
          <cell r="B102" t="str">
            <v>РОССИЯ</v>
          </cell>
          <cell r="G102">
            <v>50</v>
          </cell>
          <cell r="I102">
            <v>23.146000000000001</v>
          </cell>
        </row>
        <row r="103">
          <cell r="A103" t="str">
            <v>0702</v>
          </cell>
          <cell r="B103" t="str">
            <v>Томаты свежие или охлажденные</v>
          </cell>
          <cell r="D103">
            <v>506.96</v>
          </cell>
          <cell r="F103">
            <v>750.81044999999995</v>
          </cell>
          <cell r="G103">
            <v>74.099999999999994</v>
          </cell>
          <cell r="I103">
            <v>15.13214</v>
          </cell>
        </row>
        <row r="104">
          <cell r="B104" t="str">
            <v>БЕЛАРУСЬ</v>
          </cell>
          <cell r="D104">
            <v>25.86</v>
          </cell>
          <cell r="F104">
            <v>60.591999999999999</v>
          </cell>
        </row>
        <row r="105">
          <cell r="B105" t="str">
            <v>КЫРГЫЗСТАH</v>
          </cell>
          <cell r="G105">
            <v>15.1</v>
          </cell>
          <cell r="I105">
            <v>3.3539599999999998</v>
          </cell>
        </row>
        <row r="106">
          <cell r="B106" t="str">
            <v>РОССИЯ</v>
          </cell>
          <cell r="D106">
            <v>481.1</v>
          </cell>
          <cell r="F106">
            <v>690.21844999999996</v>
          </cell>
          <cell r="G106">
            <v>59</v>
          </cell>
          <cell r="I106">
            <v>11.778180000000001</v>
          </cell>
        </row>
        <row r="107">
          <cell r="A107" t="str">
            <v>0703</v>
          </cell>
          <cell r="B107" t="str">
            <v>Лук репчатый, лук шалот, чеснок, лук-порей и прочие луковичные овощи, свежие или охлажденные</v>
          </cell>
          <cell r="D107">
            <v>8.843</v>
          </cell>
          <cell r="F107">
            <v>9.1300000000000008</v>
          </cell>
          <cell r="G107">
            <v>1.2</v>
          </cell>
          <cell r="I107">
            <v>0.27722000000000002</v>
          </cell>
        </row>
        <row r="108">
          <cell r="B108" t="str">
            <v>БЕЛАРУСЬ</v>
          </cell>
          <cell r="D108">
            <v>5.2</v>
          </cell>
          <cell r="F108">
            <v>2.2639999999999998</v>
          </cell>
        </row>
        <row r="109">
          <cell r="B109" t="str">
            <v>КЫРГЫЗСТАH</v>
          </cell>
          <cell r="D109">
            <v>3.6429999999999998</v>
          </cell>
          <cell r="F109">
            <v>6.8659999999999997</v>
          </cell>
          <cell r="G109">
            <v>1.2</v>
          </cell>
          <cell r="I109">
            <v>0.27722000000000002</v>
          </cell>
        </row>
        <row r="110">
          <cell r="A110" t="str">
            <v>0704</v>
          </cell>
          <cell r="B110" t="str">
            <v>Капуста кочанная, капуста цветная, кольраби, капуста листовая и аналогичные съедобные овощи из рода brassica, свежие или охлажденные</v>
          </cell>
          <cell r="D110">
            <v>21</v>
          </cell>
          <cell r="F110">
            <v>4.32</v>
          </cell>
          <cell r="G110">
            <v>20.141999999999999</v>
          </cell>
          <cell r="I110">
            <v>7.7555199999999997</v>
          </cell>
        </row>
        <row r="111">
          <cell r="B111" t="str">
            <v>БЕЛАРУСЬ</v>
          </cell>
          <cell r="D111">
            <v>21</v>
          </cell>
          <cell r="F111">
            <v>4.32</v>
          </cell>
        </row>
        <row r="112">
          <cell r="B112" t="str">
            <v>КЫРГЫЗСТАH</v>
          </cell>
          <cell r="G112">
            <v>20.141999999999999</v>
          </cell>
          <cell r="I112">
            <v>7.7555199999999997</v>
          </cell>
        </row>
        <row r="113">
          <cell r="A113" t="str">
            <v>0705</v>
          </cell>
          <cell r="B113" t="str">
            <v>Салат-латук (lactuca sativa) и цикорий (cichorium sрр.), свежие или охлажденные</v>
          </cell>
          <cell r="D113">
            <v>35.953000000000003</v>
          </cell>
          <cell r="F113">
            <v>145.398</v>
          </cell>
          <cell r="G113">
            <v>46.024000000000001</v>
          </cell>
          <cell r="I113">
            <v>51.514600000000002</v>
          </cell>
        </row>
        <row r="114">
          <cell r="B114" t="str">
            <v>КЫРГЫЗСТАH</v>
          </cell>
          <cell r="D114">
            <v>35.953000000000003</v>
          </cell>
          <cell r="F114">
            <v>145.398</v>
          </cell>
          <cell r="G114">
            <v>46.024000000000001</v>
          </cell>
          <cell r="I114">
            <v>51.514600000000002</v>
          </cell>
        </row>
        <row r="115">
          <cell r="A115" t="str">
            <v>0706</v>
          </cell>
          <cell r="B115" t="str">
            <v>Морковь, репа, свекла столовая, козлобородник, сельдерей корневой, редис и прочие аналогичные съедобные корнеплоды, свежие или охлажденные</v>
          </cell>
          <cell r="G115">
            <v>1450.28</v>
          </cell>
          <cell r="I115">
            <v>112.88692</v>
          </cell>
        </row>
        <row r="116">
          <cell r="B116" t="str">
            <v>КЫРГЫЗСТАH</v>
          </cell>
          <cell r="G116">
            <v>10.28</v>
          </cell>
          <cell r="I116">
            <v>1.6759200000000001</v>
          </cell>
        </row>
        <row r="117">
          <cell r="B117" t="str">
            <v>РОССИЯ</v>
          </cell>
          <cell r="G117">
            <v>1440</v>
          </cell>
          <cell r="I117">
            <v>111.211</v>
          </cell>
        </row>
        <row r="118">
          <cell r="A118" t="str">
            <v>0707</v>
          </cell>
          <cell r="B118" t="str">
            <v>Огурцы и корнишоны, свежие или охлажденные</v>
          </cell>
          <cell r="D118">
            <v>3605.2224999999999</v>
          </cell>
          <cell r="F118">
            <v>5401.8653899999999</v>
          </cell>
          <cell r="G118">
            <v>31.831</v>
          </cell>
          <cell r="I118">
            <v>8.0054999999999996</v>
          </cell>
        </row>
        <row r="119">
          <cell r="B119" t="str">
            <v>РОССИЯ</v>
          </cell>
          <cell r="D119">
            <v>3605.2224999999999</v>
          </cell>
          <cell r="F119">
            <v>5401.8653899999999</v>
          </cell>
          <cell r="G119">
            <v>31.831</v>
          </cell>
          <cell r="I119">
            <v>8.0054999999999996</v>
          </cell>
        </row>
        <row r="120">
          <cell r="A120" t="str">
            <v>0709</v>
          </cell>
          <cell r="B120" t="str">
            <v>Овощи прочие, свежие или охлажденные</v>
          </cell>
          <cell r="D120">
            <v>32.767000000000003</v>
          </cell>
          <cell r="F120">
            <v>110.119</v>
          </cell>
          <cell r="G120">
            <v>1353.355</v>
          </cell>
          <cell r="I120">
            <v>2835.5329700000002</v>
          </cell>
        </row>
        <row r="121">
          <cell r="B121" t="str">
            <v>БЕЛАРУСЬ</v>
          </cell>
          <cell r="G121">
            <v>1278.8820000000001</v>
          </cell>
          <cell r="I121">
            <v>2826.0259999999998</v>
          </cell>
        </row>
        <row r="122">
          <cell r="B122" t="str">
            <v>КЫРГЫЗСТАH</v>
          </cell>
          <cell r="D122">
            <v>32.767000000000003</v>
          </cell>
          <cell r="F122">
            <v>110.119</v>
          </cell>
          <cell r="G122">
            <v>74.472999999999999</v>
          </cell>
          <cell r="I122">
            <v>9.5069700000000008</v>
          </cell>
        </row>
        <row r="123">
          <cell r="A123" t="str">
            <v>0710</v>
          </cell>
          <cell r="B123" t="str">
            <v>Овощи (сырые или сваренные в воде или на пару) замороженные</v>
          </cell>
          <cell r="G123">
            <v>25.193000000000001</v>
          </cell>
          <cell r="I123">
            <v>45.071809999999999</v>
          </cell>
        </row>
        <row r="124">
          <cell r="B124" t="str">
            <v>КЫРГЫЗСТАH</v>
          </cell>
          <cell r="G124">
            <v>2.9220000000000002</v>
          </cell>
          <cell r="I124">
            <v>2.0181200000000001</v>
          </cell>
        </row>
        <row r="125">
          <cell r="B125" t="str">
            <v>РОССИЯ</v>
          </cell>
          <cell r="G125">
            <v>22.271000000000001</v>
          </cell>
          <cell r="I125">
            <v>43.053690000000003</v>
          </cell>
        </row>
        <row r="126">
          <cell r="A126" t="str">
            <v>0711</v>
          </cell>
          <cell r="B126"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26">
            <v>1.7</v>
          </cell>
          <cell r="I126">
            <v>0.80442999999999998</v>
          </cell>
        </row>
        <row r="127">
          <cell r="B127" t="str">
            <v>РОССИЯ</v>
          </cell>
          <cell r="G127">
            <v>1.7</v>
          </cell>
          <cell r="I127">
            <v>0.80442999999999998</v>
          </cell>
        </row>
        <row r="128">
          <cell r="A128" t="str">
            <v>0712</v>
          </cell>
          <cell r="B128" t="str">
            <v>Овощи сушеные, целые, нарезанные кусками, ломтиками, измельченные или в виде порошка, но не подвергнутые дальнейшей обработке</v>
          </cell>
          <cell r="D128">
            <v>0.2</v>
          </cell>
          <cell r="F128">
            <v>0.82</v>
          </cell>
          <cell r="G128">
            <v>114.79559</v>
          </cell>
          <cell r="I128">
            <v>506.70915000000002</v>
          </cell>
        </row>
        <row r="129">
          <cell r="B129" t="str">
            <v>КЫРГЫЗСТАH</v>
          </cell>
          <cell r="D129">
            <v>0.2</v>
          </cell>
          <cell r="F129">
            <v>0.82</v>
          </cell>
          <cell r="G129">
            <v>0.2</v>
          </cell>
          <cell r="I129">
            <v>0.4</v>
          </cell>
        </row>
        <row r="130">
          <cell r="B130" t="str">
            <v>РОССИЯ</v>
          </cell>
          <cell r="G130">
            <v>114.59559</v>
          </cell>
          <cell r="I130">
            <v>506.30914999999999</v>
          </cell>
        </row>
        <row r="131">
          <cell r="A131" t="str">
            <v>0713</v>
          </cell>
          <cell r="B131" t="str">
            <v>Овощи бобовые сушеные, лущеные, очищенные от семенной кожуры или неочищенные, колотые или неколотые</v>
          </cell>
          <cell r="D131">
            <v>2799.3854999999999</v>
          </cell>
          <cell r="F131">
            <v>3220.8929800000001</v>
          </cell>
          <cell r="G131">
            <v>2.84</v>
          </cell>
          <cell r="I131">
            <v>0.83306000000000002</v>
          </cell>
        </row>
        <row r="132">
          <cell r="B132" t="str">
            <v>КЫРГЫЗСТАH</v>
          </cell>
          <cell r="D132">
            <v>2794.6154999999999</v>
          </cell>
          <cell r="F132">
            <v>3218.1819</v>
          </cell>
          <cell r="G132">
            <v>2.84</v>
          </cell>
          <cell r="I132">
            <v>0.83306000000000002</v>
          </cell>
        </row>
        <row r="133">
          <cell r="B133" t="str">
            <v>РОССИЯ</v>
          </cell>
          <cell r="D133">
            <v>4.7699999999999996</v>
          </cell>
          <cell r="F133">
            <v>2.7110799999999999</v>
          </cell>
        </row>
        <row r="134">
          <cell r="A134" t="str">
            <v>0714</v>
          </cell>
          <cell r="B134"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v>
          </cell>
          <cell r="G134">
            <v>0.03</v>
          </cell>
          <cell r="I134">
            <v>9.2999999999999999E-2</v>
          </cell>
        </row>
        <row r="135">
          <cell r="B135" t="str">
            <v>РОССИЯ</v>
          </cell>
          <cell r="G135">
            <v>0.03</v>
          </cell>
          <cell r="I135">
            <v>9.2999999999999999E-2</v>
          </cell>
        </row>
        <row r="136">
          <cell r="A136" t="str">
            <v>0801</v>
          </cell>
          <cell r="B136" t="str">
            <v>Орехи кокосовые, орехи бразильские и орехи кешью, свежие или сушеные, очищенные от скорлупы или не очищенные, с кожурой или без кожуры</v>
          </cell>
          <cell r="D136">
            <v>2.3490000000000002</v>
          </cell>
          <cell r="F136">
            <v>8.3340800000000002</v>
          </cell>
          <cell r="G136">
            <v>2.0488</v>
          </cell>
          <cell r="I136">
            <v>7.9028</v>
          </cell>
        </row>
        <row r="137">
          <cell r="B137" t="str">
            <v>КЫРГЫЗСТАH</v>
          </cell>
          <cell r="D137">
            <v>2.3450000000000002</v>
          </cell>
          <cell r="F137">
            <v>8.31358</v>
          </cell>
        </row>
        <row r="138">
          <cell r="B138" t="str">
            <v>РОССИЯ</v>
          </cell>
          <cell r="D138">
            <v>4.0000000000000001E-3</v>
          </cell>
          <cell r="F138">
            <v>2.0500000000000001E-2</v>
          </cell>
          <cell r="G138">
            <v>2.0488</v>
          </cell>
          <cell r="I138">
            <v>7.9028</v>
          </cell>
        </row>
        <row r="139">
          <cell r="A139" t="str">
            <v>0802</v>
          </cell>
          <cell r="B139" t="str">
            <v>Прочие орехи, свежие или сушеные, очищенные от скорлупы или неочищенные, с кожурой или без кожуры</v>
          </cell>
          <cell r="D139">
            <v>49.743000000000002</v>
          </cell>
          <cell r="F139">
            <v>170.607</v>
          </cell>
          <cell r="G139">
            <v>18.003</v>
          </cell>
          <cell r="I139">
            <v>5.2300700000000004</v>
          </cell>
        </row>
        <row r="140">
          <cell r="B140" t="str">
            <v>КЫРГЫЗСТАH</v>
          </cell>
          <cell r="G140">
            <v>18.003</v>
          </cell>
          <cell r="I140">
            <v>5.2300700000000004</v>
          </cell>
        </row>
        <row r="141">
          <cell r="B141" t="str">
            <v>РОССИЯ</v>
          </cell>
          <cell r="D141">
            <v>49.743000000000002</v>
          </cell>
          <cell r="F141">
            <v>170.607</v>
          </cell>
        </row>
        <row r="142">
          <cell r="A142" t="str">
            <v>0803</v>
          </cell>
          <cell r="B142" t="str">
            <v>Бананы, включая плантайны, свежие или сушеные</v>
          </cell>
          <cell r="G142">
            <v>1.44</v>
          </cell>
          <cell r="I142">
            <v>4.9104700000000001</v>
          </cell>
        </row>
        <row r="143">
          <cell r="B143" t="str">
            <v>РОССИЯ</v>
          </cell>
          <cell r="G143">
            <v>1.44</v>
          </cell>
          <cell r="I143">
            <v>4.9104700000000001</v>
          </cell>
        </row>
        <row r="144">
          <cell r="A144" t="str">
            <v>0804</v>
          </cell>
          <cell r="B144" t="str">
            <v>Финики, инжир, ананасы, авокадо, гуайява, манго и мангостан, или гарциния, свежие или сушеные</v>
          </cell>
          <cell r="D144">
            <v>6.74</v>
          </cell>
          <cell r="F144">
            <v>4.6289999999999996</v>
          </cell>
          <cell r="G144">
            <v>21.64</v>
          </cell>
          <cell r="I144">
            <v>87.982470000000006</v>
          </cell>
        </row>
        <row r="145">
          <cell r="B145" t="str">
            <v>АРМЕHИЯ</v>
          </cell>
          <cell r="D145">
            <v>6.74</v>
          </cell>
          <cell r="F145">
            <v>4.6289999999999996</v>
          </cell>
        </row>
        <row r="146">
          <cell r="B146" t="str">
            <v>КЫРГЫЗСТАH</v>
          </cell>
          <cell r="G146">
            <v>7.2</v>
          </cell>
          <cell r="I146">
            <v>2.0313300000000001</v>
          </cell>
        </row>
        <row r="147">
          <cell r="B147" t="str">
            <v>РОССИЯ</v>
          </cell>
          <cell r="G147">
            <v>14.44</v>
          </cell>
          <cell r="I147">
            <v>85.951139999999995</v>
          </cell>
        </row>
        <row r="148">
          <cell r="A148" t="str">
            <v>0805</v>
          </cell>
          <cell r="B148" t="str">
            <v>Цитрусовые плоды, свежие или сушеные</v>
          </cell>
          <cell r="D148">
            <v>51.424999999999997</v>
          </cell>
          <cell r="F148">
            <v>76.006</v>
          </cell>
          <cell r="G148">
            <v>50.88</v>
          </cell>
          <cell r="I148">
            <v>25.701170000000001</v>
          </cell>
        </row>
        <row r="149">
          <cell r="B149" t="str">
            <v>АРМЕHИЯ</v>
          </cell>
          <cell r="D149">
            <v>3.875</v>
          </cell>
          <cell r="F149">
            <v>3.5419999999999998</v>
          </cell>
        </row>
        <row r="150">
          <cell r="B150" t="str">
            <v>КЫРГЫЗСТАH</v>
          </cell>
          <cell r="G150">
            <v>12.3</v>
          </cell>
          <cell r="I150">
            <v>3.8006500000000001</v>
          </cell>
        </row>
        <row r="151">
          <cell r="B151" t="str">
            <v>РОССИЯ</v>
          </cell>
          <cell r="D151">
            <v>47.55</v>
          </cell>
          <cell r="F151">
            <v>72.463999999999999</v>
          </cell>
          <cell r="G151">
            <v>38.58</v>
          </cell>
          <cell r="I151">
            <v>21.90052</v>
          </cell>
        </row>
        <row r="152">
          <cell r="A152" t="str">
            <v>0806</v>
          </cell>
          <cell r="B152" t="str">
            <v>Виноград, свежий или сушеный</v>
          </cell>
          <cell r="D152">
            <v>75.003</v>
          </cell>
          <cell r="F152">
            <v>109.78</v>
          </cell>
          <cell r="G152">
            <v>7.39</v>
          </cell>
          <cell r="I152">
            <v>2.1168900000000002</v>
          </cell>
        </row>
        <row r="153">
          <cell r="B153" t="str">
            <v>АРМЕHИЯ</v>
          </cell>
          <cell r="D153">
            <v>4.8</v>
          </cell>
          <cell r="F153">
            <v>4.718</v>
          </cell>
        </row>
        <row r="154">
          <cell r="B154" t="str">
            <v>КЫРГЫЗСТАH</v>
          </cell>
          <cell r="G154">
            <v>7.39</v>
          </cell>
          <cell r="I154">
            <v>2.1168900000000002</v>
          </cell>
        </row>
        <row r="155">
          <cell r="B155" t="str">
            <v>РОССИЯ</v>
          </cell>
          <cell r="D155">
            <v>70.203000000000003</v>
          </cell>
          <cell r="F155">
            <v>105.062</v>
          </cell>
        </row>
        <row r="156">
          <cell r="A156" t="str">
            <v>0807</v>
          </cell>
          <cell r="B156" t="str">
            <v>Дыни (включая арбузы) и папайя, свежие</v>
          </cell>
          <cell r="G156">
            <v>20.92</v>
          </cell>
          <cell r="I156">
            <v>8.6779600000000006</v>
          </cell>
        </row>
        <row r="157">
          <cell r="B157" t="str">
            <v>КЫРГЫЗСТАH</v>
          </cell>
          <cell r="G157">
            <v>0.92</v>
          </cell>
          <cell r="I157">
            <v>0.81654000000000004</v>
          </cell>
        </row>
        <row r="158">
          <cell r="B158" t="str">
            <v>РОССИЯ</v>
          </cell>
          <cell r="G158">
            <v>20</v>
          </cell>
          <cell r="I158">
            <v>7.8614199999999999</v>
          </cell>
        </row>
        <row r="159">
          <cell r="A159" t="str">
            <v>0808</v>
          </cell>
          <cell r="B159" t="str">
            <v>Яблоки, груши и айва, свежие</v>
          </cell>
          <cell r="D159">
            <v>561.04600000000005</v>
          </cell>
          <cell r="F159">
            <v>559.79600000000005</v>
          </cell>
          <cell r="G159">
            <v>274.82499999999999</v>
          </cell>
          <cell r="I159">
            <v>50.131079999999997</v>
          </cell>
        </row>
        <row r="160">
          <cell r="B160" t="str">
            <v>КЫРГЫЗСТАH</v>
          </cell>
          <cell r="G160">
            <v>274.82499999999999</v>
          </cell>
          <cell r="I160">
            <v>50.131079999999997</v>
          </cell>
        </row>
        <row r="161">
          <cell r="B161" t="str">
            <v>РОССИЯ</v>
          </cell>
          <cell r="D161">
            <v>561.04600000000005</v>
          </cell>
          <cell r="F161">
            <v>559.79600000000005</v>
          </cell>
        </row>
        <row r="162">
          <cell r="A162" t="str">
            <v>0809</v>
          </cell>
          <cell r="B162" t="str">
            <v>Абрикосы, вишня и черешня, персики (включая нектарины), сливы и терн, свежие</v>
          </cell>
          <cell r="G162">
            <v>8.2309999999999999</v>
          </cell>
          <cell r="I162">
            <v>7.0069999999999997</v>
          </cell>
        </row>
        <row r="163">
          <cell r="B163" t="str">
            <v>КЫРГЫЗСТАH</v>
          </cell>
          <cell r="G163">
            <v>8.2309999999999999</v>
          </cell>
          <cell r="I163">
            <v>7.0069999999999997</v>
          </cell>
        </row>
        <row r="164">
          <cell r="A164" t="str">
            <v>0810</v>
          </cell>
          <cell r="B164" t="str">
            <v>Прочие фрукты, свежие</v>
          </cell>
          <cell r="D164">
            <v>0.224</v>
          </cell>
          <cell r="F164">
            <v>0.28000000000000003</v>
          </cell>
          <cell r="G164">
            <v>7470.2969999999996</v>
          </cell>
          <cell r="I164">
            <v>166.50710000000001</v>
          </cell>
        </row>
        <row r="165">
          <cell r="B165" t="str">
            <v>АРМЕHИЯ</v>
          </cell>
          <cell r="D165">
            <v>0.224</v>
          </cell>
          <cell r="F165">
            <v>0.28000000000000003</v>
          </cell>
        </row>
        <row r="166">
          <cell r="B166" t="str">
            <v>КЫРГЫЗСТАH</v>
          </cell>
          <cell r="G166">
            <v>17.632000000000001</v>
          </cell>
          <cell r="I166">
            <v>9.7394099999999995</v>
          </cell>
        </row>
        <row r="167">
          <cell r="B167" t="str">
            <v>РОССИЯ</v>
          </cell>
          <cell r="G167">
            <v>7452.665</v>
          </cell>
          <cell r="I167">
            <v>156.76768999999999</v>
          </cell>
        </row>
        <row r="168">
          <cell r="A168" t="str">
            <v>0811</v>
          </cell>
          <cell r="B168"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68">
            <v>189.13589999999999</v>
          </cell>
          <cell r="F168">
            <v>493.16005000000001</v>
          </cell>
          <cell r="G168">
            <v>96.998000000000005</v>
          </cell>
          <cell r="I168">
            <v>254.5941</v>
          </cell>
        </row>
        <row r="169">
          <cell r="B169" t="str">
            <v>БЕЛАРУСЬ</v>
          </cell>
          <cell r="D169">
            <v>92.655900000000003</v>
          </cell>
          <cell r="F169">
            <v>260.29419999999999</v>
          </cell>
        </row>
        <row r="170">
          <cell r="B170" t="str">
            <v>КЫРГЫЗСТАH</v>
          </cell>
          <cell r="D170">
            <v>20</v>
          </cell>
          <cell r="F170">
            <v>21.737839999999998</v>
          </cell>
          <cell r="G170">
            <v>24.408000000000001</v>
          </cell>
          <cell r="I170">
            <v>91.239080000000001</v>
          </cell>
        </row>
        <row r="171">
          <cell r="B171" t="str">
            <v>РОССИЯ</v>
          </cell>
          <cell r="D171">
            <v>76.48</v>
          </cell>
          <cell r="F171">
            <v>211.12800999999999</v>
          </cell>
          <cell r="G171">
            <v>72.59</v>
          </cell>
          <cell r="I171">
            <v>163.35502</v>
          </cell>
        </row>
        <row r="172">
          <cell r="A172" t="str">
            <v>0813</v>
          </cell>
          <cell r="B172" t="str">
            <v>Фрукты сушеные, кроме плодов товарных позиций 0801 - 0806; смеси орехов или сушеных плодов данной группы</v>
          </cell>
          <cell r="G172">
            <v>36.057000000000002</v>
          </cell>
          <cell r="I172">
            <v>112.84705</v>
          </cell>
        </row>
        <row r="173">
          <cell r="B173" t="str">
            <v>КЫРГЫЗСТАH</v>
          </cell>
          <cell r="G173">
            <v>36.055</v>
          </cell>
          <cell r="I173">
            <v>112.82474999999999</v>
          </cell>
        </row>
        <row r="174">
          <cell r="B174" t="str">
            <v>РОССИЯ</v>
          </cell>
          <cell r="G174">
            <v>2E-3</v>
          </cell>
          <cell r="I174">
            <v>2.23E-2</v>
          </cell>
        </row>
        <row r="175">
          <cell r="A175" t="str">
            <v>0814</v>
          </cell>
          <cell r="B175"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75">
            <v>0.6</v>
          </cell>
          <cell r="I175">
            <v>2.0649999999999999</v>
          </cell>
        </row>
        <row r="176">
          <cell r="B176" t="str">
            <v>РОССИЯ</v>
          </cell>
          <cell r="G176">
            <v>0.6</v>
          </cell>
          <cell r="I176">
            <v>2.0649999999999999</v>
          </cell>
        </row>
        <row r="177">
          <cell r="A177" t="str">
            <v>0901</v>
          </cell>
          <cell r="B177"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77">
            <v>0.19775000000000001</v>
          </cell>
          <cell r="F177">
            <v>2.9693800000000001</v>
          </cell>
          <cell r="G177">
            <v>1.1200000000000001</v>
          </cell>
          <cell r="I177">
            <v>15.97941</v>
          </cell>
        </row>
        <row r="178">
          <cell r="B178" t="str">
            <v>КЫРГЫЗСТАH</v>
          </cell>
          <cell r="D178">
            <v>0.19775000000000001</v>
          </cell>
          <cell r="F178">
            <v>2.9693800000000001</v>
          </cell>
        </row>
        <row r="179">
          <cell r="B179" t="str">
            <v>РОССИЯ</v>
          </cell>
          <cell r="G179">
            <v>1.1200000000000001</v>
          </cell>
          <cell r="I179">
            <v>15.97941</v>
          </cell>
        </row>
        <row r="180">
          <cell r="A180" t="str">
            <v>0902</v>
          </cell>
          <cell r="B180" t="str">
            <v>Чай со вкусо-ароматическими добавками или без них</v>
          </cell>
          <cell r="D180">
            <v>300.82749999999999</v>
          </cell>
          <cell r="F180">
            <v>1606.0360900000001</v>
          </cell>
          <cell r="G180">
            <v>17.195319999999999</v>
          </cell>
          <cell r="I180">
            <v>58.050469999999997</v>
          </cell>
        </row>
        <row r="181">
          <cell r="B181" t="str">
            <v>БЕЛАРУСЬ</v>
          </cell>
          <cell r="D181">
            <v>1.3779999999999999</v>
          </cell>
          <cell r="F181">
            <v>7.367</v>
          </cell>
        </row>
        <row r="182">
          <cell r="B182" t="str">
            <v>КЫРГЫЗСТАH</v>
          </cell>
          <cell r="D182">
            <v>19.934000000000001</v>
          </cell>
          <cell r="F182">
            <v>59.389020000000002</v>
          </cell>
          <cell r="G182">
            <v>1</v>
          </cell>
          <cell r="I182">
            <v>0.23135</v>
          </cell>
        </row>
        <row r="183">
          <cell r="B183" t="str">
            <v>РОССИЯ</v>
          </cell>
          <cell r="D183">
            <v>279.51549999999997</v>
          </cell>
          <cell r="F183">
            <v>1539.28007</v>
          </cell>
          <cell r="G183">
            <v>16.195319999999999</v>
          </cell>
          <cell r="I183">
            <v>57.819119999999998</v>
          </cell>
        </row>
        <row r="184">
          <cell r="A184" t="str">
            <v>0904</v>
          </cell>
          <cell r="B184" t="str">
            <v>Перец рода piper; плоды рода capsicum или рода pimenta, сушеные, дробленые или молотые</v>
          </cell>
          <cell r="D184">
            <v>1.6228</v>
          </cell>
          <cell r="F184">
            <v>6.8144900000000002</v>
          </cell>
          <cell r="G184">
            <v>43.374229999999997</v>
          </cell>
          <cell r="I184">
            <v>304.73187000000001</v>
          </cell>
        </row>
        <row r="185">
          <cell r="B185" t="str">
            <v>КЫРГЫЗСТАH</v>
          </cell>
          <cell r="D185">
            <v>1.60625</v>
          </cell>
          <cell r="F185">
            <v>6.7288899999999998</v>
          </cell>
        </row>
        <row r="186">
          <cell r="B186" t="str">
            <v>РОССИЯ</v>
          </cell>
          <cell r="D186">
            <v>1.6549999999999999E-2</v>
          </cell>
          <cell r="F186">
            <v>8.5599999999999996E-2</v>
          </cell>
          <cell r="G186">
            <v>43.374229999999997</v>
          </cell>
          <cell r="I186">
            <v>304.73187000000001</v>
          </cell>
        </row>
        <row r="187">
          <cell r="A187" t="str">
            <v>0905</v>
          </cell>
          <cell r="B187" t="str">
            <v>Ваниль</v>
          </cell>
          <cell r="D187">
            <v>2.8800000000000002E-3</v>
          </cell>
          <cell r="F187">
            <v>4.6219999999999997E-2</v>
          </cell>
        </row>
        <row r="188">
          <cell r="B188" t="str">
            <v>КЫРГЫЗСТАH</v>
          </cell>
          <cell r="D188">
            <v>2.8800000000000002E-3</v>
          </cell>
          <cell r="F188">
            <v>4.6219999999999997E-2</v>
          </cell>
        </row>
        <row r="189">
          <cell r="A189" t="str">
            <v>0906</v>
          </cell>
          <cell r="B189" t="str">
            <v>Корица и цветки коричного дерева</v>
          </cell>
          <cell r="D189">
            <v>3.0000000000000001E-3</v>
          </cell>
          <cell r="F189">
            <v>2.4649999999999998E-2</v>
          </cell>
          <cell r="G189">
            <v>6.8395000000000001</v>
          </cell>
          <cell r="I189">
            <v>29.86985</v>
          </cell>
        </row>
        <row r="190">
          <cell r="B190" t="str">
            <v>КЫРГЫЗСТАH</v>
          </cell>
          <cell r="D190">
            <v>3.0000000000000001E-3</v>
          </cell>
          <cell r="F190">
            <v>2.4649999999999998E-2</v>
          </cell>
        </row>
        <row r="191">
          <cell r="B191" t="str">
            <v>РОССИЯ</v>
          </cell>
          <cell r="G191">
            <v>6.8395000000000001</v>
          </cell>
          <cell r="I191">
            <v>29.86985</v>
          </cell>
        </row>
        <row r="192">
          <cell r="A192" t="str">
            <v>0907</v>
          </cell>
          <cell r="B192" t="str">
            <v>Гвоздика (целые плоды, цветки и цветоножки)</v>
          </cell>
          <cell r="G192">
            <v>0.71499999999999997</v>
          </cell>
          <cell r="I192">
            <v>16.612860000000001</v>
          </cell>
        </row>
        <row r="193">
          <cell r="B193" t="str">
            <v>РОССИЯ</v>
          </cell>
          <cell r="G193">
            <v>0.71499999999999997</v>
          </cell>
          <cell r="I193">
            <v>16.612860000000001</v>
          </cell>
        </row>
        <row r="194">
          <cell r="A194" t="str">
            <v>0908</v>
          </cell>
          <cell r="B194" t="str">
            <v>Мускатный орех, мацис и кардамон</v>
          </cell>
          <cell r="G194">
            <v>0.56789999999999996</v>
          </cell>
          <cell r="I194">
            <v>2.7889699999999999</v>
          </cell>
        </row>
        <row r="195">
          <cell r="B195" t="str">
            <v>РОССИЯ</v>
          </cell>
          <cell r="G195">
            <v>0.56789999999999996</v>
          </cell>
          <cell r="I195">
            <v>2.7889699999999999</v>
          </cell>
        </row>
        <row r="196">
          <cell r="A196" t="str">
            <v>0909</v>
          </cell>
          <cell r="B196" t="str">
            <v>Семена аниса, бадьяна, фенхеля, кориандра, тмина римского, или тмина волошского, или тмина; ягоды можжевельника</v>
          </cell>
          <cell r="D196">
            <v>0.1366</v>
          </cell>
          <cell r="F196">
            <v>1.0206</v>
          </cell>
          <cell r="G196">
            <v>79.948499999999996</v>
          </cell>
          <cell r="I196">
            <v>69.9495</v>
          </cell>
        </row>
        <row r="197">
          <cell r="B197" t="str">
            <v>КЫРГЫЗСТАH</v>
          </cell>
          <cell r="D197">
            <v>0.1366</v>
          </cell>
          <cell r="F197">
            <v>1.0206</v>
          </cell>
        </row>
        <row r="198">
          <cell r="B198" t="str">
            <v>РОССИЯ</v>
          </cell>
          <cell r="G198">
            <v>79.948499999999996</v>
          </cell>
          <cell r="I198">
            <v>69.9495</v>
          </cell>
        </row>
        <row r="199">
          <cell r="A199" t="str">
            <v>0910</v>
          </cell>
          <cell r="B199" t="str">
            <v>Имбирь, шафран, турмерик (куркума), тимьян, или чабрец, лавровый лист, карри и прочие пряности</v>
          </cell>
          <cell r="G199">
            <v>111.29358999999999</v>
          </cell>
          <cell r="I199">
            <v>363.10734000000002</v>
          </cell>
        </row>
        <row r="200">
          <cell r="B200" t="str">
            <v>РОССИЯ</v>
          </cell>
          <cell r="G200">
            <v>111.29358999999999</v>
          </cell>
          <cell r="I200">
            <v>363.10734000000002</v>
          </cell>
        </row>
        <row r="201">
          <cell r="A201" t="str">
            <v>1001</v>
          </cell>
          <cell r="B201" t="str">
            <v>Пшеница и меслин</v>
          </cell>
          <cell r="D201">
            <v>212.2</v>
          </cell>
          <cell r="F201">
            <v>37.5002</v>
          </cell>
          <cell r="G201">
            <v>25839.937999999998</v>
          </cell>
          <cell r="I201">
            <v>3616.6208200000001</v>
          </cell>
        </row>
        <row r="202">
          <cell r="B202" t="str">
            <v>КЫРГЫЗСТАH</v>
          </cell>
          <cell r="D202">
            <v>212.2</v>
          </cell>
          <cell r="F202">
            <v>37.5002</v>
          </cell>
        </row>
        <row r="203">
          <cell r="B203" t="str">
            <v>РОССИЯ</v>
          </cell>
          <cell r="G203">
            <v>25839.937999999998</v>
          </cell>
          <cell r="I203">
            <v>3616.6208200000001</v>
          </cell>
        </row>
        <row r="204">
          <cell r="A204" t="str">
            <v>1002</v>
          </cell>
          <cell r="B204" t="str">
            <v>Рожь</v>
          </cell>
          <cell r="G204">
            <v>0.5</v>
          </cell>
          <cell r="I204">
            <v>0.55500000000000005</v>
          </cell>
        </row>
        <row r="205">
          <cell r="B205" t="str">
            <v>РОССИЯ</v>
          </cell>
          <cell r="G205">
            <v>0.5</v>
          </cell>
          <cell r="I205">
            <v>0.55500000000000005</v>
          </cell>
        </row>
        <row r="206">
          <cell r="A206" t="str">
            <v>1003</v>
          </cell>
          <cell r="B206" t="str">
            <v>Ячмень</v>
          </cell>
          <cell r="D206">
            <v>3</v>
          </cell>
          <cell r="F206">
            <v>0.89800000000000002</v>
          </cell>
          <cell r="G206">
            <v>3474.5450000000001</v>
          </cell>
          <cell r="I206">
            <v>665.98445000000004</v>
          </cell>
        </row>
        <row r="207">
          <cell r="B207" t="str">
            <v>КЫРГЫЗСТАH</v>
          </cell>
          <cell r="D207">
            <v>3</v>
          </cell>
          <cell r="F207">
            <v>0.89800000000000002</v>
          </cell>
        </row>
        <row r="208">
          <cell r="B208" t="str">
            <v>РОССИЯ</v>
          </cell>
          <cell r="G208">
            <v>3474.5450000000001</v>
          </cell>
          <cell r="I208">
            <v>665.98445000000004</v>
          </cell>
        </row>
        <row r="209">
          <cell r="A209" t="str">
            <v>1005</v>
          </cell>
          <cell r="B209" t="str">
            <v>Кукуруза</v>
          </cell>
          <cell r="D209">
            <v>11.25</v>
          </cell>
          <cell r="F209">
            <v>29.074999999999999</v>
          </cell>
          <cell r="G209">
            <v>3961.2060000000001</v>
          </cell>
          <cell r="I209">
            <v>862.37428999999997</v>
          </cell>
        </row>
        <row r="210">
          <cell r="B210" t="str">
            <v>КЫРГЫЗСТАH</v>
          </cell>
          <cell r="D210">
            <v>11.25</v>
          </cell>
          <cell r="F210">
            <v>29.074999999999999</v>
          </cell>
        </row>
        <row r="211">
          <cell r="B211" t="str">
            <v>РОССИЯ</v>
          </cell>
          <cell r="G211">
            <v>3961.2060000000001</v>
          </cell>
          <cell r="I211">
            <v>862.37428999999997</v>
          </cell>
        </row>
        <row r="212">
          <cell r="A212" t="str">
            <v>1006</v>
          </cell>
          <cell r="B212" t="str">
            <v>Рис</v>
          </cell>
          <cell r="D212">
            <v>1187.69</v>
          </cell>
          <cell r="F212">
            <v>606.91398000000004</v>
          </cell>
          <cell r="G212">
            <v>43.704000000000001</v>
          </cell>
          <cell r="I212">
            <v>39.782359999999997</v>
          </cell>
        </row>
        <row r="213">
          <cell r="B213" t="str">
            <v>КЫРГЫЗСТАH</v>
          </cell>
          <cell r="D213">
            <v>1019</v>
          </cell>
          <cell r="F213">
            <v>479.01</v>
          </cell>
        </row>
        <row r="214">
          <cell r="B214" t="str">
            <v>РОССИЯ</v>
          </cell>
          <cell r="D214">
            <v>168.69</v>
          </cell>
          <cell r="F214">
            <v>127.90398</v>
          </cell>
          <cell r="G214">
            <v>43.704000000000001</v>
          </cell>
          <cell r="I214">
            <v>39.782359999999997</v>
          </cell>
        </row>
        <row r="215">
          <cell r="A215" t="str">
            <v>1101</v>
          </cell>
          <cell r="B215" t="str">
            <v>Мука пшеничная или пшенично-ржаная</v>
          </cell>
          <cell r="D215">
            <v>7017.7489999999998</v>
          </cell>
          <cell r="F215">
            <v>5791.6665000000003</v>
          </cell>
          <cell r="G215">
            <v>1405.405</v>
          </cell>
          <cell r="I215">
            <v>493.79185999999999</v>
          </cell>
        </row>
        <row r="216">
          <cell r="B216" t="str">
            <v>КЫРГЫЗСТАH</v>
          </cell>
          <cell r="D216">
            <v>7017.7489999999998</v>
          </cell>
          <cell r="F216">
            <v>5791.6665000000003</v>
          </cell>
        </row>
        <row r="217">
          <cell r="B217" t="str">
            <v>РОССИЯ</v>
          </cell>
          <cell r="G217">
            <v>1405.405</v>
          </cell>
          <cell r="I217">
            <v>493.79185999999999</v>
          </cell>
        </row>
        <row r="218">
          <cell r="A218" t="str">
            <v>1102</v>
          </cell>
          <cell r="B218" t="str">
            <v>Мука из зерна прочих злаков, кроме пшеничной или пшенично-ржаной</v>
          </cell>
          <cell r="G218">
            <v>20.207999999999998</v>
          </cell>
          <cell r="I218">
            <v>20.62538</v>
          </cell>
        </row>
        <row r="219">
          <cell r="B219" t="str">
            <v>РОССИЯ</v>
          </cell>
          <cell r="G219">
            <v>20.207999999999998</v>
          </cell>
          <cell r="I219">
            <v>20.62538</v>
          </cell>
        </row>
        <row r="220">
          <cell r="A220" t="str">
            <v>1103</v>
          </cell>
          <cell r="B220" t="str">
            <v>Крупа, мука грубого помола и гранулы из зерна злаков</v>
          </cell>
          <cell r="D220">
            <v>8.7799999999999994</v>
          </cell>
          <cell r="F220">
            <v>4.5530299999999997</v>
          </cell>
          <cell r="G220">
            <v>10.43</v>
          </cell>
          <cell r="I220">
            <v>4.2825800000000003</v>
          </cell>
        </row>
        <row r="221">
          <cell r="B221" t="str">
            <v>РОССИЯ</v>
          </cell>
          <cell r="D221">
            <v>8.7799999999999994</v>
          </cell>
          <cell r="F221">
            <v>4.5530299999999997</v>
          </cell>
          <cell r="G221">
            <v>10.43</v>
          </cell>
          <cell r="I221">
            <v>4.2825800000000003</v>
          </cell>
        </row>
        <row r="222">
          <cell r="A222" t="str">
            <v>1104</v>
          </cell>
          <cell r="B222"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22">
            <v>67.52</v>
          </cell>
          <cell r="F222">
            <v>16.168209999999998</v>
          </cell>
          <cell r="G222">
            <v>2</v>
          </cell>
          <cell r="I222">
            <v>0.98099999999999998</v>
          </cell>
        </row>
        <row r="223">
          <cell r="B223" t="str">
            <v>КЫРГЫЗСТАH</v>
          </cell>
          <cell r="D223">
            <v>52</v>
          </cell>
          <cell r="F223">
            <v>8.32</v>
          </cell>
        </row>
        <row r="224">
          <cell r="B224" t="str">
            <v>РОССИЯ</v>
          </cell>
          <cell r="D224">
            <v>15.52</v>
          </cell>
          <cell r="F224">
            <v>7.8482099999999999</v>
          </cell>
          <cell r="G224">
            <v>2</v>
          </cell>
          <cell r="I224">
            <v>0.98099999999999998</v>
          </cell>
        </row>
        <row r="225">
          <cell r="A225" t="str">
            <v>1105</v>
          </cell>
          <cell r="B225" t="str">
            <v>Мука тонкого и грубого помола, порошок, хлопья, гранулы картофельные</v>
          </cell>
          <cell r="G225">
            <v>100.04600000000001</v>
          </cell>
          <cell r="I225">
            <v>232.06513000000001</v>
          </cell>
        </row>
        <row r="226">
          <cell r="B226" t="str">
            <v>РОССИЯ</v>
          </cell>
          <cell r="G226">
            <v>100.04600000000001</v>
          </cell>
          <cell r="I226">
            <v>232.06513000000001</v>
          </cell>
        </row>
        <row r="227">
          <cell r="A227" t="str">
            <v>1107</v>
          </cell>
          <cell r="B227" t="str">
            <v>Солод, поджаренный или неподжаренный</v>
          </cell>
          <cell r="G227">
            <v>1556.355</v>
          </cell>
          <cell r="I227">
            <v>928.77945</v>
          </cell>
        </row>
        <row r="228">
          <cell r="B228" t="str">
            <v>РОССИЯ</v>
          </cell>
          <cell r="G228">
            <v>1556.355</v>
          </cell>
          <cell r="I228">
            <v>928.77945</v>
          </cell>
        </row>
        <row r="229">
          <cell r="A229" t="str">
            <v>1108</v>
          </cell>
          <cell r="B229" t="str">
            <v>Крахмал; инулин</v>
          </cell>
          <cell r="D229">
            <v>5416.95</v>
          </cell>
          <cell r="F229">
            <v>2101.3788100000002</v>
          </cell>
          <cell r="G229">
            <v>462.77463</v>
          </cell>
          <cell r="I229">
            <v>368.05921000000001</v>
          </cell>
        </row>
        <row r="230">
          <cell r="B230" t="str">
            <v>БЕЛАРУСЬ</v>
          </cell>
          <cell r="D230">
            <v>21</v>
          </cell>
          <cell r="F230">
            <v>11.132</v>
          </cell>
        </row>
        <row r="231">
          <cell r="B231" t="str">
            <v>КЫРГЫЗСТАH</v>
          </cell>
          <cell r="D231">
            <v>255.95</v>
          </cell>
          <cell r="F231">
            <v>99.366</v>
          </cell>
        </row>
        <row r="232">
          <cell r="B232" t="str">
            <v>РОССИЯ</v>
          </cell>
          <cell r="D232">
            <v>5140</v>
          </cell>
          <cell r="F232">
            <v>1990.8808100000001</v>
          </cell>
          <cell r="G232">
            <v>462.77463</v>
          </cell>
          <cell r="I232">
            <v>368.05921000000001</v>
          </cell>
        </row>
        <row r="233">
          <cell r="A233" t="str">
            <v>1109</v>
          </cell>
          <cell r="B233" t="str">
            <v>Клейковина пшеничная, сухая или сырая</v>
          </cell>
          <cell r="D233">
            <v>360</v>
          </cell>
          <cell r="F233">
            <v>431.93653999999998</v>
          </cell>
          <cell r="G233">
            <v>14.375</v>
          </cell>
          <cell r="I233">
            <v>20.137530000000002</v>
          </cell>
        </row>
        <row r="234">
          <cell r="B234" t="str">
            <v>РОССИЯ</v>
          </cell>
          <cell r="D234">
            <v>360</v>
          </cell>
          <cell r="F234">
            <v>431.93653999999998</v>
          </cell>
          <cell r="G234">
            <v>14.375</v>
          </cell>
          <cell r="I234">
            <v>20.137530000000002</v>
          </cell>
        </row>
        <row r="235">
          <cell r="A235" t="str">
            <v>1201</v>
          </cell>
          <cell r="B235" t="str">
            <v>Соевые бобы, дробленые или недробленые</v>
          </cell>
          <cell r="G235">
            <v>556.85</v>
          </cell>
          <cell r="I235">
            <v>239.91900000000001</v>
          </cell>
        </row>
        <row r="236">
          <cell r="B236" t="str">
            <v>РОССИЯ</v>
          </cell>
          <cell r="G236">
            <v>556.85</v>
          </cell>
          <cell r="I236">
            <v>239.91900000000001</v>
          </cell>
        </row>
        <row r="237">
          <cell r="A237" t="str">
            <v>1204</v>
          </cell>
          <cell r="B237" t="str">
            <v>Семена льна, дробленые или недробленые</v>
          </cell>
          <cell r="G237">
            <v>19.5</v>
          </cell>
          <cell r="I237">
            <v>16.524999999999999</v>
          </cell>
        </row>
        <row r="238">
          <cell r="B238" t="str">
            <v>РОССИЯ</v>
          </cell>
          <cell r="G238">
            <v>19.5</v>
          </cell>
          <cell r="I238">
            <v>16.524999999999999</v>
          </cell>
        </row>
        <row r="239">
          <cell r="A239" t="str">
            <v>1206</v>
          </cell>
          <cell r="B239" t="str">
            <v>Семена подсолнечника, дробленые или недробленые</v>
          </cell>
          <cell r="G239">
            <v>69</v>
          </cell>
          <cell r="I239">
            <v>79.265000000000001</v>
          </cell>
        </row>
        <row r="240">
          <cell r="B240" t="str">
            <v>РОССИЯ</v>
          </cell>
          <cell r="G240">
            <v>69</v>
          </cell>
          <cell r="I240">
            <v>79.265000000000001</v>
          </cell>
        </row>
        <row r="241">
          <cell r="A241" t="str">
            <v>1207</v>
          </cell>
          <cell r="B241" t="str">
            <v>Семена и плоды прочих масличных культур, дробленые или недробленые</v>
          </cell>
          <cell r="D241">
            <v>1.0499999999999999E-3</v>
          </cell>
          <cell r="F241">
            <v>8.0700000000000008E-3</v>
          </cell>
          <cell r="G241">
            <v>24.35</v>
          </cell>
          <cell r="I241">
            <v>83.795119999999997</v>
          </cell>
        </row>
        <row r="242">
          <cell r="B242" t="str">
            <v>РОССИЯ</v>
          </cell>
          <cell r="D242">
            <v>1.0499999999999999E-3</v>
          </cell>
          <cell r="F242">
            <v>8.0700000000000008E-3</v>
          </cell>
          <cell r="G242">
            <v>24.35</v>
          </cell>
          <cell r="I242">
            <v>83.795119999999997</v>
          </cell>
        </row>
        <row r="243">
          <cell r="A243" t="str">
            <v>1209</v>
          </cell>
          <cell r="B243" t="str">
            <v>Семена, плоды и споры для посева</v>
          </cell>
          <cell r="G243">
            <v>19.18</v>
          </cell>
          <cell r="I243">
            <v>2.4497599999999999</v>
          </cell>
        </row>
        <row r="244">
          <cell r="B244" t="str">
            <v>КЫРГЫЗСТАH</v>
          </cell>
          <cell r="G244">
            <v>19.18</v>
          </cell>
          <cell r="I244">
            <v>2.4497599999999999</v>
          </cell>
        </row>
        <row r="245">
          <cell r="A245" t="str">
            <v>1210</v>
          </cell>
          <cell r="B245" t="str">
            <v>Шишки хмеля, свежие или сушеные, дробленые или недробленые, в порошкообразном виде или в виде гранул; лупулин</v>
          </cell>
          <cell r="G245">
            <v>0.27500000000000002</v>
          </cell>
          <cell r="I245">
            <v>7.9942299999999999</v>
          </cell>
        </row>
        <row r="246">
          <cell r="B246" t="str">
            <v>РОССИЯ</v>
          </cell>
          <cell r="G246">
            <v>0.27500000000000002</v>
          </cell>
          <cell r="I246">
            <v>7.9942299999999999</v>
          </cell>
        </row>
        <row r="247">
          <cell r="A247" t="str">
            <v>1211</v>
          </cell>
          <cell r="B24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47">
            <v>16.911000000000001</v>
          </cell>
          <cell r="I247">
            <v>18.6538</v>
          </cell>
        </row>
        <row r="248">
          <cell r="B248" t="str">
            <v>КЫРГЫЗСТАH</v>
          </cell>
          <cell r="G248">
            <v>0.6</v>
          </cell>
          <cell r="I248">
            <v>0.17025999999999999</v>
          </cell>
        </row>
        <row r="249">
          <cell r="B249" t="str">
            <v>РОССИЯ</v>
          </cell>
          <cell r="G249">
            <v>16.311</v>
          </cell>
          <cell r="I249">
            <v>18.483540000000001</v>
          </cell>
        </row>
        <row r="250">
          <cell r="A250" t="str">
            <v>1212</v>
          </cell>
          <cell r="B250"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250">
            <v>2.4E-2</v>
          </cell>
          <cell r="F250">
            <v>1.9798500000000001</v>
          </cell>
          <cell r="G250">
            <v>0.80427999999999999</v>
          </cell>
          <cell r="I250">
            <v>17.183340000000001</v>
          </cell>
        </row>
        <row r="251">
          <cell r="B251" t="str">
            <v>КЫРГЫЗСТАH</v>
          </cell>
          <cell r="D251">
            <v>2.1600000000000001E-2</v>
          </cell>
          <cell r="F251">
            <v>1.76671</v>
          </cell>
        </row>
        <row r="252">
          <cell r="B252" t="str">
            <v>РОССИЯ</v>
          </cell>
          <cell r="D252">
            <v>2.3999999999999998E-3</v>
          </cell>
          <cell r="F252">
            <v>0.21314</v>
          </cell>
          <cell r="G252">
            <v>0.80427999999999999</v>
          </cell>
          <cell r="I252">
            <v>17.183340000000001</v>
          </cell>
        </row>
        <row r="253">
          <cell r="A253" t="str">
            <v>1214</v>
          </cell>
          <cell r="B25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53">
            <v>1.35</v>
          </cell>
          <cell r="I253">
            <v>5.8359699999999997</v>
          </cell>
        </row>
        <row r="254">
          <cell r="B254" t="str">
            <v>РОССИЯ</v>
          </cell>
          <cell r="G254">
            <v>1.35</v>
          </cell>
          <cell r="I254">
            <v>5.8359699999999997</v>
          </cell>
        </row>
        <row r="255">
          <cell r="A255" t="str">
            <v>1301</v>
          </cell>
          <cell r="B255" t="str">
            <v>Шеллак природный неочищенный; природные камеди, смолы, гуммисмолы и живица (например, бальзамы)</v>
          </cell>
          <cell r="G255">
            <v>0.7</v>
          </cell>
          <cell r="I255">
            <v>8.0060699999999994</v>
          </cell>
        </row>
        <row r="256">
          <cell r="B256" t="str">
            <v>РОССИЯ</v>
          </cell>
          <cell r="G256">
            <v>0.7</v>
          </cell>
          <cell r="I256">
            <v>8.0060699999999994</v>
          </cell>
        </row>
        <row r="257">
          <cell r="A257" t="str">
            <v>1302</v>
          </cell>
          <cell r="B25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257">
            <v>0.9</v>
          </cell>
          <cell r="F257">
            <v>126.9</v>
          </cell>
          <cell r="G257">
            <v>5.0556700000000001</v>
          </cell>
          <cell r="I257">
            <v>64.785929999999993</v>
          </cell>
        </row>
        <row r="258">
          <cell r="B258" t="str">
            <v>РОССИЯ</v>
          </cell>
          <cell r="D258">
            <v>0.9</v>
          </cell>
          <cell r="F258">
            <v>126.9</v>
          </cell>
          <cell r="G258">
            <v>5.0556700000000001</v>
          </cell>
          <cell r="I258">
            <v>64.785929999999993</v>
          </cell>
        </row>
        <row r="259">
          <cell r="A259" t="str">
            <v>1401</v>
          </cell>
          <cell r="B259" t="str">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v>
          </cell>
          <cell r="D259">
            <v>7.0000000000000001E-3</v>
          </cell>
          <cell r="F259">
            <v>1.18E-2</v>
          </cell>
          <cell r="G259">
            <v>9.3840000000000003</v>
          </cell>
          <cell r="I259">
            <v>9.8703299999999992</v>
          </cell>
        </row>
        <row r="260">
          <cell r="B260" t="str">
            <v>КЫРГЫЗСТАH</v>
          </cell>
          <cell r="D260">
            <v>7.0000000000000001E-3</v>
          </cell>
          <cell r="F260">
            <v>1.18E-2</v>
          </cell>
        </row>
        <row r="261">
          <cell r="B261" t="str">
            <v>РОССИЯ</v>
          </cell>
          <cell r="G261">
            <v>9.3840000000000003</v>
          </cell>
          <cell r="I261">
            <v>9.8703299999999992</v>
          </cell>
        </row>
        <row r="262">
          <cell r="A262" t="str">
            <v>1404</v>
          </cell>
          <cell r="B262" t="str">
            <v>Материалы растительного происхождения, в другом месте не поименованные или не включенные</v>
          </cell>
          <cell r="G262">
            <v>0.33400000000000002</v>
          </cell>
          <cell r="I262">
            <v>1.4035599999999999</v>
          </cell>
        </row>
        <row r="263">
          <cell r="B263" t="str">
            <v>РОССИЯ</v>
          </cell>
          <cell r="G263">
            <v>0.33400000000000002</v>
          </cell>
          <cell r="I263">
            <v>1.4035599999999999</v>
          </cell>
        </row>
        <row r="264">
          <cell r="A264" t="str">
            <v>1501</v>
          </cell>
          <cell r="B264" t="str">
            <v>Жир свиной (включая лярд) и жир домашней птицы, кроме жира товарной позиции 0209 или 1503</v>
          </cell>
          <cell r="G264">
            <v>2.5609999999999999</v>
          </cell>
          <cell r="I264">
            <v>10.57367</v>
          </cell>
        </row>
        <row r="265">
          <cell r="B265" t="str">
            <v>РОССИЯ</v>
          </cell>
          <cell r="G265">
            <v>2.5609999999999999</v>
          </cell>
          <cell r="I265">
            <v>10.57367</v>
          </cell>
        </row>
        <row r="266">
          <cell r="A266" t="str">
            <v>1502</v>
          </cell>
          <cell r="B266" t="str">
            <v>Жир крупного рогатого скота, овец или коз, кроме жира товарной позиции 1503</v>
          </cell>
          <cell r="G266">
            <v>1.3664000000000001</v>
          </cell>
          <cell r="I266">
            <v>3.59327</v>
          </cell>
        </row>
        <row r="267">
          <cell r="B267" t="str">
            <v>РОССИЯ</v>
          </cell>
          <cell r="G267">
            <v>1.3664000000000001</v>
          </cell>
          <cell r="I267">
            <v>3.59327</v>
          </cell>
        </row>
        <row r="268">
          <cell r="A268" t="str">
            <v>1504</v>
          </cell>
          <cell r="B268" t="str">
            <v>Жиры, масла и их фракции, из рыбы или морских млекопитающих, нерафинированные или рафинированные, но без изменения химического состава</v>
          </cell>
          <cell r="G268">
            <v>3.65</v>
          </cell>
          <cell r="I268">
            <v>9.1927299999999992</v>
          </cell>
        </row>
        <row r="269">
          <cell r="B269" t="str">
            <v>РОССИЯ</v>
          </cell>
          <cell r="G269">
            <v>3.65</v>
          </cell>
          <cell r="I269">
            <v>9.1927299999999992</v>
          </cell>
        </row>
        <row r="270">
          <cell r="A270" t="str">
            <v>1507</v>
          </cell>
          <cell r="B270" t="str">
            <v>Масло соевое и его фракции, нерафинированные или рафинированные, но без изменения химического состава</v>
          </cell>
          <cell r="D270">
            <v>1</v>
          </cell>
          <cell r="F270">
            <v>1.8480000000000001</v>
          </cell>
        </row>
        <row r="271">
          <cell r="B271" t="str">
            <v>КЫРГЫЗСТАH</v>
          </cell>
          <cell r="D271">
            <v>1</v>
          </cell>
          <cell r="F271">
            <v>1.8480000000000001</v>
          </cell>
        </row>
        <row r="272">
          <cell r="A272" t="str">
            <v>1509</v>
          </cell>
          <cell r="B272" t="str">
            <v>Масло оливковое и его фракции, нерафинированные или рафинированные, но без изменения химического состава</v>
          </cell>
          <cell r="G272">
            <v>1.085</v>
          </cell>
          <cell r="I272">
            <v>5.6014999999999997</v>
          </cell>
        </row>
        <row r="273">
          <cell r="B273" t="str">
            <v>РОССИЯ</v>
          </cell>
          <cell r="G273">
            <v>1.085</v>
          </cell>
          <cell r="I273">
            <v>5.6014999999999997</v>
          </cell>
        </row>
        <row r="274">
          <cell r="A274" t="str">
            <v>1510</v>
          </cell>
          <cell r="B274"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74">
            <v>6.0640000000000001</v>
          </cell>
          <cell r="I274">
            <v>22.003250000000001</v>
          </cell>
        </row>
        <row r="275">
          <cell r="B275" t="str">
            <v>РОССИЯ</v>
          </cell>
          <cell r="G275">
            <v>6.0640000000000001</v>
          </cell>
          <cell r="I275">
            <v>22.003250000000001</v>
          </cell>
        </row>
        <row r="276">
          <cell r="A276" t="str">
            <v>1511</v>
          </cell>
          <cell r="B276" t="str">
            <v>Масло пальмовое и его фракции, нерафинированные или рафинированные, но без изменения химического состава</v>
          </cell>
          <cell r="G276">
            <v>2220.5</v>
          </cell>
          <cell r="I276">
            <v>3468.828</v>
          </cell>
        </row>
        <row r="277">
          <cell r="B277" t="str">
            <v>РОССИЯ</v>
          </cell>
          <cell r="G277">
            <v>2220.5</v>
          </cell>
          <cell r="I277">
            <v>3468.828</v>
          </cell>
        </row>
        <row r="278">
          <cell r="A278" t="str">
            <v>1512</v>
          </cell>
          <cell r="B278" t="str">
            <v>Масло подсолнечное, сафлоровое или хлопковое и их фракции, нерафинированные или рафинированные, но без изменения химического состава</v>
          </cell>
          <cell r="D278">
            <v>0.15</v>
          </cell>
          <cell r="F278">
            <v>0.16320000000000001</v>
          </cell>
          <cell r="G278">
            <v>1570.6867999999999</v>
          </cell>
          <cell r="I278">
            <v>1044.66732</v>
          </cell>
        </row>
        <row r="279">
          <cell r="B279" t="str">
            <v>КЫРГЫЗСТАH</v>
          </cell>
          <cell r="D279">
            <v>0.15</v>
          </cell>
          <cell r="F279">
            <v>0.16320000000000001</v>
          </cell>
        </row>
        <row r="280">
          <cell r="B280" t="str">
            <v>РОССИЯ</v>
          </cell>
          <cell r="G280">
            <v>1570.6867999999999</v>
          </cell>
          <cell r="I280">
            <v>1044.66732</v>
          </cell>
        </row>
        <row r="281">
          <cell r="A281" t="str">
            <v>1513</v>
          </cell>
          <cell r="B281"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81">
            <v>0.85860000000000003</v>
          </cell>
          <cell r="I281">
            <v>10.684480000000001</v>
          </cell>
        </row>
        <row r="282">
          <cell r="B282" t="str">
            <v>РОССИЯ</v>
          </cell>
          <cell r="G282">
            <v>0.85860000000000003</v>
          </cell>
          <cell r="I282">
            <v>10.684480000000001</v>
          </cell>
        </row>
        <row r="283">
          <cell r="A283" t="str">
            <v>1514</v>
          </cell>
          <cell r="B283" t="str">
            <v>Масло рапсовое (из рапса, или кользы) или горчичное и их фракции, нерафинированные или рафинированные, но без изменения химического состава</v>
          </cell>
          <cell r="G283">
            <v>65.384</v>
          </cell>
          <cell r="I283">
            <v>37.417999999999999</v>
          </cell>
        </row>
        <row r="284">
          <cell r="B284" t="str">
            <v>РОССИЯ</v>
          </cell>
          <cell r="G284">
            <v>65.384</v>
          </cell>
          <cell r="I284">
            <v>37.417999999999999</v>
          </cell>
        </row>
        <row r="285">
          <cell r="A285" t="str">
            <v>1515</v>
          </cell>
          <cell r="B285"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G285">
            <v>1.0919000000000001</v>
          </cell>
          <cell r="I285">
            <v>11.35628</v>
          </cell>
        </row>
        <row r="286">
          <cell r="B286" t="str">
            <v>РОССИЯ</v>
          </cell>
          <cell r="G286">
            <v>1.0919000000000001</v>
          </cell>
          <cell r="I286">
            <v>11.35628</v>
          </cell>
        </row>
        <row r="287">
          <cell r="A287" t="str">
            <v>1516</v>
          </cell>
          <cell r="B287"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87">
            <v>0.20455999999999999</v>
          </cell>
          <cell r="I287">
            <v>5.8102600000000004</v>
          </cell>
        </row>
        <row r="288">
          <cell r="B288" t="str">
            <v>РОССИЯ</v>
          </cell>
          <cell r="G288">
            <v>0.20455999999999999</v>
          </cell>
          <cell r="I288">
            <v>5.8102600000000004</v>
          </cell>
        </row>
        <row r="289">
          <cell r="A289" t="str">
            <v>1517</v>
          </cell>
          <cell r="B289"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89">
            <v>25.36</v>
          </cell>
          <cell r="F289">
            <v>46.680999999999997</v>
          </cell>
          <cell r="G289">
            <v>1521.3994</v>
          </cell>
          <cell r="I289">
            <v>3024.4114199999999</v>
          </cell>
        </row>
        <row r="290">
          <cell r="B290" t="str">
            <v>КЫРГЫЗСТАH</v>
          </cell>
          <cell r="D290">
            <v>25.36</v>
          </cell>
          <cell r="F290">
            <v>46.680999999999997</v>
          </cell>
        </row>
        <row r="291">
          <cell r="B291" t="str">
            <v>РОССИЯ</v>
          </cell>
          <cell r="G291">
            <v>1521.3994</v>
          </cell>
          <cell r="I291">
            <v>3024.4114199999999</v>
          </cell>
        </row>
        <row r="292">
          <cell r="A292" t="str">
            <v>1601</v>
          </cell>
          <cell r="B292" t="str">
            <v>Колбасы и аналогичные продукты из мяса, мясных субпродуктов или крови, пищевые продукты, изготовленные на их основе</v>
          </cell>
          <cell r="G292">
            <v>304.34804000000003</v>
          </cell>
          <cell r="I292">
            <v>534.60455999999999</v>
          </cell>
        </row>
        <row r="293">
          <cell r="B293" t="str">
            <v>РОССИЯ</v>
          </cell>
          <cell r="G293">
            <v>304.34804000000003</v>
          </cell>
          <cell r="I293">
            <v>534.60455999999999</v>
          </cell>
        </row>
        <row r="294">
          <cell r="A294" t="str">
            <v>1602</v>
          </cell>
          <cell r="B294" t="str">
            <v>Готовые или консервированные продукты из мяса, мясных субпродуктов или крови прочие</v>
          </cell>
          <cell r="G294">
            <v>557.71897999999999</v>
          </cell>
          <cell r="I294">
            <v>2482.36177</v>
          </cell>
        </row>
        <row r="295">
          <cell r="B295" t="str">
            <v>РОССИЯ</v>
          </cell>
          <cell r="G295">
            <v>557.71897999999999</v>
          </cell>
          <cell r="I295">
            <v>2482.36177</v>
          </cell>
        </row>
        <row r="296">
          <cell r="A296" t="str">
            <v>1604</v>
          </cell>
          <cell r="B296" t="str">
            <v>Готовая или консервированная рыба; икра осетровых и ее заменители, изготовленные из икринок рыбы</v>
          </cell>
          <cell r="G296">
            <v>93.664500000000004</v>
          </cell>
          <cell r="I296">
            <v>413.19143000000003</v>
          </cell>
        </row>
        <row r="297">
          <cell r="B297" t="str">
            <v>РОССИЯ</v>
          </cell>
          <cell r="G297">
            <v>93.664500000000004</v>
          </cell>
          <cell r="I297">
            <v>413.19143000000003</v>
          </cell>
        </row>
        <row r="298">
          <cell r="A298" t="str">
            <v>1605</v>
          </cell>
          <cell r="B298" t="str">
            <v>Готовые или консервированные ракообразные, моллюски и прочие водные беспозвоночные</v>
          </cell>
          <cell r="G298">
            <v>21.155470000000001</v>
          </cell>
          <cell r="I298">
            <v>214.87657999999999</v>
          </cell>
        </row>
        <row r="299">
          <cell r="B299" t="str">
            <v>РОССИЯ</v>
          </cell>
          <cell r="G299">
            <v>21.155470000000001</v>
          </cell>
          <cell r="I299">
            <v>214.87657999999999</v>
          </cell>
        </row>
        <row r="300">
          <cell r="A300" t="str">
            <v>1701</v>
          </cell>
          <cell r="B300" t="str">
            <v>Сахар тростниковый или свекловичный и химически чистая сахароза, в твердом состоянии</v>
          </cell>
          <cell r="D300">
            <v>0.154</v>
          </cell>
          <cell r="F300">
            <v>0.35200999999999999</v>
          </cell>
          <cell r="G300">
            <v>27496.038130000001</v>
          </cell>
          <cell r="I300">
            <v>15001.715490000001</v>
          </cell>
        </row>
        <row r="301">
          <cell r="B301" t="str">
            <v>КЫРГЫЗСТАH</v>
          </cell>
          <cell r="D301">
            <v>0.151</v>
          </cell>
          <cell r="F301">
            <v>0.34592000000000001</v>
          </cell>
        </row>
        <row r="302">
          <cell r="B302" t="str">
            <v>РОССИЯ</v>
          </cell>
          <cell r="D302">
            <v>3.0000000000000001E-3</v>
          </cell>
          <cell r="F302">
            <v>6.0899999999999999E-3</v>
          </cell>
          <cell r="G302">
            <v>27496.038130000001</v>
          </cell>
          <cell r="I302">
            <v>15001.715490000001</v>
          </cell>
        </row>
        <row r="303">
          <cell r="A303" t="str">
            <v>1702</v>
          </cell>
          <cell r="B303"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03">
            <v>6436.6139999999996</v>
          </cell>
          <cell r="F303">
            <v>2989.8497000000002</v>
          </cell>
          <cell r="G303">
            <v>946.41733999999997</v>
          </cell>
          <cell r="I303">
            <v>700.90233999999998</v>
          </cell>
        </row>
        <row r="304">
          <cell r="B304" t="str">
            <v>КЫРГЫЗСТАH</v>
          </cell>
          <cell r="D304">
            <v>417.67399999999998</v>
          </cell>
          <cell r="F304">
            <v>238.89103</v>
          </cell>
        </row>
        <row r="305">
          <cell r="B305" t="str">
            <v>РОССИЯ</v>
          </cell>
          <cell r="D305">
            <v>6018.94</v>
          </cell>
          <cell r="F305">
            <v>2750.95867</v>
          </cell>
          <cell r="G305">
            <v>946.41733999999997</v>
          </cell>
          <cell r="I305">
            <v>700.90233999999998</v>
          </cell>
        </row>
        <row r="306">
          <cell r="A306" t="str">
            <v>1704</v>
          </cell>
          <cell r="B306" t="str">
            <v>Кондитерские изделия из сахара (включая белый шоколад), не содержащие какао</v>
          </cell>
          <cell r="D306">
            <v>9091.0342899999996</v>
          </cell>
          <cell r="F306">
            <v>14531.86507</v>
          </cell>
          <cell r="G306">
            <v>309.96023000000002</v>
          </cell>
          <cell r="I306">
            <v>706.26670000000001</v>
          </cell>
        </row>
        <row r="307">
          <cell r="B307" t="str">
            <v>АРМЕHИЯ</v>
          </cell>
          <cell r="D307">
            <v>63.883000000000003</v>
          </cell>
          <cell r="F307">
            <v>95.318460000000002</v>
          </cell>
        </row>
        <row r="308">
          <cell r="B308" t="str">
            <v>БЕЛАРУСЬ</v>
          </cell>
          <cell r="D308">
            <v>54.100569999999998</v>
          </cell>
          <cell r="F308">
            <v>120.8892</v>
          </cell>
        </row>
        <row r="309">
          <cell r="B309" t="str">
            <v>КЫРГЫЗСТАH</v>
          </cell>
          <cell r="D309">
            <v>441.56760000000003</v>
          </cell>
          <cell r="F309">
            <v>665.43829000000005</v>
          </cell>
          <cell r="G309">
            <v>4</v>
          </cell>
          <cell r="I309">
            <v>13.6</v>
          </cell>
        </row>
        <row r="310">
          <cell r="B310" t="str">
            <v>РОССИЯ</v>
          </cell>
          <cell r="D310">
            <v>8531.4831200000008</v>
          </cell>
          <cell r="F310">
            <v>13650.21912</v>
          </cell>
          <cell r="G310">
            <v>305.96023000000002</v>
          </cell>
          <cell r="I310">
            <v>692.66669999999999</v>
          </cell>
        </row>
        <row r="311">
          <cell r="A311" t="str">
            <v>1805</v>
          </cell>
          <cell r="B311" t="str">
            <v>Какао-порошок без добавок сахара или других подслащивающих веществ</v>
          </cell>
          <cell r="D311">
            <v>0.53500000000000003</v>
          </cell>
          <cell r="F311">
            <v>3.1178499999999998</v>
          </cell>
          <cell r="G311">
            <v>23.546800000000001</v>
          </cell>
          <cell r="I311">
            <v>231.08824000000001</v>
          </cell>
        </row>
        <row r="312">
          <cell r="B312" t="str">
            <v>КЫРГЫЗСТАH</v>
          </cell>
          <cell r="D312">
            <v>0.53</v>
          </cell>
          <cell r="F312">
            <v>3.09931</v>
          </cell>
          <cell r="G312">
            <v>2.0499999999999998</v>
          </cell>
          <cell r="I312">
            <v>7.2171500000000002</v>
          </cell>
        </row>
        <row r="313">
          <cell r="B313" t="str">
            <v>РОССИЯ</v>
          </cell>
          <cell r="D313">
            <v>5.0000000000000001E-3</v>
          </cell>
          <cell r="F313">
            <v>1.8540000000000001E-2</v>
          </cell>
          <cell r="G313">
            <v>21.4968</v>
          </cell>
          <cell r="I313">
            <v>223.87109000000001</v>
          </cell>
        </row>
        <row r="314">
          <cell r="A314" t="str">
            <v>1806</v>
          </cell>
          <cell r="B314" t="str">
            <v>Шоколад и прочие готовые пищевые продукты, содержащие какао</v>
          </cell>
          <cell r="D314">
            <v>1794.0617500000001</v>
          </cell>
          <cell r="F314">
            <v>6464.2808199999999</v>
          </cell>
          <cell r="G314">
            <v>1235.96928</v>
          </cell>
          <cell r="I314">
            <v>5615.1952600000004</v>
          </cell>
        </row>
        <row r="315">
          <cell r="B315" t="str">
            <v>АРМЕHИЯ</v>
          </cell>
          <cell r="D315">
            <v>11.337</v>
          </cell>
          <cell r="F315">
            <v>30.6099</v>
          </cell>
        </row>
        <row r="316">
          <cell r="B316" t="str">
            <v>БЕЛАРУСЬ</v>
          </cell>
          <cell r="D316">
            <v>268.76002</v>
          </cell>
          <cell r="F316">
            <v>675.49933999999996</v>
          </cell>
          <cell r="G316">
            <v>124.46784</v>
          </cell>
          <cell r="I316">
            <v>695.43935999999997</v>
          </cell>
        </row>
        <row r="317">
          <cell r="B317" t="str">
            <v>КЫРГЫЗСТАH</v>
          </cell>
          <cell r="D317">
            <v>343.99144999999999</v>
          </cell>
          <cell r="F317">
            <v>1904.1086499999999</v>
          </cell>
          <cell r="G317">
            <v>38.700000000000003</v>
          </cell>
          <cell r="I317">
            <v>83.69829</v>
          </cell>
        </row>
        <row r="318">
          <cell r="B318" t="str">
            <v>РОССИЯ</v>
          </cell>
          <cell r="D318">
            <v>1169.9732799999999</v>
          </cell>
          <cell r="F318">
            <v>3854.0629300000001</v>
          </cell>
          <cell r="G318">
            <v>1072.80144</v>
          </cell>
          <cell r="I318">
            <v>4836.0576099999998</v>
          </cell>
        </row>
        <row r="319">
          <cell r="A319" t="str">
            <v>1901</v>
          </cell>
          <cell r="B319"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319">
            <v>4.4863999999999997</v>
          </cell>
          <cell r="F319">
            <v>6.2167500000000002</v>
          </cell>
          <cell r="G319">
            <v>150.92605</v>
          </cell>
          <cell r="I319">
            <v>286.14979</v>
          </cell>
        </row>
        <row r="320">
          <cell r="B320" t="str">
            <v>КЫРГЫЗСТАH</v>
          </cell>
          <cell r="D320">
            <v>0.23280000000000001</v>
          </cell>
          <cell r="F320">
            <v>1.6458900000000001</v>
          </cell>
        </row>
        <row r="321">
          <cell r="B321" t="str">
            <v>РОССИЯ</v>
          </cell>
          <cell r="D321">
            <v>4.2535999999999996</v>
          </cell>
          <cell r="F321">
            <v>4.5708599999999997</v>
          </cell>
          <cell r="G321">
            <v>150.92605</v>
          </cell>
          <cell r="I321">
            <v>286.14979</v>
          </cell>
        </row>
        <row r="322">
          <cell r="A322" t="str">
            <v>1902</v>
          </cell>
          <cell r="B322"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322">
            <v>3764.2179900000001</v>
          </cell>
          <cell r="F322">
            <v>10163.374229999999</v>
          </cell>
          <cell r="G322">
            <v>2179.1589600000002</v>
          </cell>
          <cell r="I322">
            <v>4917.3606600000003</v>
          </cell>
        </row>
        <row r="323">
          <cell r="B323" t="str">
            <v>КЫРГЫЗСТАH</v>
          </cell>
          <cell r="D323">
            <v>647.01819999999998</v>
          </cell>
          <cell r="F323">
            <v>1710.6058599999999</v>
          </cell>
          <cell r="G323">
            <v>1.514</v>
          </cell>
          <cell r="I323">
            <v>0.35154999999999997</v>
          </cell>
        </row>
        <row r="324">
          <cell r="B324" t="str">
            <v>РОССИЯ</v>
          </cell>
          <cell r="D324">
            <v>3117.1997900000001</v>
          </cell>
          <cell r="F324">
            <v>8452.7683699999998</v>
          </cell>
          <cell r="G324">
            <v>2177.6449600000001</v>
          </cell>
          <cell r="I324">
            <v>4917.00911</v>
          </cell>
        </row>
        <row r="325">
          <cell r="A325" t="str">
            <v>1903</v>
          </cell>
          <cell r="B325" t="str">
            <v>Тапиока и ее заменители, приготовленные из крахмала, в форме хлопьев, гранул, шариков, крупинок или в других аналогичных формах</v>
          </cell>
          <cell r="G325">
            <v>0.20430000000000001</v>
          </cell>
          <cell r="I325">
            <v>0.58667000000000002</v>
          </cell>
        </row>
        <row r="326">
          <cell r="B326" t="str">
            <v>РОССИЯ</v>
          </cell>
          <cell r="G326">
            <v>0.20430000000000001</v>
          </cell>
          <cell r="I326">
            <v>0.58667000000000002</v>
          </cell>
        </row>
        <row r="327">
          <cell r="A327" t="str">
            <v>1904</v>
          </cell>
          <cell r="B327"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327">
            <v>214.47314</v>
          </cell>
          <cell r="F327">
            <v>508.95202999999998</v>
          </cell>
          <cell r="G327">
            <v>240.70099999999999</v>
          </cell>
          <cell r="I327">
            <v>38.46</v>
          </cell>
        </row>
        <row r="328">
          <cell r="B328" t="str">
            <v>КЫРГЫЗСТАH</v>
          </cell>
          <cell r="D328">
            <v>201.631</v>
          </cell>
          <cell r="F328">
            <v>454.09372000000002</v>
          </cell>
        </row>
        <row r="329">
          <cell r="B329" t="str">
            <v>РОССИЯ</v>
          </cell>
          <cell r="D329">
            <v>12.842140000000001</v>
          </cell>
          <cell r="F329">
            <v>54.858310000000003</v>
          </cell>
          <cell r="G329">
            <v>240.70099999999999</v>
          </cell>
          <cell r="I329">
            <v>38.46</v>
          </cell>
        </row>
        <row r="330">
          <cell r="A330" t="str">
            <v>1905</v>
          </cell>
          <cell r="B330"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330">
            <v>5080.93552</v>
          </cell>
          <cell r="F330">
            <v>16663.332180000001</v>
          </cell>
          <cell r="G330">
            <v>1281.37878</v>
          </cell>
          <cell r="I330">
            <v>2469.6234599999998</v>
          </cell>
        </row>
        <row r="331">
          <cell r="B331" t="str">
            <v>АРМЕHИЯ</v>
          </cell>
          <cell r="D331">
            <v>7.2188400000000001</v>
          </cell>
          <cell r="F331">
            <v>158.19</v>
          </cell>
        </row>
        <row r="332">
          <cell r="B332" t="str">
            <v>БЕЛАРУСЬ</v>
          </cell>
          <cell r="D332">
            <v>517.43920000000003</v>
          </cell>
          <cell r="F332">
            <v>1904.6697799999999</v>
          </cell>
          <cell r="G332">
            <v>119.34099999999999</v>
          </cell>
          <cell r="I332">
            <v>291.61160999999998</v>
          </cell>
        </row>
        <row r="333">
          <cell r="B333" t="str">
            <v>КЫРГЫЗСТАH</v>
          </cell>
          <cell r="D333">
            <v>375.83463999999998</v>
          </cell>
          <cell r="F333">
            <v>1918.5831700000001</v>
          </cell>
          <cell r="G333">
            <v>6.44</v>
          </cell>
          <cell r="I333">
            <v>1.46801</v>
          </cell>
        </row>
        <row r="334">
          <cell r="B334" t="str">
            <v>РОССИЯ</v>
          </cell>
          <cell r="D334">
            <v>4180.4428399999997</v>
          </cell>
          <cell r="F334">
            <v>12681.889230000001</v>
          </cell>
          <cell r="G334">
            <v>1155.5977800000001</v>
          </cell>
          <cell r="I334">
            <v>2176.5438399999998</v>
          </cell>
        </row>
        <row r="335">
          <cell r="A335" t="str">
            <v>2001</v>
          </cell>
          <cell r="B335" t="str">
            <v>Овощи, фрукты, орехи и другие съедобные части растений, приготовленные или консервированные с добавлением уксуса или уксусной кислоты</v>
          </cell>
          <cell r="D335">
            <v>30.632200000000001</v>
          </cell>
          <cell r="F335">
            <v>68.214920000000006</v>
          </cell>
          <cell r="G335">
            <v>22.758379999999999</v>
          </cell>
          <cell r="I335">
            <v>47.29036</v>
          </cell>
        </row>
        <row r="336">
          <cell r="B336" t="str">
            <v>КЫРГЫЗСТАH</v>
          </cell>
          <cell r="D336">
            <v>15.0528</v>
          </cell>
          <cell r="F336">
            <v>44.295450000000002</v>
          </cell>
          <cell r="G336">
            <v>3.4463400000000002</v>
          </cell>
          <cell r="I336">
            <v>4.9608400000000001</v>
          </cell>
        </row>
        <row r="337">
          <cell r="B337" t="str">
            <v>РОССИЯ</v>
          </cell>
          <cell r="D337">
            <v>15.5794</v>
          </cell>
          <cell r="F337">
            <v>23.91947</v>
          </cell>
          <cell r="G337">
            <v>19.31204</v>
          </cell>
          <cell r="I337">
            <v>42.329520000000002</v>
          </cell>
        </row>
        <row r="338">
          <cell r="A338" t="str">
            <v>2002</v>
          </cell>
          <cell r="B338" t="str">
            <v>Томаты, приготовленные или консервированные без добавления уксуса или уксусной кислоты</v>
          </cell>
          <cell r="D338">
            <v>521.76300000000003</v>
          </cell>
          <cell r="F338">
            <v>564.49235999999996</v>
          </cell>
          <cell r="G338">
            <v>34.284399999999998</v>
          </cell>
          <cell r="I338">
            <v>88.757040000000003</v>
          </cell>
        </row>
        <row r="339">
          <cell r="B339" t="str">
            <v>КЫРГЫЗСТАH</v>
          </cell>
          <cell r="D339">
            <v>28.39</v>
          </cell>
          <cell r="F339">
            <v>23.704000000000001</v>
          </cell>
          <cell r="G339">
            <v>8.6295999999999999</v>
          </cell>
          <cell r="I339">
            <v>4.2334500000000004</v>
          </cell>
        </row>
        <row r="340">
          <cell r="B340" t="str">
            <v>РОССИЯ</v>
          </cell>
          <cell r="D340">
            <v>493.37299999999999</v>
          </cell>
          <cell r="F340">
            <v>540.78836000000001</v>
          </cell>
          <cell r="G340">
            <v>25.654800000000002</v>
          </cell>
          <cell r="I340">
            <v>84.523589999999999</v>
          </cell>
        </row>
        <row r="341">
          <cell r="A341" t="str">
            <v>2003</v>
          </cell>
          <cell r="B341" t="str">
            <v>Грибы и трюфели, приготовленные или консервированные без добавления уксуса или уксусной кислоты</v>
          </cell>
          <cell r="G341">
            <v>0.26772000000000001</v>
          </cell>
          <cell r="I341">
            <v>1.1833400000000001</v>
          </cell>
        </row>
        <row r="342">
          <cell r="B342" t="str">
            <v>РОССИЯ</v>
          </cell>
          <cell r="G342">
            <v>0.26772000000000001</v>
          </cell>
          <cell r="I342">
            <v>1.1833400000000001</v>
          </cell>
        </row>
        <row r="343">
          <cell r="A343" t="str">
            <v>2004</v>
          </cell>
          <cell r="B343"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343">
            <v>1.3819999999999999</v>
          </cell>
          <cell r="F343">
            <v>2.609</v>
          </cell>
          <cell r="G343">
            <v>52.013820000000003</v>
          </cell>
          <cell r="I343">
            <v>148.44221999999999</v>
          </cell>
        </row>
        <row r="344">
          <cell r="B344" t="str">
            <v>КЫРГЫЗСТАH</v>
          </cell>
          <cell r="D344">
            <v>1.3819999999999999</v>
          </cell>
          <cell r="F344">
            <v>2.609</v>
          </cell>
          <cell r="G344">
            <v>0.8</v>
          </cell>
          <cell r="I344">
            <v>0.18312</v>
          </cell>
        </row>
        <row r="345">
          <cell r="B345" t="str">
            <v>РОССИЯ</v>
          </cell>
          <cell r="G345">
            <v>51.213819999999998</v>
          </cell>
          <cell r="I345">
            <v>148.25909999999999</v>
          </cell>
        </row>
        <row r="346">
          <cell r="A346" t="str">
            <v>2005</v>
          </cell>
          <cell r="B346"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346">
            <v>5.6507199999999997</v>
          </cell>
          <cell r="F346">
            <v>38.855710000000002</v>
          </cell>
          <cell r="G346">
            <v>264.89783999999997</v>
          </cell>
          <cell r="I346">
            <v>943.25081999999998</v>
          </cell>
        </row>
        <row r="347">
          <cell r="B347" t="str">
            <v>БЕЛАРУСЬ</v>
          </cell>
          <cell r="G347">
            <v>65.600999999999999</v>
          </cell>
          <cell r="I347">
            <v>337.60714000000002</v>
          </cell>
        </row>
        <row r="348">
          <cell r="B348" t="str">
            <v>КЫРГЫЗСТАH</v>
          </cell>
          <cell r="D348">
            <v>5.6507199999999997</v>
          </cell>
          <cell r="F348">
            <v>38.855710000000002</v>
          </cell>
          <cell r="G348">
            <v>21.1891</v>
          </cell>
          <cell r="I348">
            <v>36.67483</v>
          </cell>
        </row>
        <row r="349">
          <cell r="B349" t="str">
            <v>РОССИЯ</v>
          </cell>
          <cell r="G349">
            <v>178.10774000000001</v>
          </cell>
          <cell r="I349">
            <v>568.96884999999997</v>
          </cell>
        </row>
        <row r="350">
          <cell r="A350" t="str">
            <v>2006</v>
          </cell>
          <cell r="B350"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50">
            <v>0.2</v>
          </cell>
          <cell r="I350">
            <v>1.43398</v>
          </cell>
        </row>
        <row r="351">
          <cell r="B351" t="str">
            <v>РОССИЯ</v>
          </cell>
          <cell r="G351">
            <v>0.2</v>
          </cell>
          <cell r="I351">
            <v>1.43398</v>
          </cell>
        </row>
        <row r="352">
          <cell r="A352" t="str">
            <v>2007</v>
          </cell>
          <cell r="B352"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352">
            <v>1194.5755999999999</v>
          </cell>
          <cell r="F352">
            <v>915.48176000000001</v>
          </cell>
          <cell r="G352">
            <v>242.03756999999999</v>
          </cell>
          <cell r="I352">
            <v>585.76126999999997</v>
          </cell>
        </row>
        <row r="353">
          <cell r="B353" t="str">
            <v>АРМЕHИЯ</v>
          </cell>
          <cell r="D353">
            <v>0.89759999999999995</v>
          </cell>
          <cell r="F353">
            <v>7.2864000000000004</v>
          </cell>
        </row>
        <row r="354">
          <cell r="B354" t="str">
            <v>БЕЛАРУСЬ</v>
          </cell>
          <cell r="G354">
            <v>5.976</v>
          </cell>
          <cell r="I354">
            <v>22.808</v>
          </cell>
        </row>
        <row r="355">
          <cell r="B355" t="str">
            <v>КЫРГЫЗСТАH</v>
          </cell>
          <cell r="D355">
            <v>60.277000000000001</v>
          </cell>
          <cell r="F355">
            <v>86.659360000000007</v>
          </cell>
          <cell r="G355">
            <v>1.4250499999999999</v>
          </cell>
          <cell r="I355">
            <v>1.6571100000000001</v>
          </cell>
        </row>
        <row r="356">
          <cell r="B356" t="str">
            <v>РОССИЯ</v>
          </cell>
          <cell r="D356">
            <v>1133.4010000000001</v>
          </cell>
          <cell r="F356">
            <v>821.53599999999994</v>
          </cell>
          <cell r="G356">
            <v>234.63651999999999</v>
          </cell>
          <cell r="I356">
            <v>561.29615999999999</v>
          </cell>
        </row>
        <row r="357">
          <cell r="A357" t="str">
            <v>2008</v>
          </cell>
          <cell r="B357"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357">
            <v>1.77203</v>
          </cell>
          <cell r="F357">
            <v>63.285420000000002</v>
          </cell>
          <cell r="G357">
            <v>1559.83116</v>
          </cell>
          <cell r="I357">
            <v>4368.7993800000004</v>
          </cell>
        </row>
        <row r="358">
          <cell r="B358" t="str">
            <v>КЫРГЫЗСТАH</v>
          </cell>
          <cell r="D358">
            <v>1.0529900000000001</v>
          </cell>
          <cell r="F358">
            <v>36.777740000000001</v>
          </cell>
          <cell r="G358">
            <v>10.678140000000001</v>
          </cell>
          <cell r="I358">
            <v>14.936489999999999</v>
          </cell>
        </row>
        <row r="359">
          <cell r="B359" t="str">
            <v>РОССИЯ</v>
          </cell>
          <cell r="D359">
            <v>0.71904000000000001</v>
          </cell>
          <cell r="F359">
            <v>26.507680000000001</v>
          </cell>
          <cell r="G359">
            <v>1549.15302</v>
          </cell>
          <cell r="I359">
            <v>4353.8628900000003</v>
          </cell>
        </row>
        <row r="360">
          <cell r="A360" t="str">
            <v>2009</v>
          </cell>
          <cell r="B36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360">
            <v>1371.0287900000001</v>
          </cell>
          <cell r="F360">
            <v>2291.6409800000001</v>
          </cell>
          <cell r="G360">
            <v>551.13563999999997</v>
          </cell>
          <cell r="I360">
            <v>952.82719999999995</v>
          </cell>
        </row>
        <row r="361">
          <cell r="B361" t="str">
            <v>АРМЕHИЯ</v>
          </cell>
          <cell r="D361">
            <v>19.8</v>
          </cell>
          <cell r="F361">
            <v>24.75</v>
          </cell>
        </row>
        <row r="362">
          <cell r="B362" t="str">
            <v>КЫРГЫЗСТАH</v>
          </cell>
          <cell r="D362">
            <v>37.125</v>
          </cell>
          <cell r="F362">
            <v>24.612500000000001</v>
          </cell>
          <cell r="G362">
            <v>59.06</v>
          </cell>
          <cell r="I362">
            <v>28.683440000000001</v>
          </cell>
        </row>
        <row r="363">
          <cell r="B363" t="str">
            <v>РОССИЯ</v>
          </cell>
          <cell r="D363">
            <v>1314.1037899999999</v>
          </cell>
          <cell r="F363">
            <v>2242.2784799999999</v>
          </cell>
          <cell r="G363">
            <v>492.07564000000002</v>
          </cell>
          <cell r="I363">
            <v>924.14376000000004</v>
          </cell>
        </row>
        <row r="364">
          <cell r="A364" t="str">
            <v>2101</v>
          </cell>
          <cell r="B364"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364">
            <v>3.7069999999999999</v>
          </cell>
          <cell r="F364">
            <v>43.183</v>
          </cell>
          <cell r="G364">
            <v>2.5499999999999998</v>
          </cell>
          <cell r="I364">
            <v>27.595680000000002</v>
          </cell>
        </row>
        <row r="365">
          <cell r="B365" t="str">
            <v>БЕЛАРУСЬ</v>
          </cell>
          <cell r="D365">
            <v>2.1000000000000001E-2</v>
          </cell>
          <cell r="F365">
            <v>0.29799999999999999</v>
          </cell>
        </row>
        <row r="366">
          <cell r="B366" t="str">
            <v>КЫРГЫЗСТАH</v>
          </cell>
          <cell r="D366">
            <v>2.093</v>
          </cell>
          <cell r="F366">
            <v>20.931000000000001</v>
          </cell>
          <cell r="G366">
            <v>0.3</v>
          </cell>
          <cell r="I366">
            <v>6.8750000000000006E-2</v>
          </cell>
        </row>
        <row r="367">
          <cell r="B367" t="str">
            <v>РОССИЯ</v>
          </cell>
          <cell r="D367">
            <v>1.593</v>
          </cell>
          <cell r="F367">
            <v>21.954000000000001</v>
          </cell>
          <cell r="G367">
            <v>2.25</v>
          </cell>
          <cell r="I367">
            <v>27.52693</v>
          </cell>
        </row>
        <row r="368">
          <cell r="A368" t="str">
            <v>2102</v>
          </cell>
          <cell r="B368" t="str">
            <v>Дрожжи (активные или неактивные); прочие мертвые одноклеточные микроорганизмы (кроме вакцин товарной позиции 3002); готовые пекарные порошки</v>
          </cell>
          <cell r="D368">
            <v>0.48259999999999997</v>
          </cell>
          <cell r="F368">
            <v>2.1892299999999998</v>
          </cell>
          <cell r="G368">
            <v>50.767899999999997</v>
          </cell>
          <cell r="I368">
            <v>66.089439999999996</v>
          </cell>
        </row>
        <row r="369">
          <cell r="B369" t="str">
            <v>КЫРГЫЗСТАH</v>
          </cell>
          <cell r="D369">
            <v>0.4526</v>
          </cell>
          <cell r="F369">
            <v>0.95633999999999997</v>
          </cell>
        </row>
        <row r="370">
          <cell r="B370" t="str">
            <v>РОССИЯ</v>
          </cell>
          <cell r="D370">
            <v>0.03</v>
          </cell>
          <cell r="F370">
            <v>1.23289</v>
          </cell>
          <cell r="G370">
            <v>50.767899999999997</v>
          </cell>
          <cell r="I370">
            <v>66.089439999999996</v>
          </cell>
        </row>
        <row r="371">
          <cell r="A371" t="str">
            <v>2103</v>
          </cell>
          <cell r="B371" t="str">
            <v>Продукты для приготовления соусов и готовые соусы; вкусовые добавки и приправы смешанные; горчичный порошок и готовая горчица</v>
          </cell>
          <cell r="D371">
            <v>135.26143999999999</v>
          </cell>
          <cell r="F371">
            <v>234.27199999999999</v>
          </cell>
          <cell r="G371">
            <v>746.10631999999998</v>
          </cell>
          <cell r="I371">
            <v>2522.92407</v>
          </cell>
        </row>
        <row r="372">
          <cell r="B372" t="str">
            <v>КЫРГЫЗСТАH</v>
          </cell>
          <cell r="D372">
            <v>79.91234</v>
          </cell>
          <cell r="F372">
            <v>98.372280000000003</v>
          </cell>
          <cell r="G372">
            <v>147.68539999999999</v>
          </cell>
          <cell r="I372">
            <v>193.29132000000001</v>
          </cell>
        </row>
        <row r="373">
          <cell r="B373" t="str">
            <v>РОССИЯ</v>
          </cell>
          <cell r="D373">
            <v>55.3491</v>
          </cell>
          <cell r="F373">
            <v>135.89972</v>
          </cell>
          <cell r="G373">
            <v>598.42092000000002</v>
          </cell>
          <cell r="I373">
            <v>2329.6327500000002</v>
          </cell>
        </row>
        <row r="374">
          <cell r="A374" t="str">
            <v>2104</v>
          </cell>
          <cell r="B374" t="str">
            <v>Супы и бульоны готовые и заготовки для их приготовления; гомогенизированные составные готовые пищевые продукты</v>
          </cell>
          <cell r="D374">
            <v>713.98368000000005</v>
          </cell>
          <cell r="F374">
            <v>1137.51746</v>
          </cell>
          <cell r="G374">
            <v>6.6246400000000003</v>
          </cell>
          <cell r="I374">
            <v>30.27514</v>
          </cell>
        </row>
        <row r="375">
          <cell r="B375" t="str">
            <v>КЫРГЫЗСТАH</v>
          </cell>
          <cell r="D375">
            <v>101.26944</v>
          </cell>
          <cell r="F375">
            <v>267.19202000000001</v>
          </cell>
        </row>
        <row r="376">
          <cell r="B376" t="str">
            <v>РОССИЯ</v>
          </cell>
          <cell r="D376">
            <v>612.71424000000002</v>
          </cell>
          <cell r="F376">
            <v>870.32543999999996</v>
          </cell>
          <cell r="G376">
            <v>6.6246400000000003</v>
          </cell>
          <cell r="I376">
            <v>30.27514</v>
          </cell>
        </row>
        <row r="377">
          <cell r="A377" t="str">
            <v>2105</v>
          </cell>
          <cell r="B377" t="str">
            <v>Мороженое и прочие виды пищевого льда, не содержащие или содержащие какао</v>
          </cell>
          <cell r="D377">
            <v>10559.817999999999</v>
          </cell>
          <cell r="F377">
            <v>33670.682999999997</v>
          </cell>
          <cell r="G377">
            <v>144.57330999999999</v>
          </cell>
          <cell r="I377">
            <v>1306.72424</v>
          </cell>
        </row>
        <row r="378">
          <cell r="B378" t="str">
            <v>КЫРГЫЗСТАH</v>
          </cell>
          <cell r="D378">
            <v>2702.3690000000001</v>
          </cell>
          <cell r="F378">
            <v>8064.8280000000004</v>
          </cell>
          <cell r="G378">
            <v>17.5</v>
          </cell>
          <cell r="I378">
            <v>8.1690000000000005</v>
          </cell>
        </row>
        <row r="379">
          <cell r="B379" t="str">
            <v>РОССИЯ</v>
          </cell>
          <cell r="D379">
            <v>7857.4489999999996</v>
          </cell>
          <cell r="F379">
            <v>25605.855</v>
          </cell>
          <cell r="G379">
            <v>127.07331000000001</v>
          </cell>
          <cell r="I379">
            <v>1298.5552399999999</v>
          </cell>
        </row>
        <row r="380">
          <cell r="A380" t="str">
            <v>2106</v>
          </cell>
          <cell r="B380" t="str">
            <v>Пищевые продукты, в другом месте не поименованные или не включенные</v>
          </cell>
          <cell r="D380">
            <v>33.02328</v>
          </cell>
          <cell r="F380">
            <v>57.075360000000003</v>
          </cell>
          <cell r="G380">
            <v>1224.63049</v>
          </cell>
          <cell r="I380">
            <v>3622.8966500000001</v>
          </cell>
        </row>
        <row r="381">
          <cell r="B381" t="str">
            <v>АРМЕHИЯ</v>
          </cell>
          <cell r="D381">
            <v>0.21</v>
          </cell>
          <cell r="F381">
            <v>2.6598799999999998</v>
          </cell>
        </row>
        <row r="382">
          <cell r="B382" t="str">
            <v>КЫРГЫЗСТАH</v>
          </cell>
          <cell r="D382">
            <v>32.717799999999997</v>
          </cell>
          <cell r="F382">
            <v>51.369929999999997</v>
          </cell>
          <cell r="G382">
            <v>0.28100000000000003</v>
          </cell>
          <cell r="I382">
            <v>3.29948</v>
          </cell>
        </row>
        <row r="383">
          <cell r="B383" t="str">
            <v>РОССИЯ</v>
          </cell>
          <cell r="D383">
            <v>9.5479999999999995E-2</v>
          </cell>
          <cell r="F383">
            <v>3.04555</v>
          </cell>
          <cell r="G383">
            <v>1224.3494900000001</v>
          </cell>
          <cell r="I383">
            <v>3619.59717</v>
          </cell>
        </row>
        <row r="384">
          <cell r="A384" t="str">
            <v>2201</v>
          </cell>
          <cell r="B38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84" t="str">
            <v>Литр (куб. дм.)</v>
          </cell>
          <cell r="G384">
            <v>0.9</v>
          </cell>
          <cell r="H384">
            <v>762</v>
          </cell>
          <cell r="I384">
            <v>0.32300000000000001</v>
          </cell>
        </row>
        <row r="385">
          <cell r="B385" t="str">
            <v>РОССИЯ</v>
          </cell>
          <cell r="G385">
            <v>0.9</v>
          </cell>
          <cell r="H385">
            <v>762</v>
          </cell>
          <cell r="I385">
            <v>0.32300000000000001</v>
          </cell>
        </row>
        <row r="386">
          <cell r="A386" t="str">
            <v>2202</v>
          </cell>
          <cell r="B38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86" t="str">
            <v>Литр (куб. дм.)</v>
          </cell>
          <cell r="D386">
            <v>11424.333710000001</v>
          </cell>
          <cell r="E386">
            <v>11014044.199999999</v>
          </cell>
          <cell r="F386">
            <v>8487.78665</v>
          </cell>
          <cell r="G386">
            <v>27999.092270000001</v>
          </cell>
          <cell r="H386">
            <v>29417762.699999999</v>
          </cell>
          <cell r="I386">
            <v>20306.71067</v>
          </cell>
        </row>
        <row r="387">
          <cell r="B387" t="str">
            <v>АРМЕHИЯ</v>
          </cell>
          <cell r="D387">
            <v>116.16512</v>
          </cell>
          <cell r="E387">
            <v>116164.7</v>
          </cell>
          <cell r="F387">
            <v>120.67525999999999</v>
          </cell>
        </row>
        <row r="388">
          <cell r="B388" t="str">
            <v>БЕЛАРУСЬ</v>
          </cell>
          <cell r="G388">
            <v>28.35</v>
          </cell>
          <cell r="H388">
            <v>28350</v>
          </cell>
          <cell r="I388">
            <v>36.018999999999998</v>
          </cell>
        </row>
        <row r="389">
          <cell r="B389" t="str">
            <v>КЫРГЫЗСТАH</v>
          </cell>
          <cell r="D389">
            <v>10923.297989999999</v>
          </cell>
          <cell r="E389">
            <v>10529199.299999999</v>
          </cell>
          <cell r="F389">
            <v>8144.3095599999997</v>
          </cell>
          <cell r="G389">
            <v>0.995</v>
          </cell>
          <cell r="H389">
            <v>995</v>
          </cell>
          <cell r="I389">
            <v>0.62585000000000002</v>
          </cell>
        </row>
        <row r="390">
          <cell r="B390" t="str">
            <v>РОССИЯ</v>
          </cell>
          <cell r="D390">
            <v>384.87060000000002</v>
          </cell>
          <cell r="E390">
            <v>368680.2</v>
          </cell>
          <cell r="F390">
            <v>222.80183</v>
          </cell>
          <cell r="G390">
            <v>27969.74727</v>
          </cell>
          <cell r="H390">
            <v>29388417.699999999</v>
          </cell>
          <cell r="I390">
            <v>20270.06582</v>
          </cell>
        </row>
        <row r="391">
          <cell r="A391" t="str">
            <v>2203</v>
          </cell>
          <cell r="B391" t="str">
            <v>Пиво солодовое</v>
          </cell>
          <cell r="C391" t="str">
            <v>Литр (куб. дм.)</v>
          </cell>
          <cell r="D391">
            <v>271.20064000000002</v>
          </cell>
          <cell r="E391">
            <v>274836.2</v>
          </cell>
          <cell r="F391">
            <v>170.65937</v>
          </cell>
          <cell r="G391">
            <v>2720.09744</v>
          </cell>
          <cell r="H391">
            <v>2789958.1</v>
          </cell>
          <cell r="I391">
            <v>1561.35311</v>
          </cell>
        </row>
        <row r="392">
          <cell r="B392" t="str">
            <v>КЫРГЫЗСТАH</v>
          </cell>
          <cell r="D392">
            <v>175.45322999999999</v>
          </cell>
          <cell r="E392">
            <v>177723</v>
          </cell>
          <cell r="F392">
            <v>100.06092</v>
          </cell>
          <cell r="G392">
            <v>3</v>
          </cell>
          <cell r="H392">
            <v>3000</v>
          </cell>
          <cell r="I392">
            <v>1.20414</v>
          </cell>
        </row>
        <row r="393">
          <cell r="B393" t="str">
            <v>РОССИЯ</v>
          </cell>
          <cell r="D393">
            <v>95.747410000000002</v>
          </cell>
          <cell r="E393">
            <v>97113.2</v>
          </cell>
          <cell r="F393">
            <v>70.59845</v>
          </cell>
          <cell r="G393">
            <v>2717.09744</v>
          </cell>
          <cell r="H393">
            <v>2786958.1</v>
          </cell>
          <cell r="I393">
            <v>1560.14897</v>
          </cell>
        </row>
        <row r="394">
          <cell r="A394" t="str">
            <v>2204</v>
          </cell>
          <cell r="B394" t="str">
            <v>Вина виноградные натуральные, включая крепленые; сусло виноградное, кроме указанного в товарной позиции 2009</v>
          </cell>
          <cell r="C394" t="str">
            <v>Литр (куб. дм.)</v>
          </cell>
          <cell r="D394">
            <v>0.35327999999999998</v>
          </cell>
          <cell r="E394">
            <v>288</v>
          </cell>
          <cell r="F394">
            <v>0.44420999999999999</v>
          </cell>
          <cell r="G394">
            <v>146.52420000000001</v>
          </cell>
          <cell r="H394">
            <v>98403</v>
          </cell>
          <cell r="I394">
            <v>140.654</v>
          </cell>
        </row>
        <row r="395">
          <cell r="B395" t="str">
            <v>КЫРГЫЗСТАH</v>
          </cell>
          <cell r="G395">
            <v>36</v>
          </cell>
          <cell r="H395">
            <v>42000</v>
          </cell>
          <cell r="I395">
            <v>51</v>
          </cell>
        </row>
        <row r="396">
          <cell r="B396" t="str">
            <v>РОССИЯ</v>
          </cell>
          <cell r="D396">
            <v>0.35327999999999998</v>
          </cell>
          <cell r="E396">
            <v>288</v>
          </cell>
          <cell r="F396">
            <v>0.44420999999999999</v>
          </cell>
          <cell r="G396">
            <v>110.52419999999999</v>
          </cell>
          <cell r="H396">
            <v>56403</v>
          </cell>
          <cell r="I396">
            <v>89.653999999999996</v>
          </cell>
        </row>
        <row r="397">
          <cell r="A397" t="str">
            <v>2206</v>
          </cell>
          <cell r="B39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97" t="str">
            <v>Литр (куб. дм.)</v>
          </cell>
          <cell r="D397">
            <v>18.765000000000001</v>
          </cell>
          <cell r="E397">
            <v>15000</v>
          </cell>
          <cell r="F397">
            <v>25.8</v>
          </cell>
          <cell r="G397">
            <v>0.64800000000000002</v>
          </cell>
          <cell r="H397">
            <v>684</v>
          </cell>
          <cell r="I397">
            <v>0.19620000000000001</v>
          </cell>
        </row>
        <row r="398">
          <cell r="B398" t="str">
            <v>РОССИЯ</v>
          </cell>
          <cell r="D398">
            <v>18.765000000000001</v>
          </cell>
          <cell r="E398">
            <v>15000</v>
          </cell>
          <cell r="F398">
            <v>25.8</v>
          </cell>
          <cell r="G398">
            <v>0.64800000000000002</v>
          </cell>
          <cell r="H398">
            <v>684</v>
          </cell>
          <cell r="I398">
            <v>0.19620000000000001</v>
          </cell>
        </row>
        <row r="399">
          <cell r="A399" t="str">
            <v>2208</v>
          </cell>
          <cell r="B399" t="str">
            <v>Спирт этиловый неденатурированный с концентрацией спирта менее 80 об.%; спиртовые настойки, ликеры и прочие спиртные напитки</v>
          </cell>
          <cell r="C399" t="str">
            <v>Литр чистого спирта</v>
          </cell>
          <cell r="D399">
            <v>8.8167399999999994</v>
          </cell>
          <cell r="E399">
            <v>3902.5</v>
          </cell>
          <cell r="F399">
            <v>26.33417</v>
          </cell>
          <cell r="G399">
            <v>1355.3972799999999</v>
          </cell>
          <cell r="H399">
            <v>905562.8</v>
          </cell>
          <cell r="I399">
            <v>2747.0503100000001</v>
          </cell>
        </row>
        <row r="400">
          <cell r="B400" t="str">
            <v>АРМЕHИЯ</v>
          </cell>
          <cell r="G400">
            <v>18.62</v>
          </cell>
          <cell r="H400">
            <v>4650</v>
          </cell>
          <cell r="I400">
            <v>66.146000000000001</v>
          </cell>
        </row>
        <row r="401">
          <cell r="B401" t="str">
            <v>БЕЛАРУСЬ</v>
          </cell>
          <cell r="G401">
            <v>18.431999999999999</v>
          </cell>
          <cell r="H401">
            <v>3840</v>
          </cell>
          <cell r="I401">
            <v>23.66921</v>
          </cell>
        </row>
        <row r="402">
          <cell r="B402" t="str">
            <v>КЫРГЫЗСТАH</v>
          </cell>
          <cell r="D402">
            <v>3.8119999999999998</v>
          </cell>
          <cell r="E402">
            <v>1731</v>
          </cell>
          <cell r="F402">
            <v>13.682</v>
          </cell>
          <cell r="G402">
            <v>897.42399999999998</v>
          </cell>
          <cell r="H402">
            <v>799512</v>
          </cell>
          <cell r="I402">
            <v>2166.2489999999998</v>
          </cell>
        </row>
        <row r="403">
          <cell r="B403" t="str">
            <v>РОССИЯ</v>
          </cell>
          <cell r="D403">
            <v>5.00474</v>
          </cell>
          <cell r="E403">
            <v>2171.5</v>
          </cell>
          <cell r="F403">
            <v>12.65217</v>
          </cell>
          <cell r="G403">
            <v>420.92128000000002</v>
          </cell>
          <cell r="H403">
            <v>97560.8</v>
          </cell>
          <cell r="I403">
            <v>490.98610000000002</v>
          </cell>
        </row>
        <row r="404">
          <cell r="A404" t="str">
            <v>2209</v>
          </cell>
          <cell r="B404" t="str">
            <v>Уксус и его заменители, полученные из уксусной кислоты</v>
          </cell>
          <cell r="C404" t="str">
            <v>Литр (куб. дм.)</v>
          </cell>
          <cell r="D404">
            <v>0.438</v>
          </cell>
          <cell r="E404">
            <v>618</v>
          </cell>
          <cell r="F404">
            <v>1.0788</v>
          </cell>
          <cell r="G404">
            <v>13.79922</v>
          </cell>
          <cell r="H404">
            <v>12171.5</v>
          </cell>
          <cell r="I404">
            <v>27.56475</v>
          </cell>
        </row>
        <row r="405">
          <cell r="B405" t="str">
            <v>КЫРГЫЗСТАH</v>
          </cell>
          <cell r="D405">
            <v>0.13800000000000001</v>
          </cell>
          <cell r="E405">
            <v>162</v>
          </cell>
          <cell r="F405">
            <v>0.34981000000000001</v>
          </cell>
        </row>
        <row r="406">
          <cell r="B406" t="str">
            <v>РОССИЯ</v>
          </cell>
          <cell r="D406">
            <v>0.3</v>
          </cell>
          <cell r="E406">
            <v>456</v>
          </cell>
          <cell r="F406">
            <v>0.72899000000000003</v>
          </cell>
          <cell r="G406">
            <v>13.79922</v>
          </cell>
          <cell r="H406">
            <v>12171.5</v>
          </cell>
          <cell r="I406">
            <v>27.56475</v>
          </cell>
        </row>
        <row r="407">
          <cell r="A407" t="str">
            <v>2301</v>
          </cell>
          <cell r="B407"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D407">
            <v>60</v>
          </cell>
          <cell r="F407">
            <v>17.048999999999999</v>
          </cell>
        </row>
        <row r="408">
          <cell r="B408" t="str">
            <v>БЕЛАРУСЬ</v>
          </cell>
          <cell r="D408">
            <v>40</v>
          </cell>
          <cell r="F408">
            <v>12.012</v>
          </cell>
        </row>
        <row r="409">
          <cell r="B409" t="str">
            <v>РОССИЯ</v>
          </cell>
          <cell r="D409">
            <v>20</v>
          </cell>
          <cell r="F409">
            <v>5.0369999999999999</v>
          </cell>
        </row>
        <row r="410">
          <cell r="A410" t="str">
            <v>2302</v>
          </cell>
          <cell r="B410"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410">
            <v>200</v>
          </cell>
          <cell r="F410">
            <v>138.8064</v>
          </cell>
          <cell r="G410">
            <v>56</v>
          </cell>
          <cell r="I410">
            <v>3.4155199999999999</v>
          </cell>
        </row>
        <row r="411">
          <cell r="B411" t="str">
            <v>РОССИЯ</v>
          </cell>
          <cell r="D411">
            <v>200</v>
          </cell>
          <cell r="F411">
            <v>138.8064</v>
          </cell>
          <cell r="G411">
            <v>56</v>
          </cell>
          <cell r="I411">
            <v>3.4155199999999999</v>
          </cell>
        </row>
        <row r="412">
          <cell r="A412" t="str">
            <v>2303</v>
          </cell>
          <cell r="B412"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412">
            <v>62</v>
          </cell>
          <cell r="F412">
            <v>2.7650000000000001</v>
          </cell>
        </row>
        <row r="413">
          <cell r="B413" t="str">
            <v>РОССИЯ</v>
          </cell>
          <cell r="D413">
            <v>62</v>
          </cell>
          <cell r="F413">
            <v>2.7650000000000001</v>
          </cell>
        </row>
        <row r="414">
          <cell r="A414" t="str">
            <v>2304</v>
          </cell>
          <cell r="B414" t="str">
            <v>Жмыхи и другие твердые отходы, получаемые при извлечении соевого масла, немолотые или молотые,негранулированные или гранулированные</v>
          </cell>
          <cell r="G414">
            <v>2577.25</v>
          </cell>
          <cell r="I414">
            <v>1365.8787</v>
          </cell>
        </row>
        <row r="415">
          <cell r="B415" t="str">
            <v>РОССИЯ</v>
          </cell>
          <cell r="G415">
            <v>2577.25</v>
          </cell>
          <cell r="I415">
            <v>1365.8787</v>
          </cell>
        </row>
        <row r="416">
          <cell r="A416" t="str">
            <v>2306</v>
          </cell>
          <cell r="B416"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G416">
            <v>1327.8</v>
          </cell>
          <cell r="I416">
            <v>363.26978000000003</v>
          </cell>
        </row>
        <row r="417">
          <cell r="B417" t="str">
            <v>РОССИЯ</v>
          </cell>
          <cell r="G417">
            <v>1327.8</v>
          </cell>
          <cell r="I417">
            <v>363.26978000000003</v>
          </cell>
        </row>
        <row r="418">
          <cell r="A418" t="str">
            <v>2308</v>
          </cell>
          <cell r="B418" t="str">
            <v>Виноградные выжимки</v>
          </cell>
          <cell r="G418">
            <v>1.29</v>
          </cell>
          <cell r="I418">
            <v>1.95699</v>
          </cell>
        </row>
        <row r="419">
          <cell r="B419" t="str">
            <v>РОССИЯ</v>
          </cell>
          <cell r="G419">
            <v>1.29</v>
          </cell>
          <cell r="I419">
            <v>1.95699</v>
          </cell>
        </row>
        <row r="420">
          <cell r="A420" t="str">
            <v>2309</v>
          </cell>
          <cell r="B420" t="str">
            <v>Продукты, используемые для кормления животных</v>
          </cell>
          <cell r="D420">
            <v>216.48509999999999</v>
          </cell>
          <cell r="F420">
            <v>302.76522</v>
          </cell>
          <cell r="G420">
            <v>5139.1895599999998</v>
          </cell>
          <cell r="I420">
            <v>5850.8294999999998</v>
          </cell>
        </row>
        <row r="421">
          <cell r="B421" t="str">
            <v>БЕЛАРУСЬ</v>
          </cell>
          <cell r="D421">
            <v>4.1740000000000004</v>
          </cell>
          <cell r="F421">
            <v>5.3891499999999999</v>
          </cell>
          <cell r="G421">
            <v>1.651</v>
          </cell>
          <cell r="I421">
            <v>27.268550000000001</v>
          </cell>
        </row>
        <row r="422">
          <cell r="B422" t="str">
            <v>КЫРГЫЗСТАH</v>
          </cell>
          <cell r="D422">
            <v>209.85640000000001</v>
          </cell>
          <cell r="F422">
            <v>265.14</v>
          </cell>
          <cell r="G422">
            <v>318.3</v>
          </cell>
          <cell r="I422">
            <v>154.87280999999999</v>
          </cell>
        </row>
        <row r="423">
          <cell r="B423" t="str">
            <v>РОССИЯ</v>
          </cell>
          <cell r="D423">
            <v>2.4546999999999999</v>
          </cell>
          <cell r="F423">
            <v>32.236069999999998</v>
          </cell>
          <cell r="G423">
            <v>4819.2385599999998</v>
          </cell>
          <cell r="I423">
            <v>5668.6881400000002</v>
          </cell>
        </row>
        <row r="424">
          <cell r="A424" t="str">
            <v>2401</v>
          </cell>
          <cell r="B424" t="str">
            <v>Табачное сырье; табачные отходы</v>
          </cell>
          <cell r="G424">
            <v>219.71190000000001</v>
          </cell>
          <cell r="I424">
            <v>2657.5792000000001</v>
          </cell>
        </row>
        <row r="425">
          <cell r="B425" t="str">
            <v>РОССИЯ</v>
          </cell>
          <cell r="G425">
            <v>219.71190000000001</v>
          </cell>
          <cell r="I425">
            <v>2657.5792000000001</v>
          </cell>
        </row>
        <row r="426">
          <cell r="A426" t="str">
            <v>2402</v>
          </cell>
          <cell r="B426" t="str">
            <v>Сигары, сигары с обрезанными концами, сигариллы и сигареты из табака или его заменителей</v>
          </cell>
          <cell r="D426">
            <v>2376.84627</v>
          </cell>
          <cell r="F426">
            <v>59435.822469999999</v>
          </cell>
          <cell r="G426">
            <v>7.3650000000000002</v>
          </cell>
          <cell r="I426">
            <v>686.5</v>
          </cell>
        </row>
        <row r="427">
          <cell r="B427" t="str">
            <v>АРМЕHИЯ</v>
          </cell>
          <cell r="D427">
            <v>619.63054999999997</v>
          </cell>
          <cell r="F427">
            <v>9397.9339199999995</v>
          </cell>
          <cell r="G427">
            <v>7.3650000000000002</v>
          </cell>
          <cell r="I427">
            <v>686.5</v>
          </cell>
        </row>
        <row r="428">
          <cell r="B428" t="str">
            <v>КЫРГЫЗСТАH</v>
          </cell>
          <cell r="D428">
            <v>1719.60672</v>
          </cell>
          <cell r="F428">
            <v>49227.325100000002</v>
          </cell>
        </row>
        <row r="429">
          <cell r="B429" t="str">
            <v>РОССИЯ</v>
          </cell>
          <cell r="D429">
            <v>37.609000000000002</v>
          </cell>
          <cell r="F429">
            <v>810.56344999999999</v>
          </cell>
        </row>
        <row r="430">
          <cell r="A430" t="str">
            <v>2403</v>
          </cell>
          <cell r="B430"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D430">
            <v>5.6150000000000002</v>
          </cell>
          <cell r="F430">
            <v>45.164850000000001</v>
          </cell>
          <cell r="G430">
            <v>2236.9151000000002</v>
          </cell>
          <cell r="I430">
            <v>25982.74107</v>
          </cell>
        </row>
        <row r="431">
          <cell r="B431" t="str">
            <v>РОССИЯ</v>
          </cell>
          <cell r="D431">
            <v>5.6150000000000002</v>
          </cell>
          <cell r="F431">
            <v>45.164850000000001</v>
          </cell>
          <cell r="G431">
            <v>2236.9151000000002</v>
          </cell>
          <cell r="I431">
            <v>25982.74107</v>
          </cell>
        </row>
        <row r="432">
          <cell r="A432" t="str">
            <v>2404</v>
          </cell>
          <cell r="B432"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D432">
            <v>698.70676000000003</v>
          </cell>
          <cell r="F432">
            <v>2179.8403400000002</v>
          </cell>
        </row>
        <row r="433">
          <cell r="B433" t="str">
            <v>АРМЕHИЯ</v>
          </cell>
          <cell r="D433">
            <v>6.5689999999999998E-2</v>
          </cell>
          <cell r="F433">
            <v>2.69489</v>
          </cell>
        </row>
        <row r="434">
          <cell r="B434" t="str">
            <v>КЫРГЫЗСТАH</v>
          </cell>
          <cell r="D434">
            <v>698.63400000000001</v>
          </cell>
          <cell r="F434">
            <v>2176.5086000000001</v>
          </cell>
        </row>
        <row r="435">
          <cell r="B435" t="str">
            <v>РОССИЯ</v>
          </cell>
          <cell r="D435">
            <v>7.0699999999999999E-3</v>
          </cell>
          <cell r="F435">
            <v>0.63685000000000003</v>
          </cell>
        </row>
        <row r="436">
          <cell r="A436" t="str">
            <v>2501</v>
          </cell>
          <cell r="B43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436">
            <v>8.5400000000000007E-3</v>
          </cell>
          <cell r="F436">
            <v>1.4319999999999999E-2</v>
          </cell>
          <cell r="G436">
            <v>548.76412000000005</v>
          </cell>
          <cell r="I436">
            <v>149.65904</v>
          </cell>
        </row>
        <row r="437">
          <cell r="B437" t="str">
            <v>КЫРГЫЗСТАH</v>
          </cell>
          <cell r="D437">
            <v>8.5400000000000007E-3</v>
          </cell>
          <cell r="F437">
            <v>1.4319999999999999E-2</v>
          </cell>
          <cell r="G437">
            <v>23</v>
          </cell>
          <cell r="I437">
            <v>0.94930000000000003</v>
          </cell>
        </row>
        <row r="438">
          <cell r="B438" t="str">
            <v>РОССИЯ</v>
          </cell>
          <cell r="G438">
            <v>525.76412000000005</v>
          </cell>
          <cell r="I438">
            <v>148.70974000000001</v>
          </cell>
        </row>
        <row r="439">
          <cell r="A439" t="str">
            <v>2503</v>
          </cell>
          <cell r="B439" t="str">
            <v>Сера всех видов, кроме серы сублимированной, осажденной или коллоидной</v>
          </cell>
          <cell r="G439">
            <v>0.26</v>
          </cell>
          <cell r="I439">
            <v>7.2999999999999995E-2</v>
          </cell>
        </row>
        <row r="440">
          <cell r="B440" t="str">
            <v>РОССИЯ</v>
          </cell>
          <cell r="G440">
            <v>0.26</v>
          </cell>
          <cell r="I440">
            <v>7.2999999999999995E-2</v>
          </cell>
        </row>
        <row r="441">
          <cell r="A441" t="str">
            <v>2505</v>
          </cell>
          <cell r="B441" t="str">
            <v>Пески природные всех видов, окрашенные или неокрашенные, кроме металлоносных песков группы 26</v>
          </cell>
          <cell r="D441">
            <v>2.1135000000000002</v>
          </cell>
          <cell r="F441">
            <v>2.0070000000000001</v>
          </cell>
          <cell r="G441">
            <v>509.447</v>
          </cell>
          <cell r="I441">
            <v>55.562919999999998</v>
          </cell>
        </row>
        <row r="442">
          <cell r="B442" t="str">
            <v>КЫРГЫЗСТАH</v>
          </cell>
          <cell r="D442">
            <v>1.1100000000000001</v>
          </cell>
          <cell r="F442">
            <v>0.24199999999999999</v>
          </cell>
          <cell r="G442">
            <v>16</v>
          </cell>
          <cell r="I442">
            <v>3.52</v>
          </cell>
        </row>
        <row r="443">
          <cell r="B443" t="str">
            <v>РОССИЯ</v>
          </cell>
          <cell r="D443">
            <v>1.0035000000000001</v>
          </cell>
          <cell r="F443">
            <v>1.7649999999999999</v>
          </cell>
          <cell r="G443">
            <v>493.447</v>
          </cell>
          <cell r="I443">
            <v>52.042920000000002</v>
          </cell>
        </row>
        <row r="444">
          <cell r="A444" t="str">
            <v>2506</v>
          </cell>
          <cell r="B444"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444">
            <v>360</v>
          </cell>
          <cell r="I444">
            <v>45.488999999999997</v>
          </cell>
        </row>
        <row r="445">
          <cell r="B445" t="str">
            <v>БЕЛАРУСЬ</v>
          </cell>
          <cell r="G445">
            <v>360</v>
          </cell>
          <cell r="I445">
            <v>45.488999999999997</v>
          </cell>
        </row>
        <row r="446">
          <cell r="A446" t="str">
            <v>2507</v>
          </cell>
          <cell r="B446" t="str">
            <v>Каолин и глины каолиновые прочие, кальцинированные или некальцинированные</v>
          </cell>
          <cell r="G446">
            <v>2</v>
          </cell>
          <cell r="I446">
            <v>0.63600000000000001</v>
          </cell>
        </row>
        <row r="447">
          <cell r="B447" t="str">
            <v>РОССИЯ</v>
          </cell>
          <cell r="G447">
            <v>2</v>
          </cell>
          <cell r="I447">
            <v>0.63600000000000001</v>
          </cell>
        </row>
        <row r="448">
          <cell r="A448" t="str">
            <v>2508</v>
          </cell>
          <cell r="B448"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448">
            <v>62.545000000000002</v>
          </cell>
          <cell r="F448">
            <v>50.91084</v>
          </cell>
          <cell r="G448">
            <v>40</v>
          </cell>
          <cell r="I448">
            <v>5.3664899999999998</v>
          </cell>
        </row>
        <row r="449">
          <cell r="B449" t="str">
            <v>РОССИЯ</v>
          </cell>
          <cell r="D449">
            <v>62.545000000000002</v>
          </cell>
          <cell r="F449">
            <v>50.91084</v>
          </cell>
          <cell r="G449">
            <v>40</v>
          </cell>
          <cell r="I449">
            <v>5.3664899999999998</v>
          </cell>
        </row>
        <row r="450">
          <cell r="A450" t="str">
            <v>2515</v>
          </cell>
          <cell r="B45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450">
            <v>18.5</v>
          </cell>
          <cell r="F450">
            <v>0.92500000000000004</v>
          </cell>
        </row>
        <row r="451">
          <cell r="B451" t="str">
            <v>КЫРГЫЗСТАH</v>
          </cell>
          <cell r="D451">
            <v>18.5</v>
          </cell>
          <cell r="F451">
            <v>0.92500000000000004</v>
          </cell>
        </row>
        <row r="452">
          <cell r="A452" t="str">
            <v>2516</v>
          </cell>
          <cell r="B45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452">
            <v>7036.81</v>
          </cell>
          <cell r="F452">
            <v>286.92</v>
          </cell>
          <cell r="G452">
            <v>106.8</v>
          </cell>
          <cell r="I452">
            <v>3.1412</v>
          </cell>
        </row>
        <row r="453">
          <cell r="B453" t="str">
            <v>КЫРГЫЗСТАH</v>
          </cell>
          <cell r="D453">
            <v>4395.4219999999996</v>
          </cell>
          <cell r="F453">
            <v>78.98</v>
          </cell>
          <cell r="G453">
            <v>105</v>
          </cell>
          <cell r="I453">
            <v>1.3351999999999999</v>
          </cell>
        </row>
        <row r="454">
          <cell r="B454" t="str">
            <v>РОССИЯ</v>
          </cell>
          <cell r="D454">
            <v>2641.3879999999999</v>
          </cell>
          <cell r="F454">
            <v>207.94</v>
          </cell>
          <cell r="G454">
            <v>1.8</v>
          </cell>
          <cell r="I454">
            <v>1.806</v>
          </cell>
        </row>
        <row r="455">
          <cell r="A455" t="str">
            <v>2517</v>
          </cell>
          <cell r="B455"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455">
            <v>1978.3</v>
          </cell>
          <cell r="F455">
            <v>69.287000000000006</v>
          </cell>
          <cell r="G455">
            <v>35138.686000000002</v>
          </cell>
          <cell r="I455">
            <v>475.12004000000002</v>
          </cell>
        </row>
        <row r="456">
          <cell r="B456" t="str">
            <v>КЫРГЫЗСТАH</v>
          </cell>
          <cell r="D456">
            <v>1978.3</v>
          </cell>
          <cell r="F456">
            <v>69.287000000000006</v>
          </cell>
          <cell r="G456">
            <v>420</v>
          </cell>
          <cell r="I456">
            <v>10.5</v>
          </cell>
        </row>
        <row r="457">
          <cell r="B457" t="str">
            <v>РОССИЯ</v>
          </cell>
          <cell r="G457">
            <v>34718.686000000002</v>
          </cell>
          <cell r="I457">
            <v>464.62004000000002</v>
          </cell>
        </row>
        <row r="458">
          <cell r="A458" t="str">
            <v>2518</v>
          </cell>
          <cell r="B458"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G458">
            <v>3017.8</v>
          </cell>
          <cell r="I458">
            <v>167.76185000000001</v>
          </cell>
        </row>
        <row r="459">
          <cell r="B459" t="str">
            <v>РОССИЯ</v>
          </cell>
          <cell r="G459">
            <v>3017.8</v>
          </cell>
          <cell r="I459">
            <v>167.76185000000001</v>
          </cell>
        </row>
        <row r="460">
          <cell r="A460" t="str">
            <v>2520</v>
          </cell>
          <cell r="B460"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460">
            <v>18071.5</v>
          </cell>
          <cell r="F460">
            <v>1937.59032</v>
          </cell>
          <cell r="G460">
            <v>4296.6612999999998</v>
          </cell>
          <cell r="I460">
            <v>618.45965999999999</v>
          </cell>
        </row>
        <row r="461">
          <cell r="B461" t="str">
            <v>КЫРГЫЗСТАH</v>
          </cell>
          <cell r="D461">
            <v>18071.5</v>
          </cell>
          <cell r="F461">
            <v>1937.59032</v>
          </cell>
        </row>
        <row r="462">
          <cell r="B462" t="str">
            <v>РОССИЯ</v>
          </cell>
          <cell r="G462">
            <v>4296.6612999999998</v>
          </cell>
          <cell r="I462">
            <v>618.45965999999999</v>
          </cell>
        </row>
        <row r="463">
          <cell r="A463" t="str">
            <v>2522</v>
          </cell>
          <cell r="B463" t="str">
            <v>Известь негашеная, гашеная и гидравлическая, кроме оксида и гидроксида кальция, указанных в товарной позиции 2825</v>
          </cell>
          <cell r="G463">
            <v>1435.5150000000001</v>
          </cell>
          <cell r="I463">
            <v>305.44664999999998</v>
          </cell>
        </row>
        <row r="464">
          <cell r="B464" t="str">
            <v>РОССИЯ</v>
          </cell>
          <cell r="G464">
            <v>1435.5150000000001</v>
          </cell>
          <cell r="I464">
            <v>305.44664999999998</v>
          </cell>
        </row>
        <row r="465">
          <cell r="A465" t="str">
            <v>2523</v>
          </cell>
          <cell r="B465"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465">
            <v>2369</v>
          </cell>
          <cell r="F465">
            <v>326.11734000000001</v>
          </cell>
          <cell r="G465">
            <v>270.60000000000002</v>
          </cell>
          <cell r="I465">
            <v>86.397869999999998</v>
          </cell>
        </row>
        <row r="466">
          <cell r="B466" t="str">
            <v>БЕЛАРУСЬ</v>
          </cell>
          <cell r="G466">
            <v>270.60000000000002</v>
          </cell>
          <cell r="I466">
            <v>86.397869999999998</v>
          </cell>
        </row>
        <row r="467">
          <cell r="B467" t="str">
            <v>КЫРГЫЗСТАH</v>
          </cell>
          <cell r="D467">
            <v>2369</v>
          </cell>
          <cell r="F467">
            <v>326.11734000000001</v>
          </cell>
        </row>
        <row r="468">
          <cell r="A468" t="str">
            <v>2524</v>
          </cell>
          <cell r="B468" t="str">
            <v>Асбест</v>
          </cell>
          <cell r="G468">
            <v>4550</v>
          </cell>
          <cell r="I468">
            <v>1168.3969999999999</v>
          </cell>
        </row>
        <row r="469">
          <cell r="B469" t="str">
            <v>РОССИЯ</v>
          </cell>
          <cell r="G469">
            <v>4550</v>
          </cell>
          <cell r="I469">
            <v>1168.3969999999999</v>
          </cell>
        </row>
        <row r="470">
          <cell r="A470" t="str">
            <v>2529</v>
          </cell>
          <cell r="B470" t="str">
            <v>Полевой шпат; лейцит; нефелин и нефелиновый сиенит; плавиковый шпат</v>
          </cell>
          <cell r="G470">
            <v>4706.9799999999996</v>
          </cell>
          <cell r="I470">
            <v>520.08655999999996</v>
          </cell>
        </row>
        <row r="471">
          <cell r="B471" t="str">
            <v>РОССИЯ</v>
          </cell>
          <cell r="G471">
            <v>4706.9799999999996</v>
          </cell>
          <cell r="I471">
            <v>520.08655999999996</v>
          </cell>
        </row>
        <row r="472">
          <cell r="A472" t="str">
            <v>2530</v>
          </cell>
          <cell r="B472" t="str">
            <v>Вещества минеральные, в другом месте не поименованные или не включенные</v>
          </cell>
          <cell r="D472">
            <v>0.13300000000000001</v>
          </cell>
          <cell r="F472">
            <v>0.91039999999999999</v>
          </cell>
          <cell r="G472">
            <v>3042.6980899999999</v>
          </cell>
          <cell r="I472">
            <v>523.27539000000002</v>
          </cell>
        </row>
        <row r="473">
          <cell r="B473" t="str">
            <v>БЕЛАРУСЬ</v>
          </cell>
          <cell r="D473">
            <v>0.108</v>
          </cell>
          <cell r="F473">
            <v>0.12239999999999999</v>
          </cell>
        </row>
        <row r="474">
          <cell r="B474" t="str">
            <v>РОССИЯ</v>
          </cell>
          <cell r="D474">
            <v>2.5000000000000001E-2</v>
          </cell>
          <cell r="F474">
            <v>0.78800000000000003</v>
          </cell>
          <cell r="G474">
            <v>3042.6980899999999</v>
          </cell>
          <cell r="I474">
            <v>523.27539000000002</v>
          </cell>
        </row>
        <row r="475">
          <cell r="A475" t="str">
            <v>2619</v>
          </cell>
          <cell r="B475" t="str">
            <v>Шлак, дросс (кроме гранулированного шлака), окалина и прочие отходы производства черных металлов</v>
          </cell>
          <cell r="G475">
            <v>1356.3</v>
          </cell>
          <cell r="I475">
            <v>78.370239999999995</v>
          </cell>
        </row>
        <row r="476">
          <cell r="B476" t="str">
            <v>РОССИЯ</v>
          </cell>
          <cell r="G476">
            <v>1356.3</v>
          </cell>
          <cell r="I476">
            <v>78.370239999999995</v>
          </cell>
        </row>
        <row r="477">
          <cell r="A477" t="str">
            <v>2701</v>
          </cell>
          <cell r="B477" t="str">
            <v>Уголь каменный; брикеты, окатыши и аналогичные виды твердого топлива, полученные из каменного угля</v>
          </cell>
          <cell r="G477">
            <v>22</v>
          </cell>
          <cell r="I477">
            <v>8.0631799999999991</v>
          </cell>
        </row>
        <row r="478">
          <cell r="B478" t="str">
            <v>РОССИЯ</v>
          </cell>
          <cell r="G478">
            <v>22</v>
          </cell>
          <cell r="I478">
            <v>8.0631799999999991</v>
          </cell>
        </row>
        <row r="479">
          <cell r="A479" t="str">
            <v>2703</v>
          </cell>
          <cell r="B479" t="str">
            <v>Торф (включая торфяную крошку), агломерированный или неагломерированный</v>
          </cell>
          <cell r="G479">
            <v>3190.4554899999998</v>
          </cell>
          <cell r="I479">
            <v>378.73948999999999</v>
          </cell>
        </row>
        <row r="480">
          <cell r="B480" t="str">
            <v>БЕЛАРУСЬ</v>
          </cell>
          <cell r="G480">
            <v>309.91599000000002</v>
          </cell>
          <cell r="I480">
            <v>53.981029999999997</v>
          </cell>
        </row>
        <row r="481">
          <cell r="B481" t="str">
            <v>РОССИЯ</v>
          </cell>
          <cell r="G481">
            <v>2880.5394999999999</v>
          </cell>
          <cell r="I481">
            <v>324.75846000000001</v>
          </cell>
        </row>
        <row r="482">
          <cell r="A482" t="str">
            <v>2704</v>
          </cell>
          <cell r="B482" t="str">
            <v>Кокс и полукокс из каменного угля, лигнита или торфа, агломерированные или неагломерированные; уголь ретортный</v>
          </cell>
          <cell r="G482">
            <v>702.52279999999996</v>
          </cell>
          <cell r="I482">
            <v>632.40779999999995</v>
          </cell>
        </row>
        <row r="483">
          <cell r="B483" t="str">
            <v>РОССИЯ</v>
          </cell>
          <cell r="G483">
            <v>702.52279999999996</v>
          </cell>
          <cell r="I483">
            <v>632.40779999999995</v>
          </cell>
        </row>
        <row r="484">
          <cell r="A484" t="str">
            <v>2707</v>
          </cell>
          <cell r="B484"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84">
            <v>25.92</v>
          </cell>
          <cell r="I484">
            <v>32.247999999999998</v>
          </cell>
        </row>
        <row r="485">
          <cell r="B485" t="str">
            <v>РОССИЯ</v>
          </cell>
          <cell r="G485">
            <v>25.92</v>
          </cell>
          <cell r="I485">
            <v>32.247999999999998</v>
          </cell>
        </row>
        <row r="486">
          <cell r="A486" t="str">
            <v>2710</v>
          </cell>
          <cell r="B486"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86">
            <v>1651.59311</v>
          </cell>
          <cell r="F486">
            <v>3134.1546699999999</v>
          </cell>
          <cell r="G486">
            <v>24068.961790000001</v>
          </cell>
          <cell r="I486">
            <v>17718.958839999999</v>
          </cell>
        </row>
        <row r="487">
          <cell r="B487" t="str">
            <v>БЕЛАРУСЬ</v>
          </cell>
          <cell r="D487">
            <v>240.1</v>
          </cell>
          <cell r="F487">
            <v>252.614</v>
          </cell>
        </row>
        <row r="488">
          <cell r="B488" t="str">
            <v>КЫРГЫЗСТАH</v>
          </cell>
          <cell r="D488">
            <v>1184.69974</v>
          </cell>
          <cell r="F488">
            <v>1961.7062900000001</v>
          </cell>
          <cell r="G488">
            <v>7.4669999999999996</v>
          </cell>
          <cell r="I488">
            <v>44.480150000000002</v>
          </cell>
        </row>
        <row r="489">
          <cell r="B489" t="str">
            <v>РОССИЯ</v>
          </cell>
          <cell r="D489">
            <v>226.79337000000001</v>
          </cell>
          <cell r="F489">
            <v>919.83438000000001</v>
          </cell>
          <cell r="G489">
            <v>24061.494790000001</v>
          </cell>
          <cell r="I489">
            <v>17674.47869</v>
          </cell>
        </row>
        <row r="490">
          <cell r="A490" t="str">
            <v>2715</v>
          </cell>
          <cell r="B49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D490">
            <v>18.600000000000001</v>
          </cell>
          <cell r="F490">
            <v>15.854200000000001</v>
          </cell>
          <cell r="G490">
            <v>154.00018</v>
          </cell>
          <cell r="I490">
            <v>12.05716</v>
          </cell>
        </row>
        <row r="491">
          <cell r="B491" t="str">
            <v>БЕЛАРУСЬ</v>
          </cell>
          <cell r="G491">
            <v>154</v>
          </cell>
          <cell r="I491">
            <v>11.808999999999999</v>
          </cell>
        </row>
        <row r="492">
          <cell r="B492" t="str">
            <v>КЫРГЫЗСТАH</v>
          </cell>
          <cell r="D492">
            <v>18.600000000000001</v>
          </cell>
          <cell r="F492">
            <v>15.854200000000001</v>
          </cell>
        </row>
        <row r="493">
          <cell r="B493" t="str">
            <v>РОССИЯ</v>
          </cell>
          <cell r="G493">
            <v>1.8000000000000001E-4</v>
          </cell>
          <cell r="I493">
            <v>0.24815999999999999</v>
          </cell>
        </row>
        <row r="494">
          <cell r="A494" t="str">
            <v>2803</v>
          </cell>
          <cell r="B494" t="str">
            <v>Углерод (сажи и прочие формы углерода, в другом месте не поименованные)</v>
          </cell>
          <cell r="D494">
            <v>0.2</v>
          </cell>
          <cell r="F494">
            <v>0.17816000000000001</v>
          </cell>
        </row>
        <row r="495">
          <cell r="B495" t="str">
            <v>БЕЛАРУСЬ</v>
          </cell>
          <cell r="D495">
            <v>0.2</v>
          </cell>
          <cell r="F495">
            <v>0.17816000000000001</v>
          </cell>
        </row>
        <row r="496">
          <cell r="A496" t="str">
            <v>2804</v>
          </cell>
          <cell r="B496" t="str">
            <v>Водород, газы инертные и прочие неметаллы</v>
          </cell>
          <cell r="G496">
            <v>0.245</v>
          </cell>
          <cell r="I496">
            <v>8.5519999999999996</v>
          </cell>
        </row>
        <row r="497">
          <cell r="B497" t="str">
            <v>РОССИЯ</v>
          </cell>
          <cell r="G497">
            <v>0.245</v>
          </cell>
          <cell r="I497">
            <v>8.5519999999999996</v>
          </cell>
        </row>
        <row r="498">
          <cell r="A498" t="str">
            <v>2806</v>
          </cell>
          <cell r="B498" t="str">
            <v>Хлорид водорода (кислота соляная); кислота хлорсульфоновая</v>
          </cell>
          <cell r="D498">
            <v>43.906999999999996</v>
          </cell>
          <cell r="F498">
            <v>22.878679999999999</v>
          </cell>
          <cell r="G498">
            <v>363.42500000000001</v>
          </cell>
          <cell r="I498">
            <v>111.74073</v>
          </cell>
        </row>
        <row r="499">
          <cell r="B499" t="str">
            <v>КЫРГЫЗСТАH</v>
          </cell>
          <cell r="D499">
            <v>43.906999999999996</v>
          </cell>
          <cell r="F499">
            <v>22.878679999999999</v>
          </cell>
        </row>
        <row r="500">
          <cell r="B500" t="str">
            <v>РОССИЯ</v>
          </cell>
          <cell r="G500">
            <v>363.42500000000001</v>
          </cell>
          <cell r="I500">
            <v>111.74073</v>
          </cell>
        </row>
        <row r="501">
          <cell r="A501" t="str">
            <v>2807</v>
          </cell>
          <cell r="B501" t="str">
            <v>Серная кислота; олеум</v>
          </cell>
          <cell r="D501">
            <v>720.87</v>
          </cell>
          <cell r="F501">
            <v>136.96606</v>
          </cell>
          <cell r="G501">
            <v>4.13</v>
          </cell>
          <cell r="I501">
            <v>4.1100000000000003</v>
          </cell>
        </row>
        <row r="502">
          <cell r="B502" t="str">
            <v>КЫРГЫЗСТАH</v>
          </cell>
          <cell r="D502">
            <v>720.87</v>
          </cell>
          <cell r="F502">
            <v>136.96606</v>
          </cell>
        </row>
        <row r="503">
          <cell r="B503" t="str">
            <v>РОССИЯ</v>
          </cell>
          <cell r="G503">
            <v>4.13</v>
          </cell>
          <cell r="I503">
            <v>4.1100000000000003</v>
          </cell>
        </row>
        <row r="504">
          <cell r="A504" t="str">
            <v>2808</v>
          </cell>
          <cell r="B504" t="str">
            <v>Кислота азотная; кислоты сульфоазотные</v>
          </cell>
          <cell r="D504">
            <v>17.64</v>
          </cell>
          <cell r="F504">
            <v>8.5175999999999998</v>
          </cell>
          <cell r="G504">
            <v>695.23</v>
          </cell>
          <cell r="I504">
            <v>270.25463000000002</v>
          </cell>
        </row>
        <row r="505">
          <cell r="B505" t="str">
            <v>КЫРГЫЗСТАH</v>
          </cell>
          <cell r="D505">
            <v>17.64</v>
          </cell>
          <cell r="F505">
            <v>8.5175999999999998</v>
          </cell>
        </row>
        <row r="506">
          <cell r="B506" t="str">
            <v>РОССИЯ</v>
          </cell>
          <cell r="G506">
            <v>695.23</v>
          </cell>
          <cell r="I506">
            <v>270.25463000000002</v>
          </cell>
        </row>
        <row r="507">
          <cell r="A507" t="str">
            <v>2809</v>
          </cell>
          <cell r="B507" t="str">
            <v>Пентаоксид дифосфора; фосфорная кислота; полифосфорные кислоты определенного или неопределенного химического состава</v>
          </cell>
          <cell r="C507" t="str">
            <v>Килограмм пятиокиси фосфора</v>
          </cell>
          <cell r="D507">
            <v>2</v>
          </cell>
          <cell r="E507">
            <v>2000</v>
          </cell>
          <cell r="F507">
            <v>2.86</v>
          </cell>
          <cell r="G507">
            <v>1.96</v>
          </cell>
          <cell r="H507">
            <v>649</v>
          </cell>
          <cell r="I507">
            <v>2.7360000000000002</v>
          </cell>
        </row>
        <row r="508">
          <cell r="B508" t="str">
            <v>КЫРГЫЗСТАH</v>
          </cell>
          <cell r="D508">
            <v>2</v>
          </cell>
          <cell r="E508">
            <v>2000</v>
          </cell>
          <cell r="F508">
            <v>2.86</v>
          </cell>
        </row>
        <row r="509">
          <cell r="B509" t="str">
            <v>РОССИЯ</v>
          </cell>
          <cell r="G509">
            <v>1.96</v>
          </cell>
          <cell r="H509">
            <v>649</v>
          </cell>
          <cell r="I509">
            <v>2.7360000000000002</v>
          </cell>
        </row>
        <row r="510">
          <cell r="A510" t="str">
            <v>2810</v>
          </cell>
          <cell r="B510" t="str">
            <v>Оксиды бора; кислоты борные</v>
          </cell>
          <cell r="G510">
            <v>15.75</v>
          </cell>
          <cell r="I510">
            <v>24.646000000000001</v>
          </cell>
        </row>
        <row r="511">
          <cell r="B511" t="str">
            <v>РОССИЯ</v>
          </cell>
          <cell r="G511">
            <v>15.75</v>
          </cell>
          <cell r="I511">
            <v>24.646000000000001</v>
          </cell>
        </row>
        <row r="512">
          <cell r="A512" t="str">
            <v>2811</v>
          </cell>
          <cell r="B512" t="str">
            <v>Кислоты неорганические прочие и соединения неметаллов с кислородом неорганические прочие</v>
          </cell>
          <cell r="D512">
            <v>1.085</v>
          </cell>
          <cell r="F512">
            <v>6.7221399999999996</v>
          </cell>
          <cell r="G512">
            <v>1047.903</v>
          </cell>
          <cell r="I512">
            <v>1744.6671899999999</v>
          </cell>
        </row>
        <row r="513">
          <cell r="B513" t="str">
            <v>КЫРГЫЗСТАH</v>
          </cell>
          <cell r="D513">
            <v>1.085</v>
          </cell>
          <cell r="F513">
            <v>6.7221399999999996</v>
          </cell>
        </row>
        <row r="514">
          <cell r="B514" t="str">
            <v>РОССИЯ</v>
          </cell>
          <cell r="G514">
            <v>1047.903</v>
          </cell>
          <cell r="I514">
            <v>1744.6671899999999</v>
          </cell>
        </row>
        <row r="515">
          <cell r="A515" t="str">
            <v>2814</v>
          </cell>
          <cell r="B515" t="str">
            <v>Аммиак, безводный или в водном растворе</v>
          </cell>
          <cell r="G515">
            <v>28.57</v>
          </cell>
          <cell r="I515">
            <v>10.81174</v>
          </cell>
        </row>
        <row r="516">
          <cell r="B516" t="str">
            <v>РОССИЯ</v>
          </cell>
          <cell r="G516">
            <v>28.57</v>
          </cell>
          <cell r="I516">
            <v>10.81174</v>
          </cell>
        </row>
        <row r="517">
          <cell r="A517" t="str">
            <v>2815</v>
          </cell>
          <cell r="B517" t="str">
            <v>Гидроксид натрия (сода каустическая); гидроксид калия (едкое кали); пероксиды натрия или калия</v>
          </cell>
          <cell r="G517">
            <v>75</v>
          </cell>
          <cell r="I517">
            <v>59.436450000000001</v>
          </cell>
        </row>
        <row r="518">
          <cell r="B518" t="str">
            <v>РОССИЯ</v>
          </cell>
          <cell r="G518">
            <v>75</v>
          </cell>
          <cell r="I518">
            <v>59.436450000000001</v>
          </cell>
        </row>
        <row r="519">
          <cell r="A519" t="str">
            <v>2818</v>
          </cell>
          <cell r="B519" t="str">
            <v>Искусственный корунд определенного или неопределенного химического состава; оксид алюминия; гидроксид алюминия</v>
          </cell>
          <cell r="D519">
            <v>2E-3</v>
          </cell>
          <cell r="F519">
            <v>5.5E-2</v>
          </cell>
          <cell r="G519">
            <v>3.45</v>
          </cell>
          <cell r="I519">
            <v>11.970179999999999</v>
          </cell>
        </row>
        <row r="520">
          <cell r="B520" t="str">
            <v>РОССИЯ</v>
          </cell>
          <cell r="D520">
            <v>2E-3</v>
          </cell>
          <cell r="F520">
            <v>5.5E-2</v>
          </cell>
          <cell r="G520">
            <v>3.45</v>
          </cell>
          <cell r="I520">
            <v>11.970179999999999</v>
          </cell>
        </row>
        <row r="521">
          <cell r="A521" t="str">
            <v>2821</v>
          </cell>
          <cell r="B521" t="str">
            <v>Оксиды и гидроксиды железа; красители минеральные, содержащие 70 мас.% или более химически связанного железа в пересчете на fе2o3</v>
          </cell>
          <cell r="G521">
            <v>0.17499999999999999</v>
          </cell>
          <cell r="I521">
            <v>2.2523200000000001</v>
          </cell>
        </row>
        <row r="522">
          <cell r="B522" t="str">
            <v>РОССИЯ</v>
          </cell>
          <cell r="G522">
            <v>0.17499999999999999</v>
          </cell>
          <cell r="I522">
            <v>2.2523200000000001</v>
          </cell>
        </row>
        <row r="523">
          <cell r="A523" t="str">
            <v>2825</v>
          </cell>
          <cell r="B523" t="str">
            <v>Гидразин и гидроксиламин и их неорганические соли; неорганические основания прочие; оксиды, гидроксиды и пероксиды металлов прочие</v>
          </cell>
          <cell r="G523">
            <v>57.6</v>
          </cell>
          <cell r="I523">
            <v>30.952349999999999</v>
          </cell>
        </row>
        <row r="524">
          <cell r="B524" t="str">
            <v>РОССИЯ</v>
          </cell>
          <cell r="G524">
            <v>57.6</v>
          </cell>
          <cell r="I524">
            <v>30.952349999999999</v>
          </cell>
        </row>
        <row r="525">
          <cell r="A525" t="str">
            <v>2827</v>
          </cell>
          <cell r="B525" t="str">
            <v>Хлориды, хлорид оксиды и хлорид гидроксиды; бромиды и бромид оксиды; йодиды и йодид оксиды</v>
          </cell>
          <cell r="G525">
            <v>300.74400000000003</v>
          </cell>
          <cell r="I525">
            <v>117.21128</v>
          </cell>
        </row>
        <row r="526">
          <cell r="B526" t="str">
            <v>РОССИЯ</v>
          </cell>
          <cell r="G526">
            <v>300.74400000000003</v>
          </cell>
          <cell r="I526">
            <v>117.21128</v>
          </cell>
        </row>
        <row r="527">
          <cell r="A527" t="str">
            <v>2828</v>
          </cell>
          <cell r="B527" t="str">
            <v>Гипохлориты; гипохлорит кальция технический; хлориты; гипобромиты</v>
          </cell>
          <cell r="G527">
            <v>13.6</v>
          </cell>
          <cell r="I527">
            <v>7.758</v>
          </cell>
        </row>
        <row r="528">
          <cell r="B528" t="str">
            <v>РОССИЯ</v>
          </cell>
          <cell r="G528">
            <v>13.6</v>
          </cell>
          <cell r="I528">
            <v>7.758</v>
          </cell>
        </row>
        <row r="529">
          <cell r="A529" t="str">
            <v>2832</v>
          </cell>
          <cell r="B529" t="str">
            <v>Сульфиты; тиосульфаты</v>
          </cell>
          <cell r="G529">
            <v>17.3</v>
          </cell>
          <cell r="I529">
            <v>16.24127</v>
          </cell>
        </row>
        <row r="530">
          <cell r="B530" t="str">
            <v>РОССИЯ</v>
          </cell>
          <cell r="G530">
            <v>17.3</v>
          </cell>
          <cell r="I530">
            <v>16.24127</v>
          </cell>
        </row>
        <row r="531">
          <cell r="A531" t="str">
            <v>2833</v>
          </cell>
          <cell r="B531" t="str">
            <v>Сульфаты; квасцы; пероксосульфаты (персульфаты)</v>
          </cell>
          <cell r="G531">
            <v>107.182</v>
          </cell>
          <cell r="I531">
            <v>58.2592</v>
          </cell>
        </row>
        <row r="532">
          <cell r="B532" t="str">
            <v>РОССИЯ</v>
          </cell>
          <cell r="G532">
            <v>107.182</v>
          </cell>
          <cell r="I532">
            <v>58.2592</v>
          </cell>
        </row>
        <row r="533">
          <cell r="A533" t="str">
            <v>2834</v>
          </cell>
          <cell r="B533" t="str">
            <v>Нитриты; нитраты</v>
          </cell>
          <cell r="D533">
            <v>15</v>
          </cell>
          <cell r="F533">
            <v>24.664269999999998</v>
          </cell>
          <cell r="G533">
            <v>371.7</v>
          </cell>
          <cell r="I533">
            <v>298.45123999999998</v>
          </cell>
        </row>
        <row r="534">
          <cell r="B534" t="str">
            <v>БЕЛАРУСЬ</v>
          </cell>
          <cell r="G534">
            <v>216</v>
          </cell>
          <cell r="I534">
            <v>196.27959999999999</v>
          </cell>
        </row>
        <row r="535">
          <cell r="B535" t="str">
            <v>РОССИЯ</v>
          </cell>
          <cell r="D535">
            <v>15</v>
          </cell>
          <cell r="F535">
            <v>24.664269999999998</v>
          </cell>
          <cell r="G535">
            <v>155.69999999999999</v>
          </cell>
          <cell r="I535">
            <v>102.17164</v>
          </cell>
        </row>
        <row r="536">
          <cell r="A536" t="str">
            <v>2835</v>
          </cell>
          <cell r="B536" t="str">
            <v>Фосфинаты (гипофосфиты), фосфонаты (фосфиты) и фосфаты; полифосфаты определенного или неопределенного химического состава</v>
          </cell>
          <cell r="G536">
            <v>999.44299999999998</v>
          </cell>
          <cell r="I536">
            <v>773.51486999999997</v>
          </cell>
        </row>
        <row r="537">
          <cell r="B537" t="str">
            <v>РОССИЯ</v>
          </cell>
          <cell r="G537">
            <v>999.44299999999998</v>
          </cell>
          <cell r="I537">
            <v>773.51486999999997</v>
          </cell>
        </row>
        <row r="538">
          <cell r="A538" t="str">
            <v>2836</v>
          </cell>
          <cell r="B538" t="str">
            <v>Карбонаты; пероксокарбонаты (перкарбонаты); карбонат аммония технический, содержащий карбамат аммония</v>
          </cell>
          <cell r="D538">
            <v>6.54E-2</v>
          </cell>
          <cell r="F538">
            <v>3.1920000000000002</v>
          </cell>
          <cell r="G538">
            <v>1326.5129999999999</v>
          </cell>
          <cell r="I538">
            <v>600.01112000000001</v>
          </cell>
        </row>
        <row r="539">
          <cell r="B539" t="str">
            <v>РОССИЯ</v>
          </cell>
          <cell r="D539">
            <v>6.54E-2</v>
          </cell>
          <cell r="F539">
            <v>3.1920000000000002</v>
          </cell>
          <cell r="G539">
            <v>1326.5129999999999</v>
          </cell>
          <cell r="I539">
            <v>600.01112000000001</v>
          </cell>
        </row>
        <row r="540">
          <cell r="A540" t="str">
            <v>2837</v>
          </cell>
          <cell r="B540" t="str">
            <v>Цианиды, цианид оксиды, цианиды комплексные</v>
          </cell>
          <cell r="G540">
            <v>0.05</v>
          </cell>
          <cell r="I540">
            <v>0.218</v>
          </cell>
        </row>
        <row r="541">
          <cell r="B541" t="str">
            <v>РОССИЯ</v>
          </cell>
          <cell r="G541">
            <v>0.05</v>
          </cell>
          <cell r="I541">
            <v>0.218</v>
          </cell>
        </row>
        <row r="542">
          <cell r="A542" t="str">
            <v>2839</v>
          </cell>
          <cell r="B542" t="str">
            <v>Силикаты; силикаты щелочных металлов технические</v>
          </cell>
          <cell r="G542">
            <v>417.1</v>
          </cell>
          <cell r="I542">
            <v>89.009</v>
          </cell>
        </row>
        <row r="543">
          <cell r="B543" t="str">
            <v>РОССИЯ</v>
          </cell>
          <cell r="G543">
            <v>417.1</v>
          </cell>
          <cell r="I543">
            <v>89.009</v>
          </cell>
        </row>
        <row r="544">
          <cell r="A544" t="str">
            <v>2840</v>
          </cell>
          <cell r="B544" t="str">
            <v>Бораты; пероксобораты (пербораты)</v>
          </cell>
          <cell r="G544">
            <v>17</v>
          </cell>
          <cell r="I544">
            <v>33.322969999999998</v>
          </cell>
        </row>
        <row r="545">
          <cell r="B545" t="str">
            <v>РОССИЯ</v>
          </cell>
          <cell r="G545">
            <v>17</v>
          </cell>
          <cell r="I545">
            <v>33.322969999999998</v>
          </cell>
        </row>
        <row r="546">
          <cell r="A546" t="str">
            <v>2847</v>
          </cell>
          <cell r="B546" t="str">
            <v>Пероксид водорода, отвержденный или не отвержденный мочевиной</v>
          </cell>
          <cell r="C546" t="str">
            <v>Килограмм пероксида водорода</v>
          </cell>
          <cell r="G546">
            <v>18.989999999999998</v>
          </cell>
          <cell r="H546">
            <v>18990</v>
          </cell>
          <cell r="I546">
            <v>19.222999999999999</v>
          </cell>
        </row>
        <row r="547">
          <cell r="B547" t="str">
            <v>РОССИЯ</v>
          </cell>
          <cell r="G547">
            <v>18.989999999999998</v>
          </cell>
          <cell r="H547">
            <v>18990</v>
          </cell>
          <cell r="I547">
            <v>19.222999999999999</v>
          </cell>
        </row>
        <row r="548">
          <cell r="A548" t="str">
            <v>2853</v>
          </cell>
          <cell r="B548"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548">
            <v>0.68379000000000001</v>
          </cell>
          <cell r="F548">
            <v>0.12884999999999999</v>
          </cell>
          <cell r="G548">
            <v>3.04E-2</v>
          </cell>
          <cell r="I548">
            <v>8.8599999999999998E-3</v>
          </cell>
        </row>
        <row r="549">
          <cell r="B549" t="str">
            <v>РОССИЯ</v>
          </cell>
          <cell r="D549">
            <v>0.68379000000000001</v>
          </cell>
          <cell r="F549">
            <v>0.12884999999999999</v>
          </cell>
          <cell r="G549">
            <v>3.04E-2</v>
          </cell>
          <cell r="I549">
            <v>8.8599999999999998E-3</v>
          </cell>
        </row>
        <row r="550">
          <cell r="A550" t="str">
            <v>2901</v>
          </cell>
          <cell r="B550" t="str">
            <v>Углеводороды ациклические</v>
          </cell>
          <cell r="G550">
            <v>120.86538</v>
          </cell>
          <cell r="I550">
            <v>177.12535</v>
          </cell>
        </row>
        <row r="551">
          <cell r="B551" t="str">
            <v>РОССИЯ</v>
          </cell>
          <cell r="G551">
            <v>120.86538</v>
          </cell>
          <cell r="I551">
            <v>177.12535</v>
          </cell>
        </row>
        <row r="552">
          <cell r="A552" t="str">
            <v>2902</v>
          </cell>
          <cell r="B552" t="str">
            <v>Углеводороды циклические</v>
          </cell>
          <cell r="G552">
            <v>3.9260000000000002</v>
          </cell>
          <cell r="I552">
            <v>9.7257800000000003</v>
          </cell>
        </row>
        <row r="553">
          <cell r="B553" t="str">
            <v>РОССИЯ</v>
          </cell>
          <cell r="G553">
            <v>3.9260000000000002</v>
          </cell>
          <cell r="I553">
            <v>9.7257800000000003</v>
          </cell>
        </row>
        <row r="554">
          <cell r="A554" t="str">
            <v>2903</v>
          </cell>
          <cell r="B554" t="str">
            <v>Галогенированные производные углеводородов</v>
          </cell>
          <cell r="G554">
            <v>0.27</v>
          </cell>
          <cell r="I554">
            <v>2.8828299999999998</v>
          </cell>
        </row>
        <row r="555">
          <cell r="B555" t="str">
            <v>РОССИЯ</v>
          </cell>
          <cell r="G555">
            <v>0.27</v>
          </cell>
          <cell r="I555">
            <v>2.8828299999999998</v>
          </cell>
        </row>
        <row r="556">
          <cell r="A556" t="str">
            <v>2905</v>
          </cell>
          <cell r="B556" t="str">
            <v>Спирты ациклические и их галогенированные, сульфированные, нитрованные или нитрозированные производные</v>
          </cell>
          <cell r="D556">
            <v>4.085</v>
          </cell>
          <cell r="F556">
            <v>9.8681000000000001</v>
          </cell>
          <cell r="G556">
            <v>4495.71065</v>
          </cell>
          <cell r="I556">
            <v>3873.7594300000001</v>
          </cell>
        </row>
        <row r="557">
          <cell r="B557" t="str">
            <v>КЫРГЫЗСТАH</v>
          </cell>
          <cell r="D557">
            <v>4.085</v>
          </cell>
          <cell r="F557">
            <v>9.8681000000000001</v>
          </cell>
        </row>
        <row r="558">
          <cell r="B558" t="str">
            <v>РОССИЯ</v>
          </cell>
          <cell r="G558">
            <v>4495.71065</v>
          </cell>
          <cell r="I558">
            <v>3873.7594300000001</v>
          </cell>
        </row>
        <row r="559">
          <cell r="A559" t="str">
            <v>2907</v>
          </cell>
          <cell r="B559" t="str">
            <v>Фенолы; фенолоспирты</v>
          </cell>
          <cell r="G559">
            <v>12.72</v>
          </cell>
          <cell r="I559">
            <v>71.670529999999999</v>
          </cell>
        </row>
        <row r="560">
          <cell r="B560" t="str">
            <v>РОССИЯ</v>
          </cell>
          <cell r="G560">
            <v>12.72</v>
          </cell>
          <cell r="I560">
            <v>71.670529999999999</v>
          </cell>
        </row>
        <row r="561">
          <cell r="A561" t="str">
            <v>2909</v>
          </cell>
          <cell r="B561" t="str">
            <v>Synthetic glycerin from propylene</v>
          </cell>
          <cell r="D561">
            <v>1E-3</v>
          </cell>
          <cell r="F561">
            <v>0.28932999999999998</v>
          </cell>
          <cell r="G561">
            <v>128.38999999999999</v>
          </cell>
          <cell r="I561">
            <v>270.45130999999998</v>
          </cell>
        </row>
        <row r="562">
          <cell r="B562" t="str">
            <v>РОССИЯ</v>
          </cell>
          <cell r="D562">
            <v>1E-3</v>
          </cell>
          <cell r="F562">
            <v>0.28932999999999998</v>
          </cell>
          <cell r="G562">
            <v>128.38999999999999</v>
          </cell>
          <cell r="I562">
            <v>270.45130999999998</v>
          </cell>
        </row>
        <row r="563">
          <cell r="A563" t="str">
            <v>2910</v>
          </cell>
          <cell r="B563"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63">
            <v>18.04711</v>
          </cell>
          <cell r="I563">
            <v>38.825429999999997</v>
          </cell>
        </row>
        <row r="564">
          <cell r="B564" t="str">
            <v>РОССИЯ</v>
          </cell>
          <cell r="G564">
            <v>18.04711</v>
          </cell>
          <cell r="I564">
            <v>38.825429999999997</v>
          </cell>
        </row>
        <row r="565">
          <cell r="A565" t="str">
            <v>2912</v>
          </cell>
          <cell r="B565" t="str">
            <v>Альдегиды, содержащие или не содержащие другую кислородсодержащую функциональную группу; полимеры альдегидов циклические; параформальдегид</v>
          </cell>
          <cell r="D565">
            <v>1E-3</v>
          </cell>
          <cell r="F565">
            <v>1.3220000000000001</v>
          </cell>
          <cell r="G565">
            <v>319.50824999999998</v>
          </cell>
          <cell r="I565">
            <v>82.510900000000007</v>
          </cell>
        </row>
        <row r="566">
          <cell r="B566" t="str">
            <v>РОССИЯ</v>
          </cell>
          <cell r="D566">
            <v>1E-3</v>
          </cell>
          <cell r="F566">
            <v>1.3220000000000001</v>
          </cell>
          <cell r="G566">
            <v>319.50824999999998</v>
          </cell>
          <cell r="I566">
            <v>82.510900000000007</v>
          </cell>
        </row>
        <row r="567">
          <cell r="A567" t="str">
            <v>2914</v>
          </cell>
          <cell r="B567"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67">
            <v>2.6769999999999999E-2</v>
          </cell>
          <cell r="I567">
            <v>0.31274000000000002</v>
          </cell>
        </row>
        <row r="568">
          <cell r="B568" t="str">
            <v>РОССИЯ</v>
          </cell>
          <cell r="G568">
            <v>2.6769999999999999E-2</v>
          </cell>
          <cell r="I568">
            <v>0.31274000000000002</v>
          </cell>
        </row>
        <row r="569">
          <cell r="A569" t="str">
            <v>2915</v>
          </cell>
          <cell r="B569"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69">
            <v>195.77782999999999</v>
          </cell>
          <cell r="I569">
            <v>277.59186</v>
          </cell>
        </row>
        <row r="570">
          <cell r="B570" t="str">
            <v>РОССИЯ</v>
          </cell>
          <cell r="G570">
            <v>195.77782999999999</v>
          </cell>
          <cell r="I570">
            <v>277.59186</v>
          </cell>
        </row>
        <row r="571">
          <cell r="A571" t="str">
            <v>2916</v>
          </cell>
          <cell r="B57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71">
            <v>0.97570000000000001</v>
          </cell>
          <cell r="I571">
            <v>2.8658100000000002</v>
          </cell>
        </row>
        <row r="572">
          <cell r="B572" t="str">
            <v>РОССИЯ</v>
          </cell>
          <cell r="G572">
            <v>0.97570000000000001</v>
          </cell>
          <cell r="I572">
            <v>2.8658100000000002</v>
          </cell>
        </row>
        <row r="573">
          <cell r="A573" t="str">
            <v>2917</v>
          </cell>
          <cell r="B573"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573">
            <v>22</v>
          </cell>
          <cell r="F573">
            <v>34.12079</v>
          </cell>
          <cell r="G573">
            <v>249.94</v>
          </cell>
          <cell r="I573">
            <v>384.66511000000003</v>
          </cell>
        </row>
        <row r="574">
          <cell r="B574" t="str">
            <v>КЫРГЫЗСТАH</v>
          </cell>
          <cell r="D574">
            <v>22</v>
          </cell>
          <cell r="F574">
            <v>34.12079</v>
          </cell>
        </row>
        <row r="575">
          <cell r="B575" t="str">
            <v>РОССИЯ</v>
          </cell>
          <cell r="G575">
            <v>249.94</v>
          </cell>
          <cell r="I575">
            <v>384.66511000000003</v>
          </cell>
        </row>
        <row r="576">
          <cell r="A576" t="str">
            <v>2918</v>
          </cell>
          <cell r="B576"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76">
            <v>14</v>
          </cell>
          <cell r="F576">
            <v>16.443829999999998</v>
          </cell>
          <cell r="G576">
            <v>1.6063499999999999</v>
          </cell>
          <cell r="I576">
            <v>7.0558500000000004</v>
          </cell>
        </row>
        <row r="577">
          <cell r="B577" t="str">
            <v>КЫРГЫЗСТАH</v>
          </cell>
          <cell r="D577">
            <v>14</v>
          </cell>
          <cell r="F577">
            <v>16.443829999999998</v>
          </cell>
        </row>
        <row r="578">
          <cell r="B578" t="str">
            <v>РОССИЯ</v>
          </cell>
          <cell r="G578">
            <v>1.6063499999999999</v>
          </cell>
          <cell r="I578">
            <v>7.0558500000000004</v>
          </cell>
        </row>
        <row r="579">
          <cell r="A579" t="str">
            <v>2921</v>
          </cell>
          <cell r="B579" t="str">
            <v>Соединения с аминной функциональной группой</v>
          </cell>
          <cell r="G579">
            <v>0.82120000000000004</v>
          </cell>
          <cell r="I579">
            <v>45.162880000000001</v>
          </cell>
        </row>
        <row r="580">
          <cell r="B580" t="str">
            <v>РОССИЯ</v>
          </cell>
          <cell r="G580">
            <v>0.82120000000000004</v>
          </cell>
          <cell r="I580">
            <v>45.162880000000001</v>
          </cell>
        </row>
        <row r="581">
          <cell r="A581" t="str">
            <v>2922</v>
          </cell>
          <cell r="B581" t="str">
            <v>Аминосоединения, включающие кислородсодержащую функциональную группу</v>
          </cell>
          <cell r="G581">
            <v>40.917999999999999</v>
          </cell>
          <cell r="I581">
            <v>107.85988999999999</v>
          </cell>
        </row>
        <row r="582">
          <cell r="B582" t="str">
            <v>РОССИЯ</v>
          </cell>
          <cell r="G582">
            <v>40.917999999999999</v>
          </cell>
          <cell r="I582">
            <v>107.85988999999999</v>
          </cell>
        </row>
        <row r="583">
          <cell r="A583" t="str">
            <v>2923</v>
          </cell>
          <cell r="B583"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83">
            <v>0.94</v>
          </cell>
          <cell r="I583">
            <v>3.9950000000000001</v>
          </cell>
        </row>
        <row r="584">
          <cell r="B584" t="str">
            <v>КЫРГЫЗСТАH</v>
          </cell>
          <cell r="G584">
            <v>0.94</v>
          </cell>
          <cell r="I584">
            <v>3.9950000000000001</v>
          </cell>
        </row>
        <row r="585">
          <cell r="A585" t="str">
            <v>2925</v>
          </cell>
          <cell r="B585"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G585">
            <v>0.5</v>
          </cell>
          <cell r="I585">
            <v>3.7229999999999999</v>
          </cell>
        </row>
        <row r="586">
          <cell r="B586" t="str">
            <v>РОССИЯ</v>
          </cell>
          <cell r="G586">
            <v>0.5</v>
          </cell>
          <cell r="I586">
            <v>3.7229999999999999</v>
          </cell>
        </row>
        <row r="587">
          <cell r="A587" t="str">
            <v>2930</v>
          </cell>
          <cell r="B587" t="str">
            <v>Соединения сероорганические</v>
          </cell>
          <cell r="D587">
            <v>0.06</v>
          </cell>
          <cell r="F587">
            <v>9.016</v>
          </cell>
          <cell r="G587">
            <v>1.06934</v>
          </cell>
          <cell r="I587">
            <v>5.0303500000000003</v>
          </cell>
        </row>
        <row r="588">
          <cell r="B588" t="str">
            <v>РОССИЯ</v>
          </cell>
          <cell r="D588">
            <v>0.06</v>
          </cell>
          <cell r="F588">
            <v>9.016</v>
          </cell>
          <cell r="G588">
            <v>1.06934</v>
          </cell>
          <cell r="I588">
            <v>5.0303500000000003</v>
          </cell>
        </row>
        <row r="589">
          <cell r="A589" t="str">
            <v>2931</v>
          </cell>
          <cell r="B589" t="str">
            <v>Соединения органо-неорганические прочие</v>
          </cell>
          <cell r="G589">
            <v>5.5510000000000002</v>
          </cell>
          <cell r="I589">
            <v>29.079989999999999</v>
          </cell>
        </row>
        <row r="590">
          <cell r="B590" t="str">
            <v>РОССИЯ</v>
          </cell>
          <cell r="G590">
            <v>5.5510000000000002</v>
          </cell>
          <cell r="I590">
            <v>29.079989999999999</v>
          </cell>
        </row>
        <row r="591">
          <cell r="A591" t="str">
            <v>2932</v>
          </cell>
          <cell r="B591" t="str">
            <v>Соединения гетероциклические, содержащие лишь гетероатом(ы) кислорода</v>
          </cell>
          <cell r="G591">
            <v>1.46776</v>
          </cell>
          <cell r="I591">
            <v>14.25726</v>
          </cell>
        </row>
        <row r="592">
          <cell r="B592" t="str">
            <v>РОССИЯ</v>
          </cell>
          <cell r="G592">
            <v>1.46776</v>
          </cell>
          <cell r="I592">
            <v>14.25726</v>
          </cell>
        </row>
        <row r="593">
          <cell r="A593" t="str">
            <v>2933</v>
          </cell>
          <cell r="B593" t="str">
            <v>Соединения гетероциклические, содержащие лишь гетероатом(ы) азота</v>
          </cell>
          <cell r="G593">
            <v>1</v>
          </cell>
          <cell r="I593">
            <v>1.4822</v>
          </cell>
        </row>
        <row r="594">
          <cell r="B594" t="str">
            <v>РОССИЯ</v>
          </cell>
          <cell r="G594">
            <v>1</v>
          </cell>
          <cell r="I594">
            <v>1.4822</v>
          </cell>
        </row>
        <row r="595">
          <cell r="A595" t="str">
            <v>2934</v>
          </cell>
          <cell r="B595" t="str">
            <v>Hуклеиновые кислоты и их соли, определенного или неопределенного химического состава; гетероциклические соединения прочие</v>
          </cell>
          <cell r="G595">
            <v>1.45</v>
          </cell>
          <cell r="I595">
            <v>18.838180000000001</v>
          </cell>
        </row>
        <row r="596">
          <cell r="B596" t="str">
            <v>РОССИЯ</v>
          </cell>
          <cell r="G596">
            <v>1.45</v>
          </cell>
          <cell r="I596">
            <v>18.838180000000001</v>
          </cell>
        </row>
        <row r="597">
          <cell r="A597" t="str">
            <v>2936</v>
          </cell>
          <cell r="B597"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97">
            <v>1.2749999999999999</v>
          </cell>
          <cell r="I597">
            <v>22.214079999999999</v>
          </cell>
        </row>
        <row r="598">
          <cell r="B598" t="str">
            <v>РОССИЯ</v>
          </cell>
          <cell r="G598">
            <v>1.2749999999999999</v>
          </cell>
          <cell r="I598">
            <v>22.214079999999999</v>
          </cell>
        </row>
        <row r="599">
          <cell r="A599" t="str">
            <v>3002</v>
          </cell>
          <cell r="B599"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599">
            <v>0.1</v>
          </cell>
          <cell r="F599">
            <v>8.2815899999999996</v>
          </cell>
          <cell r="G599">
            <v>0.64241999999999999</v>
          </cell>
          <cell r="I599">
            <v>291.67964000000001</v>
          </cell>
        </row>
        <row r="600">
          <cell r="B600" t="str">
            <v>БЕЛАРУСЬ</v>
          </cell>
          <cell r="G600">
            <v>0.27300000000000002</v>
          </cell>
          <cell r="I600">
            <v>96.262979999999999</v>
          </cell>
        </row>
        <row r="601">
          <cell r="B601" t="str">
            <v>РОССИЯ</v>
          </cell>
          <cell r="D601">
            <v>0.1</v>
          </cell>
          <cell r="F601">
            <v>8.2815899999999996</v>
          </cell>
          <cell r="G601">
            <v>0.36942000000000003</v>
          </cell>
          <cell r="I601">
            <v>195.41666000000001</v>
          </cell>
        </row>
        <row r="602">
          <cell r="A602" t="str">
            <v>3003</v>
          </cell>
          <cell r="B602"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602">
            <v>8.8335000000000008</v>
          </cell>
          <cell r="I602">
            <v>445.39247999999998</v>
          </cell>
        </row>
        <row r="603">
          <cell r="B603" t="str">
            <v>РОССИЯ</v>
          </cell>
          <cell r="G603">
            <v>8.8335000000000008</v>
          </cell>
          <cell r="I603">
            <v>445.39247999999998</v>
          </cell>
        </row>
        <row r="604">
          <cell r="A604" t="str">
            <v>3004</v>
          </cell>
          <cell r="B604"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604">
            <v>6557.1239999999998</v>
          </cell>
          <cell r="F604">
            <v>7450.7635099999998</v>
          </cell>
          <cell r="G604">
            <v>49.411760000000001</v>
          </cell>
          <cell r="I604">
            <v>1145.5007000000001</v>
          </cell>
        </row>
        <row r="605">
          <cell r="B605" t="str">
            <v>БЕЛАРУСЬ</v>
          </cell>
          <cell r="G605">
            <v>4.2624000000000004</v>
          </cell>
          <cell r="I605">
            <v>243.76265000000001</v>
          </cell>
        </row>
        <row r="606">
          <cell r="B606" t="str">
            <v>КЫРГЫЗСТАH</v>
          </cell>
          <cell r="D606">
            <v>1216.0340000000001</v>
          </cell>
          <cell r="F606">
            <v>1062.9359999999999</v>
          </cell>
        </row>
        <row r="607">
          <cell r="B607" t="str">
            <v>РОССИЯ</v>
          </cell>
          <cell r="D607">
            <v>5341.09</v>
          </cell>
          <cell r="F607">
            <v>6387.8275100000001</v>
          </cell>
          <cell r="G607">
            <v>45.149360000000001</v>
          </cell>
          <cell r="I607">
            <v>901.73805000000004</v>
          </cell>
        </row>
        <row r="608">
          <cell r="A608" t="str">
            <v>3005</v>
          </cell>
          <cell r="B608"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608">
            <v>1.06562</v>
          </cell>
          <cell r="I608">
            <v>11.09047</v>
          </cell>
        </row>
        <row r="609">
          <cell r="B609" t="str">
            <v>РОССИЯ</v>
          </cell>
          <cell r="G609">
            <v>1.06562</v>
          </cell>
          <cell r="I609">
            <v>11.09047</v>
          </cell>
        </row>
        <row r="610">
          <cell r="A610" t="str">
            <v>3006</v>
          </cell>
          <cell r="B610" t="str">
            <v>Фармацевтическая продукция, упомянутая в примечании 4 к данной группе</v>
          </cell>
          <cell r="G610">
            <v>2.2100000000000002E-2</v>
          </cell>
          <cell r="I610">
            <v>1.16429</v>
          </cell>
        </row>
        <row r="611">
          <cell r="B611" t="str">
            <v>РОССИЯ</v>
          </cell>
          <cell r="G611">
            <v>2.2100000000000002E-2</v>
          </cell>
          <cell r="I611">
            <v>1.16429</v>
          </cell>
        </row>
        <row r="612">
          <cell r="A612" t="str">
            <v>3101</v>
          </cell>
          <cell r="B612" t="str">
            <v>Удобрения животного (растительного происхождения, смешанные или несмешанные, химически обработанные или необработанные...</v>
          </cell>
          <cell r="G612">
            <v>6.2210000000000001</v>
          </cell>
          <cell r="I612">
            <v>9.4615500000000008</v>
          </cell>
        </row>
        <row r="613">
          <cell r="B613" t="str">
            <v>РОССИЯ</v>
          </cell>
          <cell r="G613">
            <v>6.2210000000000001</v>
          </cell>
          <cell r="I613">
            <v>9.4615500000000008</v>
          </cell>
        </row>
        <row r="614">
          <cell r="A614" t="str">
            <v>3102</v>
          </cell>
          <cell r="B614" t="str">
            <v>Удобрения минеральные или химические, азотные</v>
          </cell>
          <cell r="D614">
            <v>668.2</v>
          </cell>
          <cell r="F614">
            <v>329.29910000000001</v>
          </cell>
          <cell r="G614">
            <v>30906.333999999999</v>
          </cell>
          <cell r="I614">
            <v>8172.1839200000004</v>
          </cell>
        </row>
        <row r="615">
          <cell r="B615" t="str">
            <v>КЫРГЫЗСТАH</v>
          </cell>
          <cell r="D615">
            <v>668.2</v>
          </cell>
          <cell r="F615">
            <v>329.29910000000001</v>
          </cell>
        </row>
        <row r="616">
          <cell r="B616" t="str">
            <v>РОССИЯ</v>
          </cell>
          <cell r="G616">
            <v>30906.333999999999</v>
          </cell>
          <cell r="I616">
            <v>8172.1839200000004</v>
          </cell>
        </row>
        <row r="617">
          <cell r="A617" t="str">
            <v>3104</v>
          </cell>
          <cell r="B617" t="str">
            <v>Удобрения минеральные или химические, калийные</v>
          </cell>
          <cell r="C617" t="str">
            <v>Килограмм оксида калия</v>
          </cell>
          <cell r="G617">
            <v>340.05</v>
          </cell>
          <cell r="H617">
            <v>170045.8</v>
          </cell>
          <cell r="I617">
            <v>311.64299</v>
          </cell>
        </row>
        <row r="618">
          <cell r="B618" t="str">
            <v>РОССИЯ</v>
          </cell>
          <cell r="G618">
            <v>340.05</v>
          </cell>
          <cell r="H618">
            <v>170045.8</v>
          </cell>
          <cell r="I618">
            <v>311.64299</v>
          </cell>
        </row>
        <row r="619">
          <cell r="A619" t="str">
            <v>3105</v>
          </cell>
          <cell r="B61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619">
            <v>23.391500000000001</v>
          </cell>
          <cell r="F619">
            <v>198.93502000000001</v>
          </cell>
          <cell r="G619">
            <v>6546.4565000000002</v>
          </cell>
          <cell r="I619">
            <v>3121.4672300000002</v>
          </cell>
        </row>
        <row r="620">
          <cell r="B620" t="str">
            <v>КЫРГЫЗСТАH</v>
          </cell>
          <cell r="D620">
            <v>1.5055000000000001</v>
          </cell>
          <cell r="F620">
            <v>1.4694</v>
          </cell>
          <cell r="G620">
            <v>12.302</v>
          </cell>
          <cell r="I620">
            <v>1.6507000000000001</v>
          </cell>
        </row>
        <row r="621">
          <cell r="B621" t="str">
            <v>РОССИЯ</v>
          </cell>
          <cell r="D621">
            <v>21.885999999999999</v>
          </cell>
          <cell r="F621">
            <v>197.46562</v>
          </cell>
          <cell r="G621">
            <v>6534.1544999999996</v>
          </cell>
          <cell r="I621">
            <v>3119.8165300000001</v>
          </cell>
        </row>
        <row r="622">
          <cell r="A622" t="str">
            <v>3203</v>
          </cell>
          <cell r="B622"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622">
            <v>5.0148200000000003</v>
          </cell>
          <cell r="I622">
            <v>121.35384999999999</v>
          </cell>
        </row>
        <row r="623">
          <cell r="B623" t="str">
            <v>РОССИЯ</v>
          </cell>
          <cell r="G623">
            <v>5.0148200000000003</v>
          </cell>
          <cell r="I623">
            <v>121.35384999999999</v>
          </cell>
        </row>
        <row r="624">
          <cell r="A624" t="str">
            <v>3204</v>
          </cell>
          <cell r="B624"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624">
            <v>17.277950000000001</v>
          </cell>
          <cell r="F624">
            <v>523.25089000000003</v>
          </cell>
          <cell r="G624">
            <v>46.914000000000001</v>
          </cell>
          <cell r="I624">
            <v>335.39902999999998</v>
          </cell>
        </row>
        <row r="625">
          <cell r="B625" t="str">
            <v>КЫРГЫЗСТАH</v>
          </cell>
          <cell r="D625">
            <v>1.31375</v>
          </cell>
          <cell r="F625">
            <v>34.634740000000001</v>
          </cell>
        </row>
        <row r="626">
          <cell r="B626" t="str">
            <v>РОССИЯ</v>
          </cell>
          <cell r="D626">
            <v>15.9642</v>
          </cell>
          <cell r="F626">
            <v>488.61615</v>
          </cell>
          <cell r="G626">
            <v>46.914000000000001</v>
          </cell>
          <cell r="I626">
            <v>335.39902999999998</v>
          </cell>
        </row>
        <row r="627">
          <cell r="A627" t="str">
            <v>3206</v>
          </cell>
          <cell r="B627"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627">
            <v>60.989640000000001</v>
          </cell>
          <cell r="F627">
            <v>371.59460999999999</v>
          </cell>
          <cell r="G627">
            <v>467.38630000000001</v>
          </cell>
          <cell r="I627">
            <v>1128.94029</v>
          </cell>
        </row>
        <row r="628">
          <cell r="B628" t="str">
            <v>БЕЛАРУСЬ</v>
          </cell>
          <cell r="G628">
            <v>0.16800000000000001</v>
          </cell>
          <cell r="I628">
            <v>2.9470000000000001</v>
          </cell>
        </row>
        <row r="629">
          <cell r="B629" t="str">
            <v>КЫРГЫЗСТАH</v>
          </cell>
          <cell r="D629">
            <v>43.335540000000002</v>
          </cell>
          <cell r="F629">
            <v>161.76178999999999</v>
          </cell>
        </row>
        <row r="630">
          <cell r="B630" t="str">
            <v>РОССИЯ</v>
          </cell>
          <cell r="D630">
            <v>17.6541</v>
          </cell>
          <cell r="F630">
            <v>209.83282</v>
          </cell>
          <cell r="G630">
            <v>467.2183</v>
          </cell>
          <cell r="I630">
            <v>1125.9932899999999</v>
          </cell>
        </row>
        <row r="631">
          <cell r="A631" t="str">
            <v>3208</v>
          </cell>
          <cell r="B631"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631">
            <v>10.680999999999999</v>
          </cell>
          <cell r="F631">
            <v>38.349539999999998</v>
          </cell>
          <cell r="G631">
            <v>791.01459</v>
          </cell>
          <cell r="I631">
            <v>2810.58311</v>
          </cell>
        </row>
        <row r="632">
          <cell r="B632" t="str">
            <v>КЫРГЫЗСТАH</v>
          </cell>
          <cell r="D632">
            <v>10.680999999999999</v>
          </cell>
          <cell r="F632">
            <v>38.349539999999998</v>
          </cell>
        </row>
        <row r="633">
          <cell r="B633" t="str">
            <v>РОССИЯ</v>
          </cell>
          <cell r="G633">
            <v>791.01459</v>
          </cell>
          <cell r="I633">
            <v>2810.58311</v>
          </cell>
        </row>
        <row r="634">
          <cell r="A634" t="str">
            <v>3209</v>
          </cell>
          <cell r="B634"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634">
            <v>50.9925</v>
          </cell>
          <cell r="F634">
            <v>52.133890000000001</v>
          </cell>
          <cell r="G634">
            <v>51.876399999999997</v>
          </cell>
          <cell r="I634">
            <v>128.59393</v>
          </cell>
        </row>
        <row r="635">
          <cell r="B635" t="str">
            <v>КЫРГЫЗСТАH</v>
          </cell>
          <cell r="D635">
            <v>45.545000000000002</v>
          </cell>
          <cell r="F635">
            <v>40.059890000000003</v>
          </cell>
        </row>
        <row r="636">
          <cell r="B636" t="str">
            <v>РОССИЯ</v>
          </cell>
          <cell r="D636">
            <v>5.4474999999999998</v>
          </cell>
          <cell r="F636">
            <v>12.074</v>
          </cell>
          <cell r="G636">
            <v>51.876399999999997</v>
          </cell>
          <cell r="I636">
            <v>128.59393</v>
          </cell>
        </row>
        <row r="637">
          <cell r="A637" t="str">
            <v>3210</v>
          </cell>
          <cell r="B637" t="str">
            <v>Прочие краски и лаки (включая эмали, политуры и клеевые краски); готовые водные пигменты типа используемых для отделки кож</v>
          </cell>
          <cell r="D637">
            <v>1.2</v>
          </cell>
          <cell r="F637">
            <v>0.58699999999999997</v>
          </cell>
          <cell r="G637">
            <v>0.189</v>
          </cell>
          <cell r="I637">
            <v>4.8869999999999996</v>
          </cell>
        </row>
        <row r="638">
          <cell r="B638" t="str">
            <v>КЫРГЫЗСТАH</v>
          </cell>
          <cell r="D638">
            <v>1.2</v>
          </cell>
          <cell r="F638">
            <v>0.58699999999999997</v>
          </cell>
        </row>
        <row r="639">
          <cell r="B639" t="str">
            <v>РОССИЯ</v>
          </cell>
          <cell r="G639">
            <v>0.189</v>
          </cell>
          <cell r="I639">
            <v>4.8869999999999996</v>
          </cell>
        </row>
        <row r="640">
          <cell r="A640" t="str">
            <v>3212</v>
          </cell>
          <cell r="B64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640">
            <v>0.13519999999999999</v>
          </cell>
          <cell r="F640">
            <v>2.1372</v>
          </cell>
          <cell r="G640">
            <v>7.3049999999999997</v>
          </cell>
          <cell r="I640">
            <v>49.981850000000001</v>
          </cell>
        </row>
        <row r="641">
          <cell r="B641" t="str">
            <v>РОССИЯ</v>
          </cell>
          <cell r="D641">
            <v>0.13519999999999999</v>
          </cell>
          <cell r="F641">
            <v>2.1372</v>
          </cell>
          <cell r="G641">
            <v>7.3049999999999997</v>
          </cell>
          <cell r="I641">
            <v>49.981850000000001</v>
          </cell>
        </row>
        <row r="642">
          <cell r="A642" t="str">
            <v>3213</v>
          </cell>
          <cell r="B64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42">
            <v>0.25744</v>
          </cell>
          <cell r="I642">
            <v>1.6482000000000001</v>
          </cell>
        </row>
        <row r="643">
          <cell r="B643" t="str">
            <v>РОССИЯ</v>
          </cell>
          <cell r="G643">
            <v>0.25744</v>
          </cell>
          <cell r="I643">
            <v>1.6482000000000001</v>
          </cell>
        </row>
        <row r="644">
          <cell r="A644" t="str">
            <v>3214</v>
          </cell>
          <cell r="B64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644">
            <v>238.29638</v>
          </cell>
          <cell r="F644">
            <v>160.36013</v>
          </cell>
          <cell r="G644">
            <v>1387.8827200000001</v>
          </cell>
          <cell r="I644">
            <v>1300.6107099999999</v>
          </cell>
        </row>
        <row r="645">
          <cell r="B645" t="str">
            <v>КЫРГЫЗСТАH</v>
          </cell>
          <cell r="D645">
            <v>238.22499999999999</v>
          </cell>
          <cell r="F645">
            <v>156.5883</v>
          </cell>
        </row>
        <row r="646">
          <cell r="B646" t="str">
            <v>РОССИЯ</v>
          </cell>
          <cell r="D646">
            <v>7.1379999999999999E-2</v>
          </cell>
          <cell r="F646">
            <v>3.77183</v>
          </cell>
          <cell r="G646">
            <v>1387.8827200000001</v>
          </cell>
          <cell r="I646">
            <v>1300.6107099999999</v>
          </cell>
        </row>
        <row r="647">
          <cell r="A647" t="str">
            <v>3215</v>
          </cell>
          <cell r="B64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647">
            <v>5.1538000000000004</v>
          </cell>
          <cell r="F647">
            <v>34.572049999999997</v>
          </cell>
          <cell r="G647">
            <v>57.794519999999999</v>
          </cell>
          <cell r="I647">
            <v>144.01145</v>
          </cell>
        </row>
        <row r="648">
          <cell r="B648" t="str">
            <v>КЫРГЫЗСТАH</v>
          </cell>
          <cell r="D648">
            <v>5.1094099999999996</v>
          </cell>
          <cell r="F648">
            <v>30.335000000000001</v>
          </cell>
        </row>
        <row r="649">
          <cell r="B649" t="str">
            <v>РОССИЯ</v>
          </cell>
          <cell r="D649">
            <v>4.4389999999999999E-2</v>
          </cell>
          <cell r="F649">
            <v>4.23705</v>
          </cell>
          <cell r="G649">
            <v>57.794519999999999</v>
          </cell>
          <cell r="I649">
            <v>144.01145</v>
          </cell>
        </row>
        <row r="650">
          <cell r="A650" t="str">
            <v>3301</v>
          </cell>
          <cell r="B650"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650">
            <v>8.94E-3</v>
          </cell>
          <cell r="F650">
            <v>33.265999999999998</v>
          </cell>
          <cell r="G650">
            <v>1.5258499999999999</v>
          </cell>
          <cell r="I650">
            <v>73.470529999999997</v>
          </cell>
        </row>
        <row r="651">
          <cell r="B651" t="str">
            <v>РОССИЯ</v>
          </cell>
          <cell r="D651">
            <v>8.94E-3</v>
          </cell>
          <cell r="F651">
            <v>33.265999999999998</v>
          </cell>
          <cell r="G651">
            <v>1.5258499999999999</v>
          </cell>
          <cell r="I651">
            <v>73.470529999999997</v>
          </cell>
        </row>
        <row r="652">
          <cell r="A652" t="str">
            <v>3302</v>
          </cell>
          <cell r="B652"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52">
            <v>1.0287999999999999</v>
          </cell>
          <cell r="F652">
            <v>9.8497000000000003</v>
          </cell>
          <cell r="G652">
            <v>140.64541</v>
          </cell>
          <cell r="I652">
            <v>1576.02387</v>
          </cell>
        </row>
        <row r="653">
          <cell r="B653" t="str">
            <v>БЕЛАРУСЬ</v>
          </cell>
          <cell r="G653">
            <v>0.45</v>
          </cell>
          <cell r="I653">
            <v>11.12749</v>
          </cell>
        </row>
        <row r="654">
          <cell r="B654" t="str">
            <v>РОССИЯ</v>
          </cell>
          <cell r="D654">
            <v>1.0287999999999999</v>
          </cell>
          <cell r="F654">
            <v>9.8497000000000003</v>
          </cell>
          <cell r="G654">
            <v>140.19541000000001</v>
          </cell>
          <cell r="I654">
            <v>1564.8963799999999</v>
          </cell>
        </row>
        <row r="655">
          <cell r="A655" t="str">
            <v>3303</v>
          </cell>
          <cell r="B655" t="str">
            <v>Духи и туалетная вода</v>
          </cell>
          <cell r="G655">
            <v>8.0327900000000003</v>
          </cell>
          <cell r="I655">
            <v>80.319900000000004</v>
          </cell>
        </row>
        <row r="656">
          <cell r="B656" t="str">
            <v>РОССИЯ</v>
          </cell>
          <cell r="G656">
            <v>8.0327900000000003</v>
          </cell>
          <cell r="I656">
            <v>80.319900000000004</v>
          </cell>
        </row>
        <row r="657">
          <cell r="A657" t="str">
            <v>3304</v>
          </cell>
          <cell r="B65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57">
            <v>20.664390000000001</v>
          </cell>
          <cell r="F657">
            <v>779.85882000000004</v>
          </cell>
          <cell r="G657">
            <v>323.85914000000002</v>
          </cell>
          <cell r="I657">
            <v>3177.0300999999999</v>
          </cell>
        </row>
        <row r="658">
          <cell r="B658" t="str">
            <v>БЕЛАРУСЬ</v>
          </cell>
          <cell r="D658">
            <v>0.25907000000000002</v>
          </cell>
          <cell r="F658">
            <v>12.4451</v>
          </cell>
          <cell r="G658">
            <v>0.23200000000000001</v>
          </cell>
          <cell r="I658">
            <v>0.78169</v>
          </cell>
        </row>
        <row r="659">
          <cell r="B659" t="str">
            <v>РОССИЯ</v>
          </cell>
          <cell r="D659">
            <v>20.40532</v>
          </cell>
          <cell r="F659">
            <v>767.41372000000001</v>
          </cell>
          <cell r="G659">
            <v>323.62714</v>
          </cell>
          <cell r="I659">
            <v>3176.2484100000001</v>
          </cell>
        </row>
        <row r="660">
          <cell r="A660" t="str">
            <v>3305</v>
          </cell>
          <cell r="B660" t="str">
            <v>Средства для волос</v>
          </cell>
          <cell r="D660">
            <v>2.4451100000000001</v>
          </cell>
          <cell r="F660">
            <v>53.629089999999998</v>
          </cell>
          <cell r="G660">
            <v>677.55229999999995</v>
          </cell>
          <cell r="I660">
            <v>2853.2856400000001</v>
          </cell>
        </row>
        <row r="661">
          <cell r="B661" t="str">
            <v>БЕЛАРУСЬ</v>
          </cell>
          <cell r="D661">
            <v>0.89619000000000004</v>
          </cell>
          <cell r="F661">
            <v>37.118200000000002</v>
          </cell>
          <cell r="G661">
            <v>0.17923</v>
          </cell>
          <cell r="I661">
            <v>0.58982000000000001</v>
          </cell>
        </row>
        <row r="662">
          <cell r="B662" t="str">
            <v>КЫРГЫЗСТАH</v>
          </cell>
          <cell r="D662">
            <v>1.5213000000000001</v>
          </cell>
          <cell r="F662">
            <v>5.9249999999999998</v>
          </cell>
        </row>
        <row r="663">
          <cell r="B663" t="str">
            <v>РОССИЯ</v>
          </cell>
          <cell r="D663">
            <v>2.7619999999999999E-2</v>
          </cell>
          <cell r="F663">
            <v>10.585889999999999</v>
          </cell>
          <cell r="G663">
            <v>677.37306999999998</v>
          </cell>
          <cell r="I663">
            <v>2852.6958199999999</v>
          </cell>
        </row>
        <row r="664">
          <cell r="A664" t="str">
            <v>3306</v>
          </cell>
          <cell r="B664"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664">
            <v>0.16266</v>
          </cell>
          <cell r="F664">
            <v>3.7769699999999999</v>
          </cell>
          <cell r="G664">
            <v>49.486280000000001</v>
          </cell>
          <cell r="I664">
            <v>230.11592999999999</v>
          </cell>
        </row>
        <row r="665">
          <cell r="B665" t="str">
            <v>АРМЕHИЯ</v>
          </cell>
          <cell r="D665">
            <v>5.2499999999999998E-2</v>
          </cell>
          <cell r="F665">
            <v>0.80693000000000004</v>
          </cell>
        </row>
        <row r="666">
          <cell r="B666" t="str">
            <v>РОССИЯ</v>
          </cell>
          <cell r="D666">
            <v>0.11015999999999999</v>
          </cell>
          <cell r="F666">
            <v>2.97004</v>
          </cell>
          <cell r="G666">
            <v>49.486280000000001</v>
          </cell>
          <cell r="I666">
            <v>230.11592999999999</v>
          </cell>
        </row>
        <row r="667">
          <cell r="A667" t="str">
            <v>3307</v>
          </cell>
          <cell r="B667"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67">
            <v>1.6910000000000001</v>
          </cell>
          <cell r="F667">
            <v>10.332369999999999</v>
          </cell>
          <cell r="G667">
            <v>391.48041999999998</v>
          </cell>
          <cell r="I667">
            <v>1182.65373</v>
          </cell>
        </row>
        <row r="668">
          <cell r="B668" t="str">
            <v>БЕЛАРУСЬ</v>
          </cell>
          <cell r="G668">
            <v>3.9351400000000001</v>
          </cell>
          <cell r="I668">
            <v>6.3370199999999999</v>
          </cell>
        </row>
        <row r="669">
          <cell r="B669" t="str">
            <v>РОССИЯ</v>
          </cell>
          <cell r="D669">
            <v>1.6910000000000001</v>
          </cell>
          <cell r="F669">
            <v>10.332369999999999</v>
          </cell>
          <cell r="G669">
            <v>387.54527999999999</v>
          </cell>
          <cell r="I669">
            <v>1176.3167100000001</v>
          </cell>
        </row>
        <row r="670">
          <cell r="A670" t="str">
            <v>3401</v>
          </cell>
          <cell r="B67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70">
            <v>21.974820000000001</v>
          </cell>
          <cell r="F670">
            <v>159.17350999999999</v>
          </cell>
          <cell r="G670">
            <v>1640.7028399999999</v>
          </cell>
          <cell r="I670">
            <v>3217.0937100000001</v>
          </cell>
        </row>
        <row r="671">
          <cell r="B671" t="str">
            <v>БЕЛАРУСЬ</v>
          </cell>
          <cell r="D671">
            <v>0.87682000000000004</v>
          </cell>
          <cell r="F671">
            <v>25.320150000000002</v>
          </cell>
          <cell r="G671">
            <v>0.10607999999999999</v>
          </cell>
          <cell r="I671">
            <v>0.21687000000000001</v>
          </cell>
        </row>
        <row r="672">
          <cell r="B672" t="str">
            <v>КЫРГЫЗСТАH</v>
          </cell>
          <cell r="D672">
            <v>1.4999999999999999E-2</v>
          </cell>
          <cell r="F672">
            <v>0.22</v>
          </cell>
        </row>
        <row r="673">
          <cell r="B673" t="str">
            <v>РОССИЯ</v>
          </cell>
          <cell r="D673">
            <v>21.082999999999998</v>
          </cell>
          <cell r="F673">
            <v>133.63336000000001</v>
          </cell>
          <cell r="G673">
            <v>1640.5967599999999</v>
          </cell>
          <cell r="I673">
            <v>3216.8768399999999</v>
          </cell>
        </row>
        <row r="674">
          <cell r="A674" t="str">
            <v>3402</v>
          </cell>
          <cell r="B674"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74">
            <v>265.97305</v>
          </cell>
          <cell r="F674">
            <v>672.96997999999996</v>
          </cell>
          <cell r="G674">
            <v>4021.17067</v>
          </cell>
          <cell r="I674">
            <v>2540.3572300000001</v>
          </cell>
        </row>
        <row r="675">
          <cell r="B675" t="str">
            <v>БЕЛАРУСЬ</v>
          </cell>
          <cell r="G675">
            <v>3.4870899999999998</v>
          </cell>
          <cell r="I675">
            <v>3.3994599999999999</v>
          </cell>
        </row>
        <row r="676">
          <cell r="B676" t="str">
            <v>КЫРГЫЗСТАH</v>
          </cell>
          <cell r="D676">
            <v>1.04769</v>
          </cell>
          <cell r="F676">
            <v>9.9642999999999997</v>
          </cell>
        </row>
        <row r="677">
          <cell r="B677" t="str">
            <v>РОССИЯ</v>
          </cell>
          <cell r="D677">
            <v>264.92536000000001</v>
          </cell>
          <cell r="F677">
            <v>663.00567999999998</v>
          </cell>
          <cell r="G677">
            <v>4017.6835799999999</v>
          </cell>
          <cell r="I677">
            <v>2536.95777</v>
          </cell>
        </row>
        <row r="678">
          <cell r="A678" t="str">
            <v>3403</v>
          </cell>
          <cell r="B678"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678">
            <v>0.66912000000000005</v>
          </cell>
          <cell r="F678">
            <v>25.782579999999999</v>
          </cell>
          <cell r="G678">
            <v>145.9633</v>
          </cell>
          <cell r="I678">
            <v>299.73131999999998</v>
          </cell>
        </row>
        <row r="679">
          <cell r="B679" t="str">
            <v>БЕЛАРУСЬ</v>
          </cell>
          <cell r="G679">
            <v>4.3520799999999999</v>
          </cell>
          <cell r="I679">
            <v>30.191089999999999</v>
          </cell>
        </row>
        <row r="680">
          <cell r="B680" t="str">
            <v>РОССИЯ</v>
          </cell>
          <cell r="D680">
            <v>0.66912000000000005</v>
          </cell>
          <cell r="F680">
            <v>25.782579999999999</v>
          </cell>
          <cell r="G680">
            <v>141.61122</v>
          </cell>
          <cell r="I680">
            <v>269.54023000000001</v>
          </cell>
        </row>
        <row r="681">
          <cell r="A681" t="str">
            <v>3404</v>
          </cell>
          <cell r="B681" t="str">
            <v>Воски искусственные и готовые воски</v>
          </cell>
          <cell r="G681">
            <v>0.17599999999999999</v>
          </cell>
          <cell r="I681">
            <v>4.7830000000000004</v>
          </cell>
        </row>
        <row r="682">
          <cell r="B682" t="str">
            <v>РОССИЯ</v>
          </cell>
          <cell r="G682">
            <v>0.17599999999999999</v>
          </cell>
          <cell r="I682">
            <v>4.7830000000000004</v>
          </cell>
        </row>
        <row r="683">
          <cell r="A683" t="str">
            <v>3405</v>
          </cell>
          <cell r="B683"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83">
            <v>21.857420000000001</v>
          </cell>
          <cell r="I683">
            <v>61.89743</v>
          </cell>
        </row>
        <row r="684">
          <cell r="B684" t="str">
            <v>РОССИЯ</v>
          </cell>
          <cell r="G684">
            <v>21.857420000000001</v>
          </cell>
          <cell r="I684">
            <v>61.89743</v>
          </cell>
        </row>
        <row r="685">
          <cell r="A685" t="str">
            <v>3406</v>
          </cell>
          <cell r="B685" t="str">
            <v>Свечи, тонкие восковые свечки и аналогичные изделия</v>
          </cell>
          <cell r="G685">
            <v>2.104E-2</v>
          </cell>
          <cell r="I685">
            <v>0.1739</v>
          </cell>
        </row>
        <row r="686">
          <cell r="B686" t="str">
            <v>РОССИЯ</v>
          </cell>
          <cell r="G686">
            <v>2.104E-2</v>
          </cell>
          <cell r="I686">
            <v>0.1739</v>
          </cell>
        </row>
        <row r="687">
          <cell r="A687" t="str">
            <v>3407</v>
          </cell>
          <cell r="B687"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87">
            <v>0.37622</v>
          </cell>
          <cell r="I687">
            <v>1.51416</v>
          </cell>
        </row>
        <row r="688">
          <cell r="B688" t="str">
            <v>РОССИЯ</v>
          </cell>
          <cell r="G688">
            <v>0.37622</v>
          </cell>
          <cell r="I688">
            <v>1.51416</v>
          </cell>
        </row>
        <row r="689">
          <cell r="A689" t="str">
            <v>3501</v>
          </cell>
          <cell r="B689" t="str">
            <v>Казеин, казеинаты и прочие производные казеина; клеи казеиновые</v>
          </cell>
          <cell r="D689">
            <v>2.4E-2</v>
          </cell>
          <cell r="F689">
            <v>0.13519</v>
          </cell>
        </row>
        <row r="690">
          <cell r="B690" t="str">
            <v>КЫРГЫЗСТАH</v>
          </cell>
          <cell r="D690">
            <v>2.4E-2</v>
          </cell>
          <cell r="F690">
            <v>0.13519</v>
          </cell>
        </row>
        <row r="691">
          <cell r="A691" t="str">
            <v>3502</v>
          </cell>
          <cell r="B691"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91">
            <v>0.14000000000000001</v>
          </cell>
          <cell r="I691">
            <v>1.5043299999999999</v>
          </cell>
        </row>
        <row r="692">
          <cell r="B692" t="str">
            <v>РОССИЯ</v>
          </cell>
          <cell r="G692">
            <v>0.14000000000000001</v>
          </cell>
          <cell r="I692">
            <v>1.5043299999999999</v>
          </cell>
        </row>
        <row r="693">
          <cell r="A693" t="str">
            <v>3503</v>
          </cell>
          <cell r="B693"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93">
            <v>11.5326</v>
          </cell>
          <cell r="I693">
            <v>78.305509999999998</v>
          </cell>
        </row>
        <row r="694">
          <cell r="B694" t="str">
            <v>БЕЛАРУСЬ</v>
          </cell>
          <cell r="G694">
            <v>10</v>
          </cell>
          <cell r="I694">
            <v>57.994520000000001</v>
          </cell>
        </row>
        <row r="695">
          <cell r="B695" t="str">
            <v>РОССИЯ</v>
          </cell>
          <cell r="G695">
            <v>1.5326</v>
          </cell>
          <cell r="I695">
            <v>20.31099</v>
          </cell>
        </row>
        <row r="696">
          <cell r="A696" t="str">
            <v>3504</v>
          </cell>
          <cell r="B696" t="str">
            <v>Пептоны и их производные; белковые вещества прочие и их производные; порошок из кожи, хромированной, голья, хромированный или нехромированный</v>
          </cell>
          <cell r="D696">
            <v>1.117</v>
          </cell>
          <cell r="F696">
            <v>47.978999999999999</v>
          </cell>
          <cell r="G696">
            <v>6.3013700000000004</v>
          </cell>
          <cell r="I696">
            <v>32.907710000000002</v>
          </cell>
        </row>
        <row r="697">
          <cell r="B697" t="str">
            <v>КЫРГЫЗСТАH</v>
          </cell>
          <cell r="D697">
            <v>1.117</v>
          </cell>
          <cell r="F697">
            <v>47.978999999999999</v>
          </cell>
        </row>
        <row r="698">
          <cell r="B698" t="str">
            <v>РОССИЯ</v>
          </cell>
          <cell r="G698">
            <v>6.3013700000000004</v>
          </cell>
          <cell r="I698">
            <v>32.907710000000002</v>
          </cell>
        </row>
        <row r="699">
          <cell r="A699" t="str">
            <v>3505</v>
          </cell>
          <cell r="B699"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99">
            <v>605.52769999999998</v>
          </cell>
          <cell r="I699">
            <v>496.06029000000001</v>
          </cell>
        </row>
        <row r="700">
          <cell r="B700" t="str">
            <v>РОССИЯ</v>
          </cell>
          <cell r="G700">
            <v>605.52769999999998</v>
          </cell>
          <cell r="I700">
            <v>496.06029000000001</v>
          </cell>
        </row>
        <row r="701">
          <cell r="A701" t="str">
            <v>3506</v>
          </cell>
          <cell r="B701"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701">
            <v>15.332179999999999</v>
          </cell>
          <cell r="F701">
            <v>163.06565000000001</v>
          </cell>
          <cell r="G701">
            <v>222.50432000000001</v>
          </cell>
          <cell r="I701">
            <v>600.55151999999998</v>
          </cell>
        </row>
        <row r="702">
          <cell r="B702" t="str">
            <v>БЕЛАРУСЬ</v>
          </cell>
          <cell r="G702">
            <v>0.216</v>
          </cell>
          <cell r="I702">
            <v>1.8448800000000001</v>
          </cell>
        </row>
        <row r="703">
          <cell r="B703" t="str">
            <v>КЫРГЫЗСТАH</v>
          </cell>
          <cell r="D703">
            <v>15.23218</v>
          </cell>
          <cell r="F703">
            <v>161.05035000000001</v>
          </cell>
        </row>
        <row r="704">
          <cell r="B704" t="str">
            <v>РОССИЯ</v>
          </cell>
          <cell r="D704">
            <v>0.1</v>
          </cell>
          <cell r="F704">
            <v>2.0152999999999999</v>
          </cell>
          <cell r="G704">
            <v>222.28832</v>
          </cell>
          <cell r="I704">
            <v>598.70663999999999</v>
          </cell>
        </row>
        <row r="705">
          <cell r="A705" t="str">
            <v>3507</v>
          </cell>
          <cell r="B705" t="str">
            <v>Ферменты; ферментные препараты, в другом месте не поименованные или не включенные</v>
          </cell>
          <cell r="D705">
            <v>0.16</v>
          </cell>
          <cell r="F705">
            <v>4.117</v>
          </cell>
          <cell r="G705">
            <v>2.2480000000000002</v>
          </cell>
          <cell r="I705">
            <v>58.339700000000001</v>
          </cell>
        </row>
        <row r="706">
          <cell r="B706" t="str">
            <v>КЫРГЫЗСТАH</v>
          </cell>
          <cell r="D706">
            <v>0.16</v>
          </cell>
          <cell r="F706">
            <v>4.117</v>
          </cell>
        </row>
        <row r="707">
          <cell r="B707" t="str">
            <v>РОССИЯ</v>
          </cell>
          <cell r="G707">
            <v>2.2480000000000002</v>
          </cell>
          <cell r="I707">
            <v>58.339700000000001</v>
          </cell>
        </row>
        <row r="708">
          <cell r="A708" t="str">
            <v>3602</v>
          </cell>
          <cell r="B708" t="str">
            <v>Вещества взрывчатые готовые, кроме пороха</v>
          </cell>
          <cell r="D708">
            <v>137.99199999999999</v>
          </cell>
          <cell r="F708">
            <v>260.86200000000002</v>
          </cell>
        </row>
        <row r="709">
          <cell r="B709" t="str">
            <v>КЫРГЫЗСТАH</v>
          </cell>
          <cell r="D709">
            <v>137.99199999999999</v>
          </cell>
          <cell r="F709">
            <v>260.86200000000002</v>
          </cell>
        </row>
        <row r="710">
          <cell r="A710" t="str">
            <v>3606</v>
          </cell>
          <cell r="B710" t="str">
            <v>Ферроцерий и сплавы пирофорные прочие в любых формах; изделия из горючих материалов, указанные в примечании 2 к данной группе</v>
          </cell>
          <cell r="G710">
            <v>0.24409</v>
          </cell>
          <cell r="I710">
            <v>1.1234900000000001</v>
          </cell>
        </row>
        <row r="711">
          <cell r="B711" t="str">
            <v>РОССИЯ</v>
          </cell>
          <cell r="G711">
            <v>0.24409</v>
          </cell>
          <cell r="I711">
            <v>1.1234900000000001</v>
          </cell>
        </row>
        <row r="712">
          <cell r="A712" t="str">
            <v>3701</v>
          </cell>
          <cell r="B712"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712">
            <v>3.444</v>
          </cell>
          <cell r="I712">
            <v>63.7</v>
          </cell>
        </row>
        <row r="713">
          <cell r="B713" t="str">
            <v>РОССИЯ</v>
          </cell>
          <cell r="G713">
            <v>3.444</v>
          </cell>
          <cell r="I713">
            <v>63.7</v>
          </cell>
        </row>
        <row r="714">
          <cell r="A714" t="str">
            <v>3703</v>
          </cell>
          <cell r="B714" t="str">
            <v>Фотографические бумага, картон и текстильные материалы, сенсибилизированные, неэкспонированные</v>
          </cell>
          <cell r="D714">
            <v>0.25869999999999999</v>
          </cell>
          <cell r="F714">
            <v>0.47899999999999998</v>
          </cell>
        </row>
        <row r="715">
          <cell r="B715" t="str">
            <v>КЫРГЫЗСТАH</v>
          </cell>
          <cell r="D715">
            <v>0.25869999999999999</v>
          </cell>
          <cell r="F715">
            <v>0.47899999999999998</v>
          </cell>
        </row>
        <row r="716">
          <cell r="A716" t="str">
            <v>3707</v>
          </cell>
          <cell r="B716"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716">
            <v>8.8800000000000007E-3</v>
          </cell>
          <cell r="F716">
            <v>1.1096999999999999</v>
          </cell>
        </row>
        <row r="717">
          <cell r="B717" t="str">
            <v>РОССИЯ</v>
          </cell>
          <cell r="D717">
            <v>8.8800000000000007E-3</v>
          </cell>
          <cell r="F717">
            <v>1.1096999999999999</v>
          </cell>
        </row>
        <row r="718">
          <cell r="A718" t="str">
            <v>3802</v>
          </cell>
          <cell r="B718" t="str">
            <v>Уголь активированный; продукты минеральные природные активированные; уголь животный, включая использованный животный уголь</v>
          </cell>
          <cell r="D718">
            <v>1.2</v>
          </cell>
          <cell r="F718">
            <v>1.073</v>
          </cell>
          <cell r="G718">
            <v>5.4980000000000002</v>
          </cell>
          <cell r="I718">
            <v>107.85419</v>
          </cell>
        </row>
        <row r="719">
          <cell r="B719" t="str">
            <v>КЫРГЫЗСТАH</v>
          </cell>
          <cell r="D719">
            <v>1.2</v>
          </cell>
          <cell r="F719">
            <v>1.073</v>
          </cell>
        </row>
        <row r="720">
          <cell r="B720" t="str">
            <v>РОССИЯ</v>
          </cell>
          <cell r="G720">
            <v>5.4980000000000002</v>
          </cell>
          <cell r="I720">
            <v>107.85419</v>
          </cell>
        </row>
        <row r="721">
          <cell r="A721" t="str">
            <v>3804</v>
          </cell>
          <cell r="B721"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721">
            <v>5</v>
          </cell>
          <cell r="I721">
            <v>2.141</v>
          </cell>
        </row>
        <row r="722">
          <cell r="B722" t="str">
            <v>РОССИЯ</v>
          </cell>
          <cell r="G722">
            <v>5</v>
          </cell>
          <cell r="I722">
            <v>2.141</v>
          </cell>
        </row>
        <row r="723">
          <cell r="A723" t="str">
            <v>3806</v>
          </cell>
          <cell r="B723" t="str">
            <v>Канифоль и смоляные кислоты, и их производные; спирт канифольный и масла канифольные; переплавленные смолы</v>
          </cell>
          <cell r="D723">
            <v>1.1999999999999999E-3</v>
          </cell>
          <cell r="F723">
            <v>1.1469999999999999E-2</v>
          </cell>
          <cell r="G723">
            <v>0.18265999999999999</v>
          </cell>
          <cell r="I723">
            <v>1.56406</v>
          </cell>
        </row>
        <row r="724">
          <cell r="B724" t="str">
            <v>КЫРГЫЗСТАH</v>
          </cell>
          <cell r="D724">
            <v>1.1999999999999999E-3</v>
          </cell>
          <cell r="F724">
            <v>1.1469999999999999E-2</v>
          </cell>
        </row>
        <row r="725">
          <cell r="B725" t="str">
            <v>РОССИЯ</v>
          </cell>
          <cell r="G725">
            <v>0.18265999999999999</v>
          </cell>
          <cell r="I725">
            <v>1.56406</v>
          </cell>
        </row>
        <row r="726">
          <cell r="A726" t="str">
            <v>3808</v>
          </cell>
          <cell r="B726"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726">
            <v>47.493299999999998</v>
          </cell>
          <cell r="F726">
            <v>104.59526</v>
          </cell>
          <cell r="G726">
            <v>220.04966999999999</v>
          </cell>
          <cell r="I726">
            <v>685.77791999999999</v>
          </cell>
        </row>
        <row r="727">
          <cell r="B727" t="str">
            <v>БЕЛАРУСЬ</v>
          </cell>
          <cell r="G727">
            <v>7.6100000000000001E-2</v>
          </cell>
          <cell r="I727">
            <v>1.5972599999999999</v>
          </cell>
        </row>
        <row r="728">
          <cell r="B728" t="str">
            <v>КЫРГЫЗСТАH</v>
          </cell>
          <cell r="D728">
            <v>6.8000000000000005E-2</v>
          </cell>
          <cell r="F728">
            <v>3.5518000000000001</v>
          </cell>
          <cell r="G728">
            <v>3.4624000000000001</v>
          </cell>
          <cell r="I728">
            <v>59.142499999999998</v>
          </cell>
        </row>
        <row r="729">
          <cell r="B729" t="str">
            <v>РОССИЯ</v>
          </cell>
          <cell r="D729">
            <v>47.4253</v>
          </cell>
          <cell r="F729">
            <v>101.04346</v>
          </cell>
          <cell r="G729">
            <v>216.51116999999999</v>
          </cell>
          <cell r="I729">
            <v>625.03815999999995</v>
          </cell>
        </row>
        <row r="730">
          <cell r="A730" t="str">
            <v>3809</v>
          </cell>
          <cell r="B730"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730">
            <v>0.97</v>
          </cell>
          <cell r="F730">
            <v>47.198999999999998</v>
          </cell>
          <cell r="G730">
            <v>19.121040000000001</v>
          </cell>
          <cell r="I730">
            <v>28.612290000000002</v>
          </cell>
        </row>
        <row r="731">
          <cell r="B731" t="str">
            <v>РОССИЯ</v>
          </cell>
          <cell r="D731">
            <v>0.97</v>
          </cell>
          <cell r="F731">
            <v>47.198999999999998</v>
          </cell>
          <cell r="G731">
            <v>19.121040000000001</v>
          </cell>
          <cell r="I731">
            <v>28.612290000000002</v>
          </cell>
        </row>
        <row r="732">
          <cell r="A732" t="str">
            <v>3810</v>
          </cell>
          <cell r="B732"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732">
            <v>1.072E-2</v>
          </cell>
          <cell r="F732">
            <v>36.697009999999999</v>
          </cell>
          <cell r="G732">
            <v>0.49036999999999997</v>
          </cell>
          <cell r="I732">
            <v>2.0130300000000001</v>
          </cell>
        </row>
        <row r="733">
          <cell r="B733" t="str">
            <v>КЫРГЫЗСТАH</v>
          </cell>
          <cell r="D733">
            <v>4.0999999999999999E-4</v>
          </cell>
          <cell r="F733">
            <v>8.6499999999999997E-3</v>
          </cell>
        </row>
        <row r="734">
          <cell r="B734" t="str">
            <v>РОССИЯ</v>
          </cell>
          <cell r="D734">
            <v>1.031E-2</v>
          </cell>
          <cell r="F734">
            <v>36.688360000000003</v>
          </cell>
          <cell r="G734">
            <v>0.49036999999999997</v>
          </cell>
          <cell r="I734">
            <v>2.0130300000000001</v>
          </cell>
        </row>
        <row r="735">
          <cell r="A735" t="str">
            <v>3811</v>
          </cell>
          <cell r="B735"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735">
            <v>30.893129999999999</v>
          </cell>
          <cell r="F735">
            <v>276.99466999999999</v>
          </cell>
          <cell r="G735">
            <v>903.25319999999999</v>
          </cell>
          <cell r="I735">
            <v>3203.22156</v>
          </cell>
        </row>
        <row r="736">
          <cell r="B736" t="str">
            <v>БЕЛАРУСЬ</v>
          </cell>
          <cell r="G736">
            <v>847.66</v>
          </cell>
          <cell r="I736">
            <v>3082.2121000000002</v>
          </cell>
        </row>
        <row r="737">
          <cell r="B737" t="str">
            <v>РОССИЯ</v>
          </cell>
          <cell r="D737">
            <v>30.893129999999999</v>
          </cell>
          <cell r="F737">
            <v>276.99466999999999</v>
          </cell>
          <cell r="G737">
            <v>55.593200000000003</v>
          </cell>
          <cell r="I737">
            <v>121.00946</v>
          </cell>
        </row>
        <row r="738">
          <cell r="A738" t="str">
            <v>3812</v>
          </cell>
          <cell r="B738"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38">
            <v>21.26</v>
          </cell>
          <cell r="I738">
            <v>40.40954</v>
          </cell>
        </row>
        <row r="739">
          <cell r="B739" t="str">
            <v>РОССИЯ</v>
          </cell>
          <cell r="G739">
            <v>21.26</v>
          </cell>
          <cell r="I739">
            <v>40.40954</v>
          </cell>
        </row>
        <row r="740">
          <cell r="A740" t="str">
            <v>3813</v>
          </cell>
          <cell r="B740" t="str">
            <v>Составы и заряды для огнетушителей; заряженные гранаты для тушения пожаров</v>
          </cell>
          <cell r="G740">
            <v>2.52E-2</v>
          </cell>
          <cell r="I740">
            <v>4.4868100000000002</v>
          </cell>
        </row>
        <row r="741">
          <cell r="B741" t="str">
            <v>РОССИЯ</v>
          </cell>
          <cell r="G741">
            <v>2.52E-2</v>
          </cell>
          <cell r="I741">
            <v>4.4868100000000002</v>
          </cell>
        </row>
        <row r="742">
          <cell r="A742" t="str">
            <v>3814</v>
          </cell>
          <cell r="B742" t="str">
            <v>Растворители и разбавители сложные органические, в другом месте не поименованные; готовые составы для удаления красок или лаков</v>
          </cell>
          <cell r="D742">
            <v>1.013E-2</v>
          </cell>
          <cell r="F742">
            <v>0.14144000000000001</v>
          </cell>
          <cell r="G742">
            <v>785.16456000000005</v>
          </cell>
          <cell r="I742">
            <v>1209.62345</v>
          </cell>
        </row>
        <row r="743">
          <cell r="B743" t="str">
            <v>БЕЛАРУСЬ</v>
          </cell>
          <cell r="G743">
            <v>0.06</v>
          </cell>
          <cell r="I743">
            <v>0.95799999999999996</v>
          </cell>
        </row>
        <row r="744">
          <cell r="B744" t="str">
            <v>РОССИЯ</v>
          </cell>
          <cell r="D744">
            <v>1.013E-2</v>
          </cell>
          <cell r="F744">
            <v>0.14144000000000001</v>
          </cell>
          <cell r="G744">
            <v>785.10455999999999</v>
          </cell>
          <cell r="I744">
            <v>1208.66545</v>
          </cell>
        </row>
        <row r="745">
          <cell r="A745" t="str">
            <v>3815</v>
          </cell>
          <cell r="B745" t="str">
            <v>Инициаторы реакций, ускорители реакций и катализаторы, в другом месте не поименованные или не включенные</v>
          </cell>
          <cell r="G745">
            <v>6.4</v>
          </cell>
          <cell r="I745">
            <v>26.164069999999999</v>
          </cell>
        </row>
        <row r="746">
          <cell r="B746" t="str">
            <v>РОССИЯ</v>
          </cell>
          <cell r="G746">
            <v>6.4</v>
          </cell>
          <cell r="I746">
            <v>26.164069999999999</v>
          </cell>
        </row>
        <row r="747">
          <cell r="A747" t="str">
            <v>3816</v>
          </cell>
          <cell r="B747" t="str">
            <v>Цементы огнеупорные, растворы строительные, бетоны и аналогичные составы, кроме товаров товарной позиции 3801</v>
          </cell>
          <cell r="G747">
            <v>1.153</v>
          </cell>
          <cell r="I747">
            <v>8.7910000000000004</v>
          </cell>
        </row>
        <row r="748">
          <cell r="B748" t="str">
            <v>РОССИЯ</v>
          </cell>
          <cell r="G748">
            <v>1.153</v>
          </cell>
          <cell r="I748">
            <v>8.7910000000000004</v>
          </cell>
        </row>
        <row r="749">
          <cell r="A749" t="str">
            <v>3819</v>
          </cell>
          <cell r="B749"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749">
            <v>0.11409999999999999</v>
          </cell>
          <cell r="F749">
            <v>0.65430999999999995</v>
          </cell>
          <cell r="G749">
            <v>4.3134600000000001</v>
          </cell>
          <cell r="I749">
            <v>11.77328</v>
          </cell>
        </row>
        <row r="750">
          <cell r="B750" t="str">
            <v>РОССИЯ</v>
          </cell>
          <cell r="D750">
            <v>0.11409999999999999</v>
          </cell>
          <cell r="F750">
            <v>0.65430999999999995</v>
          </cell>
          <cell r="G750">
            <v>4.3134600000000001</v>
          </cell>
          <cell r="I750">
            <v>11.77328</v>
          </cell>
        </row>
        <row r="751">
          <cell r="A751" t="str">
            <v>3820</v>
          </cell>
          <cell r="B751" t="str">
            <v>Антифризы и жидкости антиобледенительные готовые</v>
          </cell>
          <cell r="D751">
            <v>925.49293999999998</v>
          </cell>
          <cell r="F751">
            <v>461.18058000000002</v>
          </cell>
          <cell r="G751">
            <v>214.22714999999999</v>
          </cell>
          <cell r="I751">
            <v>113.02134</v>
          </cell>
        </row>
        <row r="752">
          <cell r="B752" t="str">
            <v>КЫРГЫЗСТАH</v>
          </cell>
          <cell r="D752">
            <v>905.49969999999996</v>
          </cell>
          <cell r="F752">
            <v>446.82857999999999</v>
          </cell>
        </row>
        <row r="753">
          <cell r="B753" t="str">
            <v>РОССИЯ</v>
          </cell>
          <cell r="D753">
            <v>19.99324</v>
          </cell>
          <cell r="F753">
            <v>14.352</v>
          </cell>
          <cell r="G753">
            <v>214.22714999999999</v>
          </cell>
          <cell r="I753">
            <v>113.02134</v>
          </cell>
        </row>
        <row r="754">
          <cell r="A754" t="str">
            <v>3821</v>
          </cell>
          <cell r="B754" t="str">
            <v>Среды культуральные для выращивания микроорганизмов</v>
          </cell>
          <cell r="D754">
            <v>1.4999999999999999E-2</v>
          </cell>
          <cell r="F754">
            <v>0.36099999999999999</v>
          </cell>
          <cell r="G754">
            <v>3.4250000000000003E-2</v>
          </cell>
          <cell r="I754">
            <v>5.1639099999999996</v>
          </cell>
        </row>
        <row r="755">
          <cell r="B755" t="str">
            <v>РОССИЯ</v>
          </cell>
          <cell r="D755">
            <v>1.4999999999999999E-2</v>
          </cell>
          <cell r="F755">
            <v>0.36099999999999999</v>
          </cell>
          <cell r="G755">
            <v>3.4250000000000003E-2</v>
          </cell>
          <cell r="I755">
            <v>5.1639099999999996</v>
          </cell>
        </row>
        <row r="756">
          <cell r="A756" t="str">
            <v>3822</v>
          </cell>
          <cell r="B75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756">
            <v>0.20236000000000001</v>
          </cell>
          <cell r="F756">
            <v>27.501830000000002</v>
          </cell>
          <cell r="G756">
            <v>0.51412000000000002</v>
          </cell>
          <cell r="I756">
            <v>118.83502</v>
          </cell>
        </row>
        <row r="757">
          <cell r="B757" t="str">
            <v>АРМЕHИЯ</v>
          </cell>
          <cell r="D757">
            <v>0.01</v>
          </cell>
          <cell r="F757">
            <v>10.305999999999999</v>
          </cell>
        </row>
        <row r="758">
          <cell r="B758" t="str">
            <v>РОССИЯ</v>
          </cell>
          <cell r="D758">
            <v>0.19236</v>
          </cell>
          <cell r="F758">
            <v>17.195830000000001</v>
          </cell>
          <cell r="G758">
            <v>0.51412000000000002</v>
          </cell>
          <cell r="I758">
            <v>118.83502</v>
          </cell>
        </row>
        <row r="759">
          <cell r="A759" t="str">
            <v>3824</v>
          </cell>
          <cell r="B759"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759">
            <v>15.967689999999999</v>
          </cell>
          <cell r="F759">
            <v>250.89554000000001</v>
          </cell>
          <cell r="G759">
            <v>2305.7542600000002</v>
          </cell>
          <cell r="I759">
            <v>1202.21605</v>
          </cell>
        </row>
        <row r="760">
          <cell r="B760" t="str">
            <v>РОССИЯ</v>
          </cell>
          <cell r="D760">
            <v>15.967689999999999</v>
          </cell>
          <cell r="F760">
            <v>250.89554000000001</v>
          </cell>
          <cell r="G760">
            <v>2305.7542600000002</v>
          </cell>
          <cell r="I760">
            <v>1202.21605</v>
          </cell>
        </row>
        <row r="761">
          <cell r="A761" t="str">
            <v>3826</v>
          </cell>
          <cell r="B761" t="str">
            <v>Биодизель и его смеси, не содержащие или содержащие менее 70 мас.% нефти или нефтепродуктов, полученных из битуминозных пород</v>
          </cell>
          <cell r="G761">
            <v>0.17100000000000001</v>
          </cell>
          <cell r="I761">
            <v>0.80700000000000005</v>
          </cell>
        </row>
        <row r="762">
          <cell r="B762" t="str">
            <v>РОССИЯ</v>
          </cell>
          <cell r="G762">
            <v>0.17100000000000001</v>
          </cell>
          <cell r="I762">
            <v>0.80700000000000005</v>
          </cell>
        </row>
        <row r="763">
          <cell r="A763" t="str">
            <v>3901</v>
          </cell>
          <cell r="B763" t="str">
            <v>Полимеры этилена в первичных формах</v>
          </cell>
          <cell r="D763">
            <v>412.28199999999998</v>
          </cell>
          <cell r="F763">
            <v>509.39082000000002</v>
          </cell>
          <cell r="G763">
            <v>10961.232400000001</v>
          </cell>
          <cell r="I763">
            <v>11155.8246</v>
          </cell>
        </row>
        <row r="764">
          <cell r="B764" t="str">
            <v>КЫРГЫЗСТАH</v>
          </cell>
          <cell r="D764">
            <v>388.97500000000002</v>
          </cell>
          <cell r="F764">
            <v>420.95222999999999</v>
          </cell>
          <cell r="G764">
            <v>0.14499999999999999</v>
          </cell>
          <cell r="I764">
            <v>0.53488999999999998</v>
          </cell>
        </row>
        <row r="765">
          <cell r="B765" t="str">
            <v>РОССИЯ</v>
          </cell>
          <cell r="D765">
            <v>23.306999999999999</v>
          </cell>
          <cell r="F765">
            <v>88.438590000000005</v>
          </cell>
          <cell r="G765">
            <v>10961.0874</v>
          </cell>
          <cell r="I765">
            <v>11155.289709999999</v>
          </cell>
        </row>
        <row r="766">
          <cell r="A766" t="str">
            <v>3902</v>
          </cell>
          <cell r="B766" t="str">
            <v>Полимеры пропилена или прочих олефинов в первичных формах</v>
          </cell>
          <cell r="D766">
            <v>42.502000000000002</v>
          </cell>
          <cell r="F766">
            <v>59.82582</v>
          </cell>
          <cell r="G766">
            <v>1109.23992</v>
          </cell>
          <cell r="I766">
            <v>1405.69517</v>
          </cell>
        </row>
        <row r="767">
          <cell r="B767" t="str">
            <v>КЫРГЫЗСТАH</v>
          </cell>
          <cell r="D767">
            <v>41.2</v>
          </cell>
          <cell r="F767">
            <v>44.113750000000003</v>
          </cell>
        </row>
        <row r="768">
          <cell r="B768" t="str">
            <v>РОССИЯ</v>
          </cell>
          <cell r="D768">
            <v>1.302</v>
          </cell>
          <cell r="F768">
            <v>15.712070000000001</v>
          </cell>
          <cell r="G768">
            <v>1109.23992</v>
          </cell>
          <cell r="I768">
            <v>1405.69517</v>
          </cell>
        </row>
        <row r="769">
          <cell r="A769" t="str">
            <v>3903</v>
          </cell>
          <cell r="B769" t="str">
            <v>Полимеры стирола в первичных формах</v>
          </cell>
          <cell r="G769">
            <v>6743.3829999999998</v>
          </cell>
          <cell r="I769">
            <v>9089.41878</v>
          </cell>
        </row>
        <row r="770">
          <cell r="B770" t="str">
            <v>РОССИЯ</v>
          </cell>
          <cell r="G770">
            <v>6743.3829999999998</v>
          </cell>
          <cell r="I770">
            <v>9089.41878</v>
          </cell>
        </row>
        <row r="771">
          <cell r="A771" t="str">
            <v>3904</v>
          </cell>
          <cell r="B771" t="str">
            <v>Полимеры винилхлорида или прочих галогенированных олефинов, в первичных формах</v>
          </cell>
          <cell r="D771">
            <v>0.4279</v>
          </cell>
          <cell r="F771">
            <v>11.63688</v>
          </cell>
          <cell r="G771">
            <v>674.61199999999997</v>
          </cell>
          <cell r="I771">
            <v>487.99792000000002</v>
          </cell>
        </row>
        <row r="772">
          <cell r="B772" t="str">
            <v>РОССИЯ</v>
          </cell>
          <cell r="D772">
            <v>0.4279</v>
          </cell>
          <cell r="F772">
            <v>11.63688</v>
          </cell>
          <cell r="G772">
            <v>674.61199999999997</v>
          </cell>
          <cell r="I772">
            <v>487.99792000000002</v>
          </cell>
        </row>
        <row r="773">
          <cell r="A773" t="str">
            <v>3905</v>
          </cell>
          <cell r="B773" t="str">
            <v>Полимеры винилацетата или прочих сложных виниловых эфиров, в первичных формах; прочие винильные полимеры в первичных формах</v>
          </cell>
          <cell r="G773">
            <v>42.196300000000001</v>
          </cell>
          <cell r="I773">
            <v>71.075550000000007</v>
          </cell>
        </row>
        <row r="774">
          <cell r="B774" t="str">
            <v>БЕЛАРУСЬ</v>
          </cell>
          <cell r="G774">
            <v>1</v>
          </cell>
          <cell r="I774">
            <v>21.81212</v>
          </cell>
        </row>
        <row r="775">
          <cell r="B775" t="str">
            <v>РОССИЯ</v>
          </cell>
          <cell r="G775">
            <v>41.196300000000001</v>
          </cell>
          <cell r="I775">
            <v>49.26343</v>
          </cell>
        </row>
        <row r="776">
          <cell r="A776" t="str">
            <v>3906</v>
          </cell>
          <cell r="B776" t="str">
            <v>Акриловые полимеры в первичных формах</v>
          </cell>
          <cell r="G776">
            <v>29.3825</v>
          </cell>
          <cell r="I776">
            <v>95.33878</v>
          </cell>
        </row>
        <row r="777">
          <cell r="B777" t="str">
            <v>РОССИЯ</v>
          </cell>
          <cell r="G777">
            <v>29.3825</v>
          </cell>
          <cell r="I777">
            <v>95.33878</v>
          </cell>
        </row>
        <row r="778">
          <cell r="A778" t="str">
            <v>3907</v>
          </cell>
          <cell r="B778"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778">
            <v>7062.8</v>
          </cell>
          <cell r="F778">
            <v>7099.0076099999997</v>
          </cell>
          <cell r="G778">
            <v>4.62</v>
          </cell>
          <cell r="I778">
            <v>26.523199999999999</v>
          </cell>
        </row>
        <row r="779">
          <cell r="B779" t="str">
            <v>КЫРГЫЗСТАH</v>
          </cell>
          <cell r="D779">
            <v>7062.8</v>
          </cell>
          <cell r="F779">
            <v>7099.0076099999997</v>
          </cell>
        </row>
        <row r="780">
          <cell r="B780" t="str">
            <v>РОССИЯ</v>
          </cell>
          <cell r="G780">
            <v>4.62</v>
          </cell>
          <cell r="I780">
            <v>26.523199999999999</v>
          </cell>
        </row>
        <row r="781">
          <cell r="A781" t="str">
            <v>3908</v>
          </cell>
          <cell r="B781" t="str">
            <v>Полиамиды в первичных формах</v>
          </cell>
          <cell r="G781">
            <v>22.082000000000001</v>
          </cell>
          <cell r="I781">
            <v>39.606369999999998</v>
          </cell>
        </row>
        <row r="782">
          <cell r="B782" t="str">
            <v>РОССИЯ</v>
          </cell>
          <cell r="G782">
            <v>22.082000000000001</v>
          </cell>
          <cell r="I782">
            <v>39.606369999999998</v>
          </cell>
        </row>
        <row r="783">
          <cell r="A783" t="str">
            <v>3909</v>
          </cell>
          <cell r="B783" t="str">
            <v>Амино-альдегидные смолы, феноло-альдегидные смолы и полиуретаны в первичных формах</v>
          </cell>
          <cell r="G783">
            <v>602.05399999999997</v>
          </cell>
          <cell r="I783">
            <v>824.58533999999997</v>
          </cell>
        </row>
        <row r="784">
          <cell r="B784" t="str">
            <v>КЫРГЫЗСТАH</v>
          </cell>
          <cell r="G784">
            <v>169.04</v>
          </cell>
          <cell r="I784">
            <v>452.97179999999997</v>
          </cell>
        </row>
        <row r="785">
          <cell r="B785" t="str">
            <v>РОССИЯ</v>
          </cell>
          <cell r="G785">
            <v>433.01400000000001</v>
          </cell>
          <cell r="I785">
            <v>371.61354</v>
          </cell>
        </row>
        <row r="786">
          <cell r="A786" t="str">
            <v>3910</v>
          </cell>
          <cell r="B786" t="str">
            <v>Силиконы в первичных формах</v>
          </cell>
          <cell r="D786">
            <v>1.6001000000000001</v>
          </cell>
          <cell r="F786">
            <v>19.795000000000002</v>
          </cell>
          <cell r="G786">
            <v>30.024000000000001</v>
          </cell>
          <cell r="I786">
            <v>113.545</v>
          </cell>
        </row>
        <row r="787">
          <cell r="B787" t="str">
            <v>БЕЛАРУСЬ</v>
          </cell>
          <cell r="G787">
            <v>24</v>
          </cell>
          <cell r="I787">
            <v>50.590350000000001</v>
          </cell>
        </row>
        <row r="788">
          <cell r="B788" t="str">
            <v>РОССИЯ</v>
          </cell>
          <cell r="D788">
            <v>1.6001000000000001</v>
          </cell>
          <cell r="F788">
            <v>19.795000000000002</v>
          </cell>
          <cell r="G788">
            <v>6.024</v>
          </cell>
          <cell r="I788">
            <v>62.954650000000001</v>
          </cell>
        </row>
        <row r="789">
          <cell r="A789" t="str">
            <v>3912</v>
          </cell>
          <cell r="B789" t="str">
            <v>Целлюлоза и ее химические производные, в первичных формах, в другом месте не поименованные или не включенные</v>
          </cell>
          <cell r="G789">
            <v>0.06</v>
          </cell>
          <cell r="I789">
            <v>1.26311</v>
          </cell>
        </row>
        <row r="790">
          <cell r="B790" t="str">
            <v>РОССИЯ</v>
          </cell>
          <cell r="G790">
            <v>0.06</v>
          </cell>
          <cell r="I790">
            <v>1.26311</v>
          </cell>
        </row>
        <row r="791">
          <cell r="A791" t="str">
            <v>3913</v>
          </cell>
          <cell r="B791"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91">
            <v>0.4</v>
          </cell>
          <cell r="I791">
            <v>1.5357499999999999</v>
          </cell>
        </row>
        <row r="792">
          <cell r="B792" t="str">
            <v>РОССИЯ</v>
          </cell>
          <cell r="G792">
            <v>0.4</v>
          </cell>
          <cell r="I792">
            <v>1.5357499999999999</v>
          </cell>
        </row>
        <row r="793">
          <cell r="A793" t="str">
            <v>3914</v>
          </cell>
          <cell r="B793" t="str">
            <v>Смолы ионообменные, полученные на основе полимеров товарных позиций 3901-3913, в первичных формах</v>
          </cell>
          <cell r="D793">
            <v>5.95</v>
          </cell>
          <cell r="F793">
            <v>11.15</v>
          </cell>
          <cell r="G793">
            <v>12.4</v>
          </cell>
          <cell r="I793">
            <v>20.165939999999999</v>
          </cell>
        </row>
        <row r="794">
          <cell r="B794" t="str">
            <v>РОССИЯ</v>
          </cell>
          <cell r="D794">
            <v>5.95</v>
          </cell>
          <cell r="F794">
            <v>11.15</v>
          </cell>
          <cell r="G794">
            <v>12.4</v>
          </cell>
          <cell r="I794">
            <v>20.165939999999999</v>
          </cell>
        </row>
        <row r="795">
          <cell r="A795" t="str">
            <v>3915</v>
          </cell>
          <cell r="B795" t="str">
            <v>Отходы, обрезки и скрап, из пластмасс</v>
          </cell>
          <cell r="D795">
            <v>1477.0630000000001</v>
          </cell>
          <cell r="F795">
            <v>1376.0360000000001</v>
          </cell>
        </row>
        <row r="796">
          <cell r="B796" t="str">
            <v>РОССИЯ</v>
          </cell>
          <cell r="D796">
            <v>1477.0630000000001</v>
          </cell>
          <cell r="F796">
            <v>1376.0360000000001</v>
          </cell>
        </row>
        <row r="797">
          <cell r="A797" t="str">
            <v>3916</v>
          </cell>
          <cell r="B79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797">
            <v>598.24981000000002</v>
          </cell>
          <cell r="F797">
            <v>1524.58573</v>
          </cell>
          <cell r="G797">
            <v>43.58784</v>
          </cell>
          <cell r="I797">
            <v>160.99911</v>
          </cell>
        </row>
        <row r="798">
          <cell r="B798" t="str">
            <v>БЕЛАРУСЬ</v>
          </cell>
          <cell r="D798">
            <v>6.7526400000000004</v>
          </cell>
          <cell r="F798">
            <v>29.181039999999999</v>
          </cell>
          <cell r="G798">
            <v>8.4499999999999992E-3</v>
          </cell>
          <cell r="I798">
            <v>2.5186899999999999</v>
          </cell>
        </row>
        <row r="799">
          <cell r="B799" t="str">
            <v>КЫРГЫЗСТАH</v>
          </cell>
          <cell r="D799">
            <v>463.92334</v>
          </cell>
          <cell r="F799">
            <v>872.07614000000001</v>
          </cell>
        </row>
        <row r="800">
          <cell r="B800" t="str">
            <v>РОССИЯ</v>
          </cell>
          <cell r="D800">
            <v>127.57383</v>
          </cell>
          <cell r="F800">
            <v>623.32854999999995</v>
          </cell>
          <cell r="G800">
            <v>43.579389999999997</v>
          </cell>
          <cell r="I800">
            <v>158.48042000000001</v>
          </cell>
        </row>
        <row r="801">
          <cell r="A801" t="str">
            <v>3917</v>
          </cell>
          <cell r="B801" t="str">
            <v>Трубы, трубки, шланги и их фитинги (например, соединения, колена, фланцы), из пластмасс</v>
          </cell>
          <cell r="D801">
            <v>385.27892000000003</v>
          </cell>
          <cell r="F801">
            <v>859.43452000000002</v>
          </cell>
          <cell r="G801">
            <v>1042.69013</v>
          </cell>
          <cell r="I801">
            <v>4035.48866</v>
          </cell>
        </row>
        <row r="802">
          <cell r="B802" t="str">
            <v>АРМЕHИЯ</v>
          </cell>
          <cell r="G802">
            <v>1.6000000000000001E-4</v>
          </cell>
          <cell r="I802">
            <v>0.13300000000000001</v>
          </cell>
        </row>
        <row r="803">
          <cell r="B803" t="str">
            <v>БЕЛАРУСЬ</v>
          </cell>
          <cell r="G803">
            <v>1.4E-2</v>
          </cell>
          <cell r="I803">
            <v>0.16017999999999999</v>
          </cell>
        </row>
        <row r="804">
          <cell r="B804" t="str">
            <v>КЫРГЫЗСТАH</v>
          </cell>
          <cell r="D804">
            <v>355.35219000000001</v>
          </cell>
          <cell r="F804">
            <v>575.49962000000005</v>
          </cell>
        </row>
        <row r="805">
          <cell r="B805" t="str">
            <v>РОССИЯ</v>
          </cell>
          <cell r="D805">
            <v>29.926729999999999</v>
          </cell>
          <cell r="F805">
            <v>283.93490000000003</v>
          </cell>
          <cell r="G805">
            <v>1042.67597</v>
          </cell>
          <cell r="I805">
            <v>4035.1954799999999</v>
          </cell>
        </row>
        <row r="806">
          <cell r="A806" t="str">
            <v>3918</v>
          </cell>
          <cell r="B80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806" t="str">
            <v>Метр квадратный</v>
          </cell>
          <cell r="D806">
            <v>0.8</v>
          </cell>
          <cell r="E806">
            <v>400</v>
          </cell>
          <cell r="F806">
            <v>1.10937</v>
          </cell>
          <cell r="G806">
            <v>19.577999999999999</v>
          </cell>
          <cell r="H806">
            <v>11519</v>
          </cell>
          <cell r="I806">
            <v>71.061000000000007</v>
          </cell>
        </row>
        <row r="807">
          <cell r="B807" t="str">
            <v>КЫРГЫЗСТАH</v>
          </cell>
          <cell r="D807">
            <v>0.8</v>
          </cell>
          <cell r="E807">
            <v>400</v>
          </cell>
          <cell r="F807">
            <v>1.10937</v>
          </cell>
        </row>
        <row r="808">
          <cell r="B808" t="str">
            <v>РОССИЯ</v>
          </cell>
          <cell r="G808">
            <v>19.577999999999999</v>
          </cell>
          <cell r="H808">
            <v>11519</v>
          </cell>
          <cell r="I808">
            <v>71.061000000000007</v>
          </cell>
        </row>
        <row r="809">
          <cell r="A809" t="str">
            <v>3919</v>
          </cell>
          <cell r="B809" t="str">
            <v>Плиты, листы, пленка, лента, полоса и прочие плоские формы, из пластмасс, самоклеящиеся, в рулонах или не в рулонах</v>
          </cell>
          <cell r="D809">
            <v>80.633080000000007</v>
          </cell>
          <cell r="F809">
            <v>270.61835000000002</v>
          </cell>
          <cell r="G809">
            <v>111.51918999999999</v>
          </cell>
          <cell r="I809">
            <v>514.71968000000004</v>
          </cell>
        </row>
        <row r="810">
          <cell r="B810" t="str">
            <v>БЕЛАРУСЬ</v>
          </cell>
          <cell r="G810">
            <v>1.3999999999999999E-4</v>
          </cell>
          <cell r="I810">
            <v>7.2999999999999996E-4</v>
          </cell>
        </row>
        <row r="811">
          <cell r="B811" t="str">
            <v>КЫРГЫЗСТАH</v>
          </cell>
          <cell r="D811">
            <v>73.871250000000003</v>
          </cell>
          <cell r="F811">
            <v>217.73394999999999</v>
          </cell>
        </row>
        <row r="812">
          <cell r="B812" t="str">
            <v>РОССИЯ</v>
          </cell>
          <cell r="D812">
            <v>6.7618299999999998</v>
          </cell>
          <cell r="F812">
            <v>52.884399999999999</v>
          </cell>
          <cell r="G812">
            <v>111.51904999999999</v>
          </cell>
          <cell r="I812">
            <v>514.71894999999995</v>
          </cell>
        </row>
        <row r="813">
          <cell r="A813" t="str">
            <v>3920</v>
          </cell>
          <cell r="B813"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813">
            <v>203.44872000000001</v>
          </cell>
          <cell r="F813">
            <v>432.54286999999999</v>
          </cell>
          <cell r="G813">
            <v>3388.6652300000001</v>
          </cell>
          <cell r="I813">
            <v>9423.4580499999993</v>
          </cell>
        </row>
        <row r="814">
          <cell r="B814" t="str">
            <v>БЕЛАРУСЬ</v>
          </cell>
          <cell r="G814">
            <v>9.36</v>
          </cell>
          <cell r="I814">
            <v>25.853619999999999</v>
          </cell>
        </row>
        <row r="815">
          <cell r="B815" t="str">
            <v>КЫРГЫЗСТАH</v>
          </cell>
          <cell r="D815">
            <v>194.79182</v>
          </cell>
          <cell r="F815">
            <v>388.35359</v>
          </cell>
        </row>
        <row r="816">
          <cell r="B816" t="str">
            <v>РОССИЯ</v>
          </cell>
          <cell r="D816">
            <v>8.6569000000000003</v>
          </cell>
          <cell r="F816">
            <v>44.189279999999997</v>
          </cell>
          <cell r="G816">
            <v>3379.3052299999999</v>
          </cell>
          <cell r="I816">
            <v>9397.6044299999994</v>
          </cell>
        </row>
        <row r="817">
          <cell r="A817" t="str">
            <v>3921</v>
          </cell>
          <cell r="B817" t="str">
            <v>Плиты, листы, пленка и полосы или ленты из пластмасс, прочие</v>
          </cell>
          <cell r="D817">
            <v>902.19588999999996</v>
          </cell>
          <cell r="F817">
            <v>1695.5605</v>
          </cell>
          <cell r="G817">
            <v>1019.55281</v>
          </cell>
          <cell r="I817">
            <v>3297.73081</v>
          </cell>
        </row>
        <row r="818">
          <cell r="B818" t="str">
            <v>КЫРГЫЗСТАH</v>
          </cell>
          <cell r="D818">
            <v>882.87494000000004</v>
          </cell>
          <cell r="F818">
            <v>1597.18633</v>
          </cell>
        </row>
        <row r="819">
          <cell r="B819" t="str">
            <v>РОССИЯ</v>
          </cell>
          <cell r="D819">
            <v>19.32095</v>
          </cell>
          <cell r="F819">
            <v>98.374170000000007</v>
          </cell>
          <cell r="G819">
            <v>1019.55281</v>
          </cell>
          <cell r="I819">
            <v>3297.73081</v>
          </cell>
        </row>
        <row r="820">
          <cell r="A820" t="str">
            <v>3922</v>
          </cell>
          <cell r="B820"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820">
            <v>1.6400000000000001E-2</v>
          </cell>
          <cell r="F820">
            <v>0.51473000000000002</v>
          </cell>
          <cell r="G820">
            <v>1.0212000000000001</v>
          </cell>
          <cell r="I820">
            <v>7.82904</v>
          </cell>
        </row>
        <row r="821">
          <cell r="B821" t="str">
            <v>РОССИЯ</v>
          </cell>
          <cell r="D821">
            <v>1.6400000000000001E-2</v>
          </cell>
          <cell r="F821">
            <v>0.51473000000000002</v>
          </cell>
          <cell r="G821">
            <v>1.0212000000000001</v>
          </cell>
          <cell r="I821">
            <v>7.82904</v>
          </cell>
        </row>
        <row r="822">
          <cell r="A822" t="str">
            <v>3923</v>
          </cell>
          <cell r="B822" t="str">
            <v>Изделия для транспортировки или упаковки товаров, из пластмасс; пробки, крышки, колпаки и другие укупорочные средства, из пластмасс</v>
          </cell>
          <cell r="D822">
            <v>1196.54222</v>
          </cell>
          <cell r="F822">
            <v>2990.15931</v>
          </cell>
          <cell r="G822">
            <v>10367.185240000001</v>
          </cell>
          <cell r="I822">
            <v>13807.8752</v>
          </cell>
        </row>
        <row r="823">
          <cell r="B823" t="str">
            <v>БЕЛАРУСЬ</v>
          </cell>
          <cell r="G823">
            <v>28.9528</v>
          </cell>
          <cell r="I823">
            <v>506.31673000000001</v>
          </cell>
        </row>
        <row r="824">
          <cell r="B824" t="str">
            <v>КЫРГЫЗСТАH</v>
          </cell>
          <cell r="D824">
            <v>1103.31501</v>
          </cell>
          <cell r="F824">
            <v>2781.4389299999998</v>
          </cell>
          <cell r="G824">
            <v>5102.7304000000004</v>
          </cell>
          <cell r="I824">
            <v>2078.7893600000002</v>
          </cell>
        </row>
        <row r="825">
          <cell r="B825" t="str">
            <v>РОССИЯ</v>
          </cell>
          <cell r="D825">
            <v>93.227209999999999</v>
          </cell>
          <cell r="F825">
            <v>208.72038000000001</v>
          </cell>
          <cell r="G825">
            <v>5235.5020400000003</v>
          </cell>
          <cell r="I825">
            <v>11222.769109999999</v>
          </cell>
        </row>
        <row r="826">
          <cell r="A826" t="str">
            <v>3924</v>
          </cell>
          <cell r="B826"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826">
            <v>43.214170000000003</v>
          </cell>
          <cell r="F826">
            <v>84.134010000000004</v>
          </cell>
          <cell r="G826">
            <v>211.54754</v>
          </cell>
          <cell r="I826">
            <v>394.47138000000001</v>
          </cell>
        </row>
        <row r="827">
          <cell r="B827" t="str">
            <v>БЕЛАРУСЬ</v>
          </cell>
          <cell r="G827">
            <v>1.1474</v>
          </cell>
          <cell r="I827">
            <v>3.99274</v>
          </cell>
        </row>
        <row r="828">
          <cell r="B828" t="str">
            <v>КЫРГЫЗСТАH</v>
          </cell>
          <cell r="D828">
            <v>43.067909999999998</v>
          </cell>
          <cell r="F828">
            <v>81.356099999999998</v>
          </cell>
        </row>
        <row r="829">
          <cell r="B829" t="str">
            <v>РОССИЯ</v>
          </cell>
          <cell r="D829">
            <v>0.14626</v>
          </cell>
          <cell r="F829">
            <v>2.7779099999999999</v>
          </cell>
          <cell r="G829">
            <v>210.40013999999999</v>
          </cell>
          <cell r="I829">
            <v>390.47863999999998</v>
          </cell>
        </row>
        <row r="830">
          <cell r="A830" t="str">
            <v>3925</v>
          </cell>
          <cell r="B830" t="str">
            <v>Детали строительные из пластмасс, в другом месте не поименованные или не включенные</v>
          </cell>
          <cell r="D830">
            <v>1570.8205800000001</v>
          </cell>
          <cell r="F830">
            <v>2864.1436800000001</v>
          </cell>
          <cell r="G830">
            <v>390.80014</v>
          </cell>
          <cell r="I830">
            <v>1201.6147100000001</v>
          </cell>
        </row>
        <row r="831">
          <cell r="B831" t="str">
            <v>БЕЛАРУСЬ</v>
          </cell>
          <cell r="D831">
            <v>15.051</v>
          </cell>
          <cell r="F831">
            <v>17.908999999999999</v>
          </cell>
          <cell r="G831">
            <v>5.0999999999999997E-2</v>
          </cell>
          <cell r="I831">
            <v>1.6176299999999999</v>
          </cell>
        </row>
        <row r="832">
          <cell r="B832" t="str">
            <v>КЫРГЫЗСТАH</v>
          </cell>
          <cell r="D832">
            <v>1437.23918</v>
          </cell>
          <cell r="F832">
            <v>2317.7280799999999</v>
          </cell>
        </row>
        <row r="833">
          <cell r="B833" t="str">
            <v>РОССИЯ</v>
          </cell>
          <cell r="D833">
            <v>118.5304</v>
          </cell>
          <cell r="F833">
            <v>528.50660000000005</v>
          </cell>
          <cell r="G833">
            <v>390.74914000000001</v>
          </cell>
          <cell r="I833">
            <v>1199.9970800000001</v>
          </cell>
        </row>
        <row r="834">
          <cell r="A834" t="str">
            <v>3926</v>
          </cell>
          <cell r="B834" t="str">
            <v>Изделия прочие из пластмасс и изделия из прочих материалов товарных позиций 3901 - 3914</v>
          </cell>
          <cell r="D834">
            <v>402.16901000000001</v>
          </cell>
          <cell r="F834">
            <v>1568.42255</v>
          </cell>
          <cell r="G834">
            <v>1056.2251000000001</v>
          </cell>
          <cell r="I834">
            <v>2577.2874700000002</v>
          </cell>
        </row>
        <row r="835">
          <cell r="B835" t="str">
            <v>АРМЕHИЯ</v>
          </cell>
          <cell r="D835">
            <v>7.6999999999999999E-2</v>
          </cell>
          <cell r="F835">
            <v>0.41208</v>
          </cell>
          <cell r="G835">
            <v>1.92E-3</v>
          </cell>
          <cell r="I835">
            <v>1.0620000000000001</v>
          </cell>
        </row>
        <row r="836">
          <cell r="B836" t="str">
            <v>БЕЛАРУСЬ</v>
          </cell>
          <cell r="D836">
            <v>0.115</v>
          </cell>
          <cell r="F836">
            <v>1.71519</v>
          </cell>
          <cell r="G836">
            <v>162.91084000000001</v>
          </cell>
          <cell r="I836">
            <v>690.87796000000003</v>
          </cell>
        </row>
        <row r="837">
          <cell r="B837" t="str">
            <v>КЫРГЫЗСТАH</v>
          </cell>
          <cell r="D837">
            <v>306.21717000000001</v>
          </cell>
          <cell r="F837">
            <v>242.33429000000001</v>
          </cell>
          <cell r="G837">
            <v>0.72682999999999998</v>
          </cell>
          <cell r="I837">
            <v>12.2401</v>
          </cell>
        </row>
        <row r="838">
          <cell r="B838" t="str">
            <v>РОССИЯ</v>
          </cell>
          <cell r="D838">
            <v>95.759839999999997</v>
          </cell>
          <cell r="F838">
            <v>1323.96099</v>
          </cell>
          <cell r="G838">
            <v>892.58551</v>
          </cell>
          <cell r="I838">
            <v>1873.1074100000001</v>
          </cell>
        </row>
        <row r="839">
          <cell r="A839" t="str">
            <v>4002</v>
          </cell>
          <cell r="B839"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G839">
            <v>48.77</v>
          </cell>
          <cell r="I839">
            <v>107.83387999999999</v>
          </cell>
        </row>
        <row r="840">
          <cell r="B840" t="str">
            <v>РОССИЯ</v>
          </cell>
          <cell r="G840">
            <v>48.77</v>
          </cell>
          <cell r="I840">
            <v>107.83387999999999</v>
          </cell>
        </row>
        <row r="841">
          <cell r="A841" t="str">
            <v>4004</v>
          </cell>
          <cell r="B841" t="str">
            <v>Отходы, обрезки и скрап резины (кроме твердой резины), порошки, гранулы, полученные из них</v>
          </cell>
          <cell r="G841">
            <v>2.2000000000000002</v>
          </cell>
          <cell r="I841">
            <v>3.6971500000000002</v>
          </cell>
        </row>
        <row r="842">
          <cell r="B842" t="str">
            <v>РОССИЯ</v>
          </cell>
          <cell r="G842">
            <v>2.2000000000000002</v>
          </cell>
          <cell r="I842">
            <v>3.6971500000000002</v>
          </cell>
        </row>
        <row r="843">
          <cell r="A843" t="str">
            <v>4005</v>
          </cell>
          <cell r="B843" t="str">
            <v>Невулканизованная резиновая смесь, в первичных формах или в виде пластин, листов или полос, или лент</v>
          </cell>
          <cell r="G843">
            <v>12.445</v>
          </cell>
          <cell r="I843">
            <v>59.125369999999997</v>
          </cell>
        </row>
        <row r="844">
          <cell r="B844" t="str">
            <v>РОССИЯ</v>
          </cell>
          <cell r="G844">
            <v>12.445</v>
          </cell>
          <cell r="I844">
            <v>59.125369999999997</v>
          </cell>
        </row>
        <row r="845">
          <cell r="A845" t="str">
            <v>4006</v>
          </cell>
          <cell r="B845" t="str">
            <v>Прочие формы (например, прутки, трубы и профили фасонные) и изделия (например, диски и кольца) из невулканизованной резины</v>
          </cell>
          <cell r="D845">
            <v>5.0000000000000002E-5</v>
          </cell>
          <cell r="F845">
            <v>9.7999999999999997E-4</v>
          </cell>
          <cell r="G845">
            <v>9.0000000000000006E-5</v>
          </cell>
          <cell r="I845">
            <v>1.92E-3</v>
          </cell>
        </row>
        <row r="846">
          <cell r="B846" t="str">
            <v>РОССИЯ</v>
          </cell>
          <cell r="D846">
            <v>5.0000000000000002E-5</v>
          </cell>
          <cell r="F846">
            <v>9.7999999999999997E-4</v>
          </cell>
          <cell r="G846">
            <v>9.0000000000000006E-5</v>
          </cell>
          <cell r="I846">
            <v>1.92E-3</v>
          </cell>
        </row>
        <row r="847">
          <cell r="A847" t="str">
            <v>4008</v>
          </cell>
          <cell r="B847" t="str">
            <v>Пластины, листы, полосы или ленты, прутки и профили фасонные из вулканизованной резины, кроме твердой резины</v>
          </cell>
          <cell r="D847">
            <v>1.0580000000000001</v>
          </cell>
          <cell r="F847">
            <v>17.41525</v>
          </cell>
          <cell r="G847">
            <v>47.925719999999998</v>
          </cell>
          <cell r="I847">
            <v>144.57503</v>
          </cell>
        </row>
        <row r="848">
          <cell r="B848" t="str">
            <v>БЕЛАРУСЬ</v>
          </cell>
          <cell r="G848">
            <v>44.587000000000003</v>
          </cell>
          <cell r="I848">
            <v>72.756399999999999</v>
          </cell>
        </row>
        <row r="849">
          <cell r="B849" t="str">
            <v>КЫРГЫЗСТАH</v>
          </cell>
          <cell r="D849">
            <v>0.78295000000000003</v>
          </cell>
          <cell r="F849">
            <v>7.4742100000000002</v>
          </cell>
        </row>
        <row r="850">
          <cell r="B850" t="str">
            <v>РОССИЯ</v>
          </cell>
          <cell r="D850">
            <v>0.27505000000000002</v>
          </cell>
          <cell r="F850">
            <v>9.9410399999999992</v>
          </cell>
          <cell r="G850">
            <v>3.3387199999999999</v>
          </cell>
          <cell r="I850">
            <v>71.818629999999999</v>
          </cell>
        </row>
        <row r="851">
          <cell r="A851" t="str">
            <v>4009</v>
          </cell>
          <cell r="B851"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51">
            <v>11.5244</v>
          </cell>
          <cell r="F851">
            <v>140.34764999999999</v>
          </cell>
          <cell r="G851">
            <v>20.72982</v>
          </cell>
          <cell r="I851">
            <v>66.726770000000002</v>
          </cell>
        </row>
        <row r="852">
          <cell r="B852" t="str">
            <v>КЫРГЫЗСТАH</v>
          </cell>
          <cell r="D852">
            <v>4.7499999999999999E-3</v>
          </cell>
          <cell r="F852">
            <v>0.36681999999999998</v>
          </cell>
        </row>
        <row r="853">
          <cell r="B853" t="str">
            <v>РОССИЯ</v>
          </cell>
          <cell r="D853">
            <v>11.51965</v>
          </cell>
          <cell r="F853">
            <v>139.98083</v>
          </cell>
          <cell r="G853">
            <v>20.72982</v>
          </cell>
          <cell r="I853">
            <v>66.726770000000002</v>
          </cell>
        </row>
        <row r="854">
          <cell r="A854" t="str">
            <v>4010</v>
          </cell>
          <cell r="B854" t="str">
            <v>Ленты конвейерные или ремни приводные, или бельтинг, из вулканизованной резины</v>
          </cell>
          <cell r="D854">
            <v>1.9441600000000001</v>
          </cell>
          <cell r="F854">
            <v>108.70759</v>
          </cell>
          <cell r="G854">
            <v>6.73489</v>
          </cell>
          <cell r="I854">
            <v>48.109560000000002</v>
          </cell>
        </row>
        <row r="855">
          <cell r="B855" t="str">
            <v>АРМЕHИЯ</v>
          </cell>
          <cell r="D855">
            <v>1.2999999999999999E-2</v>
          </cell>
          <cell r="F855">
            <v>0.61812</v>
          </cell>
        </row>
        <row r="856">
          <cell r="B856" t="str">
            <v>БЕЛАРУСЬ</v>
          </cell>
          <cell r="G856">
            <v>0.38700000000000001</v>
          </cell>
          <cell r="I856">
            <v>2.75556</v>
          </cell>
        </row>
        <row r="857">
          <cell r="B857" t="str">
            <v>КЫРГЫЗСТАH</v>
          </cell>
          <cell r="D857">
            <v>2.3199999999999998E-2</v>
          </cell>
          <cell r="F857">
            <v>9.9949999999999997E-2</v>
          </cell>
        </row>
        <row r="858">
          <cell r="B858" t="str">
            <v>РОССИЯ</v>
          </cell>
          <cell r="D858">
            <v>1.9079600000000001</v>
          </cell>
          <cell r="F858">
            <v>107.98952</v>
          </cell>
          <cell r="G858">
            <v>6.3478899999999996</v>
          </cell>
          <cell r="I858">
            <v>45.353999999999999</v>
          </cell>
        </row>
        <row r="859">
          <cell r="A859" t="str">
            <v>4011</v>
          </cell>
          <cell r="B859" t="str">
            <v>Шины и покрышки пневматические резиновые новые</v>
          </cell>
          <cell r="C859" t="str">
            <v>Штука</v>
          </cell>
          <cell r="D859">
            <v>8.5054599999999994</v>
          </cell>
          <cell r="E859">
            <v>704</v>
          </cell>
          <cell r="F859">
            <v>39.752690000000001</v>
          </cell>
          <cell r="G859">
            <v>0.23</v>
          </cell>
          <cell r="H859">
            <v>86</v>
          </cell>
          <cell r="I859">
            <v>3.9740000000000002</v>
          </cell>
        </row>
        <row r="860">
          <cell r="B860" t="str">
            <v>КЫРГЫЗСТАH</v>
          </cell>
          <cell r="G860">
            <v>0.12</v>
          </cell>
          <cell r="H860">
            <v>6</v>
          </cell>
          <cell r="I860">
            <v>5.2999999999999999E-2</v>
          </cell>
        </row>
        <row r="861">
          <cell r="B861" t="str">
            <v>РОССИЯ</v>
          </cell>
          <cell r="D861">
            <v>8.5054599999999994</v>
          </cell>
          <cell r="E861">
            <v>704</v>
          </cell>
          <cell r="F861">
            <v>39.752690000000001</v>
          </cell>
          <cell r="G861">
            <v>0.11</v>
          </cell>
          <cell r="H861">
            <v>80</v>
          </cell>
          <cell r="I861">
            <v>3.9209999999999998</v>
          </cell>
        </row>
        <row r="862">
          <cell r="A862" t="str">
            <v>4012</v>
          </cell>
          <cell r="B862"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62" t="str">
            <v>Штука</v>
          </cell>
          <cell r="G862">
            <v>0.68500000000000005</v>
          </cell>
          <cell r="H862">
            <v>10</v>
          </cell>
          <cell r="I862">
            <v>12.646990000000001</v>
          </cell>
        </row>
        <row r="863">
          <cell r="B863" t="str">
            <v>РОССИЯ</v>
          </cell>
          <cell r="G863">
            <v>0.68500000000000005</v>
          </cell>
          <cell r="H863">
            <v>10</v>
          </cell>
          <cell r="I863">
            <v>12.646990000000001</v>
          </cell>
        </row>
        <row r="864">
          <cell r="A864" t="str">
            <v>4013</v>
          </cell>
          <cell r="B864" t="str">
            <v>Камеры резиновые</v>
          </cell>
          <cell r="C864" t="str">
            <v>Штука</v>
          </cell>
          <cell r="G864">
            <v>0.69308999999999998</v>
          </cell>
          <cell r="H864">
            <v>2005</v>
          </cell>
          <cell r="I864">
            <v>3.1913999999999998</v>
          </cell>
        </row>
        <row r="865">
          <cell r="B865" t="str">
            <v>РОССИЯ</v>
          </cell>
          <cell r="G865">
            <v>0.69308999999999998</v>
          </cell>
          <cell r="H865">
            <v>2005</v>
          </cell>
          <cell r="I865">
            <v>3.1913999999999998</v>
          </cell>
        </row>
        <row r="866">
          <cell r="A866" t="str">
            <v>4014</v>
          </cell>
          <cell r="B86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66">
            <v>0.06</v>
          </cell>
          <cell r="I866">
            <v>0.65966999999999998</v>
          </cell>
        </row>
        <row r="867">
          <cell r="B867" t="str">
            <v>РОССИЯ</v>
          </cell>
          <cell r="G867">
            <v>0.06</v>
          </cell>
          <cell r="I867">
            <v>0.65966999999999998</v>
          </cell>
        </row>
        <row r="868">
          <cell r="A868" t="str">
            <v>4015</v>
          </cell>
          <cell r="B868" t="str">
            <v>Одежда и принадлежности к одежде (включая перчатки, рукавицы и митенки) из вулканизованной резины, кроме твердой резины, для различных целей</v>
          </cell>
          <cell r="G868">
            <v>7.4766500000000002</v>
          </cell>
          <cell r="I868">
            <v>65.527640000000005</v>
          </cell>
        </row>
        <row r="869">
          <cell r="B869" t="str">
            <v>РОССИЯ</v>
          </cell>
          <cell r="G869">
            <v>7.4766500000000002</v>
          </cell>
          <cell r="I869">
            <v>65.527640000000005</v>
          </cell>
        </row>
        <row r="870">
          <cell r="A870" t="str">
            <v>4016</v>
          </cell>
          <cell r="B870" t="str">
            <v>Изделия из вулканизованной резины, кроме твердой резины, прочие</v>
          </cell>
          <cell r="D870">
            <v>670.63050999999996</v>
          </cell>
          <cell r="F870">
            <v>4625.8477999999996</v>
          </cell>
          <cell r="G870">
            <v>123.58094</v>
          </cell>
          <cell r="I870">
            <v>610.60884999999996</v>
          </cell>
        </row>
        <row r="871">
          <cell r="B871" t="str">
            <v>АРМЕHИЯ</v>
          </cell>
          <cell r="D871">
            <v>0.38400000000000001</v>
          </cell>
          <cell r="F871">
            <v>3.2142200000000001</v>
          </cell>
          <cell r="G871">
            <v>4.96E-3</v>
          </cell>
          <cell r="I871">
            <v>0.376</v>
          </cell>
        </row>
        <row r="872">
          <cell r="B872" t="str">
            <v>БЕЛАРУСЬ</v>
          </cell>
          <cell r="G872">
            <v>4.0000000000000003E-5</v>
          </cell>
          <cell r="I872">
            <v>7.3319999999999996E-2</v>
          </cell>
        </row>
        <row r="873">
          <cell r="B873" t="str">
            <v>КЫРГЫЗСТАH</v>
          </cell>
          <cell r="D873">
            <v>10.267110000000001</v>
          </cell>
          <cell r="F873">
            <v>91.133330000000001</v>
          </cell>
          <cell r="G873">
            <v>5.0000000000000001E-3</v>
          </cell>
          <cell r="I873">
            <v>3.077</v>
          </cell>
        </row>
        <row r="874">
          <cell r="B874" t="str">
            <v>РОССИЯ</v>
          </cell>
          <cell r="D874">
            <v>659.97940000000006</v>
          </cell>
          <cell r="F874">
            <v>4531.5002500000001</v>
          </cell>
          <cell r="G874">
            <v>123.57093999999999</v>
          </cell>
          <cell r="I874">
            <v>607.08253000000002</v>
          </cell>
        </row>
        <row r="875">
          <cell r="A875" t="str">
            <v>4017</v>
          </cell>
          <cell r="B875" t="str">
            <v>Резина твердая (например, эбонит) во всех формах, включая отходы и скрап; изделия из твердой резины</v>
          </cell>
          <cell r="G875">
            <v>1.8360000000000001E-2</v>
          </cell>
          <cell r="I875">
            <v>0.18285999999999999</v>
          </cell>
        </row>
        <row r="876">
          <cell r="B876" t="str">
            <v>РОССИЯ</v>
          </cell>
          <cell r="G876">
            <v>1.8360000000000001E-2</v>
          </cell>
          <cell r="I876">
            <v>0.18285999999999999</v>
          </cell>
        </row>
        <row r="877">
          <cell r="A877" t="str">
            <v>4101</v>
          </cell>
          <cell r="B877"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77">
            <v>2442</v>
          </cell>
          <cell r="F877">
            <v>1312.1179999999999</v>
          </cell>
        </row>
        <row r="878">
          <cell r="B878" t="str">
            <v>РОССИЯ</v>
          </cell>
          <cell r="D878">
            <v>2442</v>
          </cell>
          <cell r="F878">
            <v>1312.1179999999999</v>
          </cell>
        </row>
        <row r="879">
          <cell r="A879" t="str">
            <v>4107</v>
          </cell>
          <cell r="B879"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D879">
            <v>5.74</v>
          </cell>
          <cell r="F879">
            <v>93.608000000000004</v>
          </cell>
          <cell r="G879">
            <v>4.8050899999999999</v>
          </cell>
          <cell r="I879">
            <v>62.564039999999999</v>
          </cell>
        </row>
        <row r="880">
          <cell r="B880" t="str">
            <v>БЕЛАРУСЬ</v>
          </cell>
          <cell r="G880">
            <v>3.45709</v>
          </cell>
          <cell r="I880">
            <v>25.601980000000001</v>
          </cell>
        </row>
        <row r="881">
          <cell r="B881" t="str">
            <v>РОССИЯ</v>
          </cell>
          <cell r="D881">
            <v>5.74</v>
          </cell>
          <cell r="F881">
            <v>93.608000000000004</v>
          </cell>
          <cell r="G881">
            <v>1.3480000000000001</v>
          </cell>
          <cell r="I881">
            <v>36.962060000000001</v>
          </cell>
        </row>
        <row r="882">
          <cell r="A882" t="str">
            <v>4201</v>
          </cell>
          <cell r="B882"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82">
            <v>0.57838000000000001</v>
          </cell>
          <cell r="I882">
            <v>12.83244</v>
          </cell>
        </row>
        <row r="883">
          <cell r="B883" t="str">
            <v>РОССИЯ</v>
          </cell>
          <cell r="G883">
            <v>0.57838000000000001</v>
          </cell>
          <cell r="I883">
            <v>12.83244</v>
          </cell>
        </row>
        <row r="884">
          <cell r="A884" t="str">
            <v>4202</v>
          </cell>
          <cell r="B884"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884">
            <v>5.033E-2</v>
          </cell>
          <cell r="F884">
            <v>0.59702</v>
          </cell>
          <cell r="G884">
            <v>24.983709999999999</v>
          </cell>
          <cell r="I884">
            <v>194.65215000000001</v>
          </cell>
        </row>
        <row r="885">
          <cell r="B885" t="str">
            <v>АРМЕHИЯ</v>
          </cell>
          <cell r="G885">
            <v>6.0000000000000001E-3</v>
          </cell>
          <cell r="I885">
            <v>0.28599999999999998</v>
          </cell>
        </row>
        <row r="886">
          <cell r="B886" t="str">
            <v>БЕЛАРУСЬ</v>
          </cell>
          <cell r="G886">
            <v>8.2000000000000003E-2</v>
          </cell>
          <cell r="I886">
            <v>4.181</v>
          </cell>
        </row>
        <row r="887">
          <cell r="B887" t="str">
            <v>КЫРГЫЗСТАH</v>
          </cell>
          <cell r="D887">
            <v>4.8090000000000001E-2</v>
          </cell>
          <cell r="F887">
            <v>0.51742999999999995</v>
          </cell>
        </row>
        <row r="888">
          <cell r="B888" t="str">
            <v>РОССИЯ</v>
          </cell>
          <cell r="D888">
            <v>2.2399999999999998E-3</v>
          </cell>
          <cell r="F888">
            <v>7.9589999999999994E-2</v>
          </cell>
          <cell r="G888">
            <v>24.895710000000001</v>
          </cell>
          <cell r="I888">
            <v>190.18514999999999</v>
          </cell>
        </row>
        <row r="889">
          <cell r="A889" t="str">
            <v>4203</v>
          </cell>
          <cell r="B889" t="str">
            <v>Предметы одежды и принадлежности к одежде, из натуральной кожи или композиционной кожи</v>
          </cell>
          <cell r="G889">
            <v>8.0149999999999999E-2</v>
          </cell>
          <cell r="I889">
            <v>0.92708000000000002</v>
          </cell>
        </row>
        <row r="890">
          <cell r="B890" t="str">
            <v>РОССИЯ</v>
          </cell>
          <cell r="G890">
            <v>8.0149999999999999E-2</v>
          </cell>
          <cell r="I890">
            <v>0.92708000000000002</v>
          </cell>
        </row>
        <row r="891">
          <cell r="A891" t="str">
            <v>4303</v>
          </cell>
          <cell r="B891" t="str">
            <v>Предметы одежды, принадлежности к одежде и прочие изделия, из натурального меха</v>
          </cell>
          <cell r="G891">
            <v>3.0000000000000001E-3</v>
          </cell>
          <cell r="I891">
            <v>0.38862000000000002</v>
          </cell>
        </row>
        <row r="892">
          <cell r="B892" t="str">
            <v>РОССИЯ</v>
          </cell>
          <cell r="G892">
            <v>3.0000000000000001E-3</v>
          </cell>
          <cell r="I892">
            <v>0.38862000000000002</v>
          </cell>
        </row>
        <row r="893">
          <cell r="A893" t="str">
            <v>4304</v>
          </cell>
          <cell r="B893" t="str">
            <v>Мех искусственный и изделия из него</v>
          </cell>
          <cell r="G893">
            <v>2.5000000000000001E-3</v>
          </cell>
          <cell r="I893">
            <v>8.5900000000000004E-3</v>
          </cell>
        </row>
        <row r="894">
          <cell r="B894" t="str">
            <v>РОССИЯ</v>
          </cell>
          <cell r="G894">
            <v>2.5000000000000001E-3</v>
          </cell>
          <cell r="I894">
            <v>8.5900000000000004E-3</v>
          </cell>
        </row>
        <row r="895">
          <cell r="A895" t="str">
            <v>4401</v>
          </cell>
          <cell r="B895"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D895">
            <v>3.9729999999999999</v>
          </cell>
          <cell r="F895">
            <v>3.1261999999999999</v>
          </cell>
          <cell r="G895">
            <v>1141.7723699999999</v>
          </cell>
          <cell r="I895">
            <v>165.95813000000001</v>
          </cell>
        </row>
        <row r="896">
          <cell r="B896" t="str">
            <v>КЫРГЫЗСТАH</v>
          </cell>
          <cell r="D896">
            <v>0.105</v>
          </cell>
          <cell r="F896">
            <v>0.75</v>
          </cell>
        </row>
        <row r="897">
          <cell r="B897" t="str">
            <v>РОССИЯ</v>
          </cell>
          <cell r="D897">
            <v>3.8679999999999999</v>
          </cell>
          <cell r="F897">
            <v>2.3761999999999999</v>
          </cell>
          <cell r="G897">
            <v>1141.7723699999999</v>
          </cell>
          <cell r="I897">
            <v>165.95813000000001</v>
          </cell>
        </row>
        <row r="898">
          <cell r="A898" t="str">
            <v>4402</v>
          </cell>
          <cell r="B898" t="str">
            <v>Уголь древесный (включая уголь, полученный из скорлупы или орехов), агломерированный или неагломерированный</v>
          </cell>
          <cell r="G898">
            <v>4.843</v>
          </cell>
          <cell r="I898">
            <v>5.15991</v>
          </cell>
        </row>
        <row r="899">
          <cell r="B899" t="str">
            <v>РОССИЯ</v>
          </cell>
          <cell r="G899">
            <v>4.843</v>
          </cell>
          <cell r="I899">
            <v>5.15991</v>
          </cell>
        </row>
        <row r="900">
          <cell r="A900" t="str">
            <v>4403</v>
          </cell>
          <cell r="B900" t="str">
            <v>Лесоматериалы необработанные, с удаленной или неудаленной корой или заболонью или грубо брусованные или небрусованные</v>
          </cell>
          <cell r="C900" t="str">
            <v>Метр кубический</v>
          </cell>
          <cell r="G900">
            <v>804.48299999999995</v>
          </cell>
          <cell r="H900">
            <v>889.8</v>
          </cell>
          <cell r="I900">
            <v>143.24608000000001</v>
          </cell>
        </row>
        <row r="901">
          <cell r="B901" t="str">
            <v>РОССИЯ</v>
          </cell>
          <cell r="G901">
            <v>804.48299999999995</v>
          </cell>
          <cell r="H901">
            <v>889.8</v>
          </cell>
          <cell r="I901">
            <v>143.24608000000001</v>
          </cell>
        </row>
        <row r="902">
          <cell r="A902" t="str">
            <v>4405</v>
          </cell>
          <cell r="B902" t="str">
            <v>Шерсть древесная или тонкая стружка; мука древесная</v>
          </cell>
          <cell r="G902">
            <v>56.7</v>
          </cell>
          <cell r="I902">
            <v>13.673</v>
          </cell>
        </row>
        <row r="903">
          <cell r="B903" t="str">
            <v>РОССИЯ</v>
          </cell>
          <cell r="G903">
            <v>56.7</v>
          </cell>
          <cell r="I903">
            <v>13.673</v>
          </cell>
        </row>
        <row r="904">
          <cell r="A904" t="str">
            <v>4406</v>
          </cell>
          <cell r="B904" t="str">
            <v>Шпалы деревянные для железнодорожных или трамвайных путей</v>
          </cell>
          <cell r="C904" t="str">
            <v>Метр кубический</v>
          </cell>
          <cell r="G904">
            <v>71.42</v>
          </cell>
          <cell r="H904">
            <v>103.2</v>
          </cell>
          <cell r="I904">
            <v>41.113230000000001</v>
          </cell>
        </row>
        <row r="905">
          <cell r="B905" t="str">
            <v>РОССИЯ</v>
          </cell>
          <cell r="G905">
            <v>71.42</v>
          </cell>
          <cell r="H905">
            <v>103.2</v>
          </cell>
          <cell r="I905">
            <v>41.113230000000001</v>
          </cell>
        </row>
        <row r="906">
          <cell r="A906" t="str">
            <v>4407</v>
          </cell>
          <cell r="B90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906">
            <v>8627.5964000000004</v>
          </cell>
          <cell r="I906">
            <v>1214.9078400000001</v>
          </cell>
        </row>
        <row r="907">
          <cell r="B907" t="str">
            <v>РОССИЯ</v>
          </cell>
          <cell r="G907">
            <v>8627.5964000000004</v>
          </cell>
          <cell r="I907">
            <v>1214.9078400000001</v>
          </cell>
        </row>
        <row r="908">
          <cell r="A908" t="str">
            <v>4409</v>
          </cell>
          <cell r="B908"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908">
            <v>18.937010000000001</v>
          </cell>
          <cell r="I908">
            <v>13.653090000000001</v>
          </cell>
        </row>
        <row r="909">
          <cell r="B909" t="str">
            <v>РОССИЯ</v>
          </cell>
          <cell r="G909">
            <v>18.937010000000001</v>
          </cell>
          <cell r="I909">
            <v>13.653090000000001</v>
          </cell>
        </row>
        <row r="910">
          <cell r="A910" t="str">
            <v>4410</v>
          </cell>
          <cell r="B910"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910" t="str">
            <v>Метр кубический</v>
          </cell>
          <cell r="D910">
            <v>1188.3040000000001</v>
          </cell>
          <cell r="E910">
            <v>1816.2</v>
          </cell>
          <cell r="F910">
            <v>446.1345</v>
          </cell>
          <cell r="G910">
            <v>30114.187000000002</v>
          </cell>
          <cell r="H910">
            <v>46764.800000000003</v>
          </cell>
          <cell r="I910">
            <v>9882.6970000000001</v>
          </cell>
        </row>
        <row r="911">
          <cell r="B911" t="str">
            <v>БЕЛАРУСЬ</v>
          </cell>
          <cell r="G911">
            <v>425.89400000000001</v>
          </cell>
          <cell r="H911">
            <v>608.6</v>
          </cell>
          <cell r="I911">
            <v>132.767</v>
          </cell>
        </row>
        <row r="912">
          <cell r="B912" t="str">
            <v>КЫРГЫЗСТАH</v>
          </cell>
          <cell r="D912">
            <v>1188.3040000000001</v>
          </cell>
          <cell r="E912">
            <v>1816.2</v>
          </cell>
          <cell r="F912">
            <v>446.1345</v>
          </cell>
        </row>
        <row r="913">
          <cell r="B913" t="str">
            <v>РОССИЯ</v>
          </cell>
          <cell r="G913">
            <v>29688.293000000001</v>
          </cell>
          <cell r="H913">
            <v>46156.2</v>
          </cell>
          <cell r="I913">
            <v>9749.93</v>
          </cell>
        </row>
        <row r="914">
          <cell r="A914" t="str">
            <v>4411</v>
          </cell>
          <cell r="B914"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914" t="str">
            <v>Метр квадратный</v>
          </cell>
          <cell r="D914">
            <v>0.78</v>
          </cell>
          <cell r="E914">
            <v>39</v>
          </cell>
          <cell r="F914">
            <v>1.153</v>
          </cell>
          <cell r="G914">
            <v>1582.7650000000001</v>
          </cell>
          <cell r="H914">
            <v>372644.3</v>
          </cell>
          <cell r="I914">
            <v>506.27746999999999</v>
          </cell>
        </row>
        <row r="915">
          <cell r="B915" t="str">
            <v>КЫРГЫЗСТАH</v>
          </cell>
          <cell r="D915">
            <v>0.78</v>
          </cell>
          <cell r="E915">
            <v>39</v>
          </cell>
          <cell r="F915">
            <v>1.153</v>
          </cell>
        </row>
        <row r="916">
          <cell r="B916" t="str">
            <v>РОССИЯ</v>
          </cell>
          <cell r="G916">
            <v>1582.7650000000001</v>
          </cell>
          <cell r="H916">
            <v>372644.3</v>
          </cell>
          <cell r="I916">
            <v>506.27746999999999</v>
          </cell>
        </row>
        <row r="917">
          <cell r="A917" t="str">
            <v>4412</v>
          </cell>
          <cell r="B917" t="str">
            <v>Фанера клееная, панели фанерованные и аналогичные материалы из слоистой древесины</v>
          </cell>
          <cell r="C917" t="str">
            <v>Метр кубический</v>
          </cell>
          <cell r="G917">
            <v>202.37299999999999</v>
          </cell>
          <cell r="H917">
            <v>1412.8</v>
          </cell>
          <cell r="I917">
            <v>133.81729999999999</v>
          </cell>
        </row>
        <row r="918">
          <cell r="B918" t="str">
            <v>РОССИЯ</v>
          </cell>
          <cell r="G918">
            <v>202.37299999999999</v>
          </cell>
          <cell r="H918">
            <v>1412.8</v>
          </cell>
          <cell r="I918">
            <v>133.81729999999999</v>
          </cell>
        </row>
        <row r="919">
          <cell r="A919" t="str">
            <v>4414</v>
          </cell>
          <cell r="B919" t="str">
            <v>Рамы деревянные для картин, фотографий, зеркал или аналогичных предметов</v>
          </cell>
          <cell r="G919">
            <v>4.2500000000000003E-2</v>
          </cell>
          <cell r="I919">
            <v>0.1988</v>
          </cell>
        </row>
        <row r="920">
          <cell r="B920" t="str">
            <v>РОССИЯ</v>
          </cell>
          <cell r="G920">
            <v>4.2500000000000003E-2</v>
          </cell>
          <cell r="I920">
            <v>0.1988</v>
          </cell>
        </row>
        <row r="921">
          <cell r="A921" t="str">
            <v>4415</v>
          </cell>
          <cell r="B92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921">
            <v>189.98400000000001</v>
          </cell>
          <cell r="F921">
            <v>13.044750000000001</v>
          </cell>
          <cell r="G921">
            <v>696.73800000000006</v>
          </cell>
          <cell r="I921">
            <v>528.97733000000005</v>
          </cell>
        </row>
        <row r="922">
          <cell r="B922" t="str">
            <v>КЫРГЫЗСТАH</v>
          </cell>
          <cell r="D922">
            <v>189.98400000000001</v>
          </cell>
          <cell r="F922">
            <v>13.044750000000001</v>
          </cell>
          <cell r="G922">
            <v>3.7</v>
          </cell>
          <cell r="I922">
            <v>3.5350000000000001</v>
          </cell>
        </row>
        <row r="923">
          <cell r="B923" t="str">
            <v>РОССИЯ</v>
          </cell>
          <cell r="G923">
            <v>693.03800000000001</v>
          </cell>
          <cell r="I923">
            <v>525.44232999999997</v>
          </cell>
        </row>
        <row r="924">
          <cell r="A924" t="str">
            <v>4416</v>
          </cell>
          <cell r="B924" t="str">
            <v>Бочки, бочонки, чаны, кадки и прочие бондарные изделия и их части, из древесины, включая клепку</v>
          </cell>
          <cell r="G924">
            <v>11.29278</v>
          </cell>
          <cell r="I924">
            <v>18.41939</v>
          </cell>
        </row>
        <row r="925">
          <cell r="B925" t="str">
            <v>КЫРГЫЗСТАH</v>
          </cell>
          <cell r="G925">
            <v>11.08</v>
          </cell>
          <cell r="I925">
            <v>17.446000000000002</v>
          </cell>
        </row>
        <row r="926">
          <cell r="B926" t="str">
            <v>РОССИЯ</v>
          </cell>
          <cell r="G926">
            <v>0.21278</v>
          </cell>
          <cell r="I926">
            <v>0.97338999999999998</v>
          </cell>
        </row>
        <row r="927">
          <cell r="A927" t="str">
            <v>4417</v>
          </cell>
          <cell r="B927"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927">
            <v>0.28411999999999998</v>
          </cell>
          <cell r="F927">
            <v>0.74131000000000002</v>
          </cell>
          <cell r="G927">
            <v>66.728139999999996</v>
          </cell>
          <cell r="I927">
            <v>104.95348</v>
          </cell>
        </row>
        <row r="928">
          <cell r="B928" t="str">
            <v>КЫРГЫЗСТАH</v>
          </cell>
          <cell r="D928">
            <v>0.28411999999999998</v>
          </cell>
          <cell r="F928">
            <v>0.74131000000000002</v>
          </cell>
        </row>
        <row r="929">
          <cell r="B929" t="str">
            <v>РОССИЯ</v>
          </cell>
          <cell r="G929">
            <v>66.728139999999996</v>
          </cell>
          <cell r="I929">
            <v>104.95348</v>
          </cell>
        </row>
        <row r="930">
          <cell r="A930" t="str">
            <v>4418</v>
          </cell>
          <cell r="B930"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930">
            <v>21.147500000000001</v>
          </cell>
          <cell r="F930">
            <v>59.20035</v>
          </cell>
          <cell r="G930">
            <v>1207.5588</v>
          </cell>
          <cell r="I930">
            <v>1961.36455</v>
          </cell>
        </row>
        <row r="931">
          <cell r="B931" t="str">
            <v>КЫРГЫЗСТАH</v>
          </cell>
          <cell r="D931">
            <v>21.147500000000001</v>
          </cell>
          <cell r="F931">
            <v>59.20035</v>
          </cell>
          <cell r="G931">
            <v>3.4</v>
          </cell>
          <cell r="I931">
            <v>0.438</v>
          </cell>
        </row>
        <row r="932">
          <cell r="B932" t="str">
            <v>РОССИЯ</v>
          </cell>
          <cell r="G932">
            <v>1204.1587999999999</v>
          </cell>
          <cell r="I932">
            <v>1960.9265499999999</v>
          </cell>
        </row>
        <row r="933">
          <cell r="A933" t="str">
            <v>4419</v>
          </cell>
          <cell r="B933" t="str">
            <v>Принадлежности столовые и кухонные, деревянные</v>
          </cell>
          <cell r="D933">
            <v>6.0000000000000001E-3</v>
          </cell>
          <cell r="F933">
            <v>7.5999999999999998E-2</v>
          </cell>
          <cell r="G933">
            <v>0.82147000000000003</v>
          </cell>
          <cell r="I933">
            <v>4.4586199999999998</v>
          </cell>
        </row>
        <row r="934">
          <cell r="B934" t="str">
            <v>КЫРГЫЗСТАH</v>
          </cell>
          <cell r="D934">
            <v>6.0000000000000001E-3</v>
          </cell>
          <cell r="F934">
            <v>7.5999999999999998E-2</v>
          </cell>
        </row>
        <row r="935">
          <cell r="B935" t="str">
            <v>РОССИЯ</v>
          </cell>
          <cell r="G935">
            <v>0.82147000000000003</v>
          </cell>
          <cell r="I935">
            <v>4.4586199999999998</v>
          </cell>
        </row>
        <row r="936">
          <cell r="A936" t="str">
            <v>4420</v>
          </cell>
          <cell r="B936"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936">
            <v>1.436E-2</v>
          </cell>
          <cell r="I936">
            <v>2.10724</v>
          </cell>
        </row>
        <row r="937">
          <cell r="B937" t="str">
            <v>РОССИЯ</v>
          </cell>
          <cell r="G937">
            <v>1.436E-2</v>
          </cell>
          <cell r="I937">
            <v>2.10724</v>
          </cell>
        </row>
        <row r="938">
          <cell r="A938" t="str">
            <v>4421</v>
          </cell>
          <cell r="B938" t="str">
            <v>Изделия деревянные прочие</v>
          </cell>
          <cell r="G938">
            <v>1.5464</v>
          </cell>
          <cell r="I938">
            <v>16.19106</v>
          </cell>
        </row>
        <row r="939">
          <cell r="B939" t="str">
            <v>РОССИЯ</v>
          </cell>
          <cell r="G939">
            <v>1.5464</v>
          </cell>
          <cell r="I939">
            <v>16.19106</v>
          </cell>
        </row>
        <row r="940">
          <cell r="A940" t="str">
            <v>4503</v>
          </cell>
          <cell r="B940" t="str">
            <v>Изделия из натуральной пробки</v>
          </cell>
          <cell r="G940">
            <v>1.6319999999999999</v>
          </cell>
          <cell r="I940">
            <v>13.342000000000001</v>
          </cell>
        </row>
        <row r="941">
          <cell r="B941" t="str">
            <v>РОССИЯ</v>
          </cell>
          <cell r="G941">
            <v>1.6319999999999999</v>
          </cell>
          <cell r="I941">
            <v>13.342000000000001</v>
          </cell>
        </row>
        <row r="942">
          <cell r="A942" t="str">
            <v>4504</v>
          </cell>
          <cell r="B942" t="str">
            <v>Пробка агломерированная (со связующим веществом или без него) и изделия из нее</v>
          </cell>
          <cell r="G942">
            <v>0.7419</v>
          </cell>
          <cell r="I942">
            <v>7.9450200000000004</v>
          </cell>
        </row>
        <row r="943">
          <cell r="B943" t="str">
            <v>РОССИЯ</v>
          </cell>
          <cell r="G943">
            <v>0.7419</v>
          </cell>
          <cell r="I943">
            <v>7.9450200000000004</v>
          </cell>
        </row>
        <row r="944">
          <cell r="A944" t="str">
            <v>4602</v>
          </cell>
          <cell r="B944"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44">
            <v>3.3700000000000001E-2</v>
          </cell>
          <cell r="I944">
            <v>0.51666999999999996</v>
          </cell>
        </row>
        <row r="945">
          <cell r="B945" t="str">
            <v>РОССИЯ</v>
          </cell>
          <cell r="G945">
            <v>3.3700000000000001E-2</v>
          </cell>
          <cell r="I945">
            <v>0.51666999999999996</v>
          </cell>
        </row>
        <row r="946">
          <cell r="A946" t="str">
            <v>4703</v>
          </cell>
          <cell r="B946" t="str">
            <v>Целлюлоза древесная, натронная или сульфатная, кроме растворимых сортов</v>
          </cell>
          <cell r="C946" t="str">
            <v>Килограмм 90 %-ного сухого вещества</v>
          </cell>
          <cell r="G946">
            <v>322.06799999999998</v>
          </cell>
          <cell r="H946">
            <v>322068</v>
          </cell>
          <cell r="I946">
            <v>182.61500000000001</v>
          </cell>
        </row>
        <row r="947">
          <cell r="B947" t="str">
            <v>РОССИЯ</v>
          </cell>
          <cell r="G947">
            <v>322.06799999999998</v>
          </cell>
          <cell r="H947">
            <v>322068</v>
          </cell>
          <cell r="I947">
            <v>182.61500000000001</v>
          </cell>
        </row>
        <row r="948">
          <cell r="A948" t="str">
            <v>4705</v>
          </cell>
          <cell r="B948" t="str">
            <v>Древесная масса, полученная сочетанием механических и химических способов варки</v>
          </cell>
          <cell r="C948" t="str">
            <v>Килограмм 90 %-ного сухого вещества</v>
          </cell>
          <cell r="G948">
            <v>123.589</v>
          </cell>
          <cell r="H948">
            <v>80333</v>
          </cell>
          <cell r="I948">
            <v>87.401039999999995</v>
          </cell>
        </row>
        <row r="949">
          <cell r="B949" t="str">
            <v>РОССИЯ</v>
          </cell>
          <cell r="G949">
            <v>123.589</v>
          </cell>
          <cell r="H949">
            <v>80333</v>
          </cell>
          <cell r="I949">
            <v>87.401039999999995</v>
          </cell>
        </row>
        <row r="950">
          <cell r="A950" t="str">
            <v>4706</v>
          </cell>
          <cell r="B950" t="str">
            <v>Масса волокнистая, полученная из регенерируемых бумаги или картона (макулатуры и отходов) или из других волокнистых целлюлозных материалов</v>
          </cell>
          <cell r="G950">
            <v>2</v>
          </cell>
          <cell r="I950">
            <v>1.264</v>
          </cell>
        </row>
        <row r="951">
          <cell r="B951" t="str">
            <v>РОССИЯ</v>
          </cell>
          <cell r="G951">
            <v>2</v>
          </cell>
          <cell r="I951">
            <v>1.264</v>
          </cell>
        </row>
        <row r="952">
          <cell r="A952" t="str">
            <v>4707</v>
          </cell>
          <cell r="B952" t="str">
            <v>Регенерируемые бумага или картон (макулатура и отходы)</v>
          </cell>
          <cell r="D952">
            <v>21.093</v>
          </cell>
          <cell r="F952">
            <v>6.8529999999999998</v>
          </cell>
          <cell r="G952">
            <v>13756.346</v>
          </cell>
          <cell r="I952">
            <v>2626.19092</v>
          </cell>
        </row>
        <row r="953">
          <cell r="B953" t="str">
            <v>КЫРГЫЗСТАH</v>
          </cell>
          <cell r="G953">
            <v>6307.5609999999997</v>
          </cell>
          <cell r="I953">
            <v>979.12958000000003</v>
          </cell>
        </row>
        <row r="954">
          <cell r="B954" t="str">
            <v>РОССИЯ</v>
          </cell>
          <cell r="D954">
            <v>21.093</v>
          </cell>
          <cell r="F954">
            <v>6.8529999999999998</v>
          </cell>
          <cell r="G954">
            <v>7448.7849999999999</v>
          </cell>
          <cell r="I954">
            <v>1647.06134</v>
          </cell>
        </row>
        <row r="955">
          <cell r="A955" t="str">
            <v>4802</v>
          </cell>
          <cell r="B955"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55">
            <v>60.859540000000003</v>
          </cell>
          <cell r="I955">
            <v>94.285690000000002</v>
          </cell>
        </row>
        <row r="956">
          <cell r="B956" t="str">
            <v>РОССИЯ</v>
          </cell>
          <cell r="G956">
            <v>60.859540000000003</v>
          </cell>
          <cell r="I956">
            <v>94.285690000000002</v>
          </cell>
        </row>
        <row r="957">
          <cell r="A957" t="str">
            <v>4803</v>
          </cell>
          <cell r="B957"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D957">
            <v>0.73</v>
          </cell>
          <cell r="F957">
            <v>1.4710000000000001</v>
          </cell>
          <cell r="G957">
            <v>1433.4067</v>
          </cell>
          <cell r="I957">
            <v>1722.4380799999999</v>
          </cell>
        </row>
        <row r="958">
          <cell r="B958" t="str">
            <v>БЕЛАРУСЬ</v>
          </cell>
          <cell r="G958">
            <v>289.8</v>
          </cell>
          <cell r="I958">
            <v>305.20139</v>
          </cell>
        </row>
        <row r="959">
          <cell r="B959" t="str">
            <v>КЫРГЫЗСТАH</v>
          </cell>
          <cell r="D959">
            <v>0.73</v>
          </cell>
          <cell r="F959">
            <v>1.4710000000000001</v>
          </cell>
        </row>
        <row r="960">
          <cell r="B960" t="str">
            <v>РОССИЯ</v>
          </cell>
          <cell r="G960">
            <v>1143.6067</v>
          </cell>
          <cell r="I960">
            <v>1417.23669</v>
          </cell>
        </row>
        <row r="961">
          <cell r="A961" t="str">
            <v>4804</v>
          </cell>
          <cell r="B961" t="str">
            <v>Крафт-бумага и крафт-картон немелованные, в рулонах или листах, кроме указанных в товарной позиции 4802 или 4803</v>
          </cell>
          <cell r="G961">
            <v>2359.0369999999998</v>
          </cell>
          <cell r="I961">
            <v>2037.40236</v>
          </cell>
        </row>
        <row r="962">
          <cell r="B962" t="str">
            <v>РОССИЯ</v>
          </cell>
          <cell r="G962">
            <v>2359.0369999999998</v>
          </cell>
          <cell r="I962">
            <v>2037.40236</v>
          </cell>
        </row>
        <row r="963">
          <cell r="A963" t="str">
            <v>4805</v>
          </cell>
          <cell r="B963"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63">
            <v>16862.906999999999</v>
          </cell>
          <cell r="F963">
            <v>8087.6519600000001</v>
          </cell>
          <cell r="G963">
            <v>8927.1962999999996</v>
          </cell>
          <cell r="I963">
            <v>5875.7389700000003</v>
          </cell>
        </row>
        <row r="964">
          <cell r="B964" t="str">
            <v>КЫРГЫЗСТАH</v>
          </cell>
          <cell r="D964">
            <v>162.52699999999999</v>
          </cell>
          <cell r="F964">
            <v>87.382919999999999</v>
          </cell>
        </row>
        <row r="965">
          <cell r="B965" t="str">
            <v>РОССИЯ</v>
          </cell>
          <cell r="D965">
            <v>16700.38</v>
          </cell>
          <cell r="F965">
            <v>8000.2690400000001</v>
          </cell>
          <cell r="G965">
            <v>8927.1962999999996</v>
          </cell>
          <cell r="I965">
            <v>5875.7389700000003</v>
          </cell>
        </row>
        <row r="966">
          <cell r="A966" t="str">
            <v>4806</v>
          </cell>
          <cell r="B966"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66">
            <v>60.953769999999999</v>
          </cell>
          <cell r="I966">
            <v>81.842330000000004</v>
          </cell>
        </row>
        <row r="967">
          <cell r="B967" t="str">
            <v>РОССИЯ</v>
          </cell>
          <cell r="G967">
            <v>60.953769999999999</v>
          </cell>
          <cell r="I967">
            <v>81.842330000000004</v>
          </cell>
        </row>
        <row r="968">
          <cell r="A968" t="str">
            <v>4807</v>
          </cell>
          <cell r="B968"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68">
            <v>9.3650000000000002</v>
          </cell>
          <cell r="I968">
            <v>9.7077000000000009</v>
          </cell>
        </row>
        <row r="969">
          <cell r="B969" t="str">
            <v>РОССИЯ</v>
          </cell>
          <cell r="G969">
            <v>9.3650000000000002</v>
          </cell>
          <cell r="I969">
            <v>9.7077000000000009</v>
          </cell>
        </row>
        <row r="970">
          <cell r="A970" t="str">
            <v>4808</v>
          </cell>
          <cell r="B970"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970">
            <v>245.90199999999999</v>
          </cell>
          <cell r="F970">
            <v>177.952</v>
          </cell>
          <cell r="G970">
            <v>3.5000000000000003E-2</v>
          </cell>
          <cell r="I970">
            <v>0.498</v>
          </cell>
        </row>
        <row r="971">
          <cell r="B971" t="str">
            <v>КЫРГЫЗСТАH</v>
          </cell>
          <cell r="D971">
            <v>245.90199999999999</v>
          </cell>
          <cell r="F971">
            <v>177.952</v>
          </cell>
        </row>
        <row r="972">
          <cell r="B972" t="str">
            <v>РОССИЯ</v>
          </cell>
          <cell r="G972">
            <v>3.5000000000000003E-2</v>
          </cell>
          <cell r="I972">
            <v>0.498</v>
          </cell>
        </row>
        <row r="973">
          <cell r="A973" t="str">
            <v>4810</v>
          </cell>
          <cell r="B97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973">
            <v>2.2570000000000001</v>
          </cell>
          <cell r="F973">
            <v>1.7949999999999999</v>
          </cell>
          <cell r="G973">
            <v>240.8792</v>
          </cell>
          <cell r="I973">
            <v>375.34410000000003</v>
          </cell>
        </row>
        <row r="974">
          <cell r="B974" t="str">
            <v>БЕЛАРУСЬ</v>
          </cell>
          <cell r="G974">
            <v>58.069000000000003</v>
          </cell>
          <cell r="I974">
            <v>47.003</v>
          </cell>
        </row>
        <row r="975">
          <cell r="B975" t="str">
            <v>КЫРГЫЗСТАH</v>
          </cell>
          <cell r="D975">
            <v>2.2570000000000001</v>
          </cell>
          <cell r="F975">
            <v>1.7949999999999999</v>
          </cell>
        </row>
        <row r="976">
          <cell r="B976" t="str">
            <v>РОССИЯ</v>
          </cell>
          <cell r="G976">
            <v>182.81020000000001</v>
          </cell>
          <cell r="I976">
            <v>328.34109999999998</v>
          </cell>
        </row>
        <row r="977">
          <cell r="A977" t="str">
            <v>4811</v>
          </cell>
          <cell r="B977"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977">
            <v>0.86612</v>
          </cell>
          <cell r="F977">
            <v>2.3645399999999999</v>
          </cell>
          <cell r="G977">
            <v>95.021060000000006</v>
          </cell>
          <cell r="I977">
            <v>493.12272999999999</v>
          </cell>
        </row>
        <row r="978">
          <cell r="B978" t="str">
            <v>КЫРГЫЗСТАH</v>
          </cell>
          <cell r="D978">
            <v>0.86612</v>
          </cell>
          <cell r="F978">
            <v>2.3645399999999999</v>
          </cell>
        </row>
        <row r="979">
          <cell r="B979" t="str">
            <v>РОССИЯ</v>
          </cell>
          <cell r="G979">
            <v>95.021060000000006</v>
          </cell>
          <cell r="I979">
            <v>493.12272999999999</v>
          </cell>
        </row>
        <row r="980">
          <cell r="A980" t="str">
            <v>4812</v>
          </cell>
          <cell r="B980" t="str">
            <v>Блоки, плиты и пластины фильтровальные из бумажной массы</v>
          </cell>
          <cell r="D980">
            <v>9.6000000000000002E-4</v>
          </cell>
          <cell r="F980">
            <v>0.33500000000000002</v>
          </cell>
          <cell r="G980">
            <v>1.3640000000000001</v>
          </cell>
          <cell r="I980">
            <v>5.5758999999999999</v>
          </cell>
        </row>
        <row r="981">
          <cell r="B981" t="str">
            <v>БЕЛАРУСЬ</v>
          </cell>
          <cell r="G981">
            <v>1.19</v>
          </cell>
          <cell r="I981">
            <v>3.9950199999999998</v>
          </cell>
        </row>
        <row r="982">
          <cell r="B982" t="str">
            <v>РОССИЯ</v>
          </cell>
          <cell r="D982">
            <v>9.6000000000000002E-4</v>
          </cell>
          <cell r="F982">
            <v>0.33500000000000002</v>
          </cell>
          <cell r="G982">
            <v>0.17399999999999999</v>
          </cell>
          <cell r="I982">
            <v>1.5808800000000001</v>
          </cell>
        </row>
        <row r="983">
          <cell r="A983" t="str">
            <v>4813</v>
          </cell>
          <cell r="B983" t="str">
            <v>Бумага папиросная, нарезанная или не нарезанная по размеру или в форме книжечек или трубок</v>
          </cell>
          <cell r="D983">
            <v>11.37247</v>
          </cell>
          <cell r="F983">
            <v>31.094639999999998</v>
          </cell>
          <cell r="G983">
            <v>50.136000000000003</v>
          </cell>
          <cell r="I983">
            <v>234.91265999999999</v>
          </cell>
        </row>
        <row r="984">
          <cell r="B984" t="str">
            <v>РОССИЯ</v>
          </cell>
          <cell r="D984">
            <v>11.37247</v>
          </cell>
          <cell r="F984">
            <v>31.094639999999998</v>
          </cell>
          <cell r="G984">
            <v>50.136000000000003</v>
          </cell>
          <cell r="I984">
            <v>234.91265999999999</v>
          </cell>
        </row>
        <row r="985">
          <cell r="A985" t="str">
            <v>4814</v>
          </cell>
          <cell r="B985" t="str">
            <v>Обои и аналогичные настенные покрытия; бумага прозрачная для окон</v>
          </cell>
          <cell r="D985">
            <v>0.115</v>
          </cell>
          <cell r="F985">
            <v>0.49</v>
          </cell>
        </row>
        <row r="986">
          <cell r="B986" t="str">
            <v>КЫРГЫЗСТАH</v>
          </cell>
          <cell r="D986">
            <v>0.115</v>
          </cell>
          <cell r="F986">
            <v>0.49</v>
          </cell>
        </row>
        <row r="987">
          <cell r="A987" t="str">
            <v>4816</v>
          </cell>
          <cell r="B987"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87">
            <v>2E-3</v>
          </cell>
          <cell r="I987">
            <v>3.9300000000000002E-2</v>
          </cell>
        </row>
        <row r="988">
          <cell r="B988" t="str">
            <v>РОССИЯ</v>
          </cell>
          <cell r="G988">
            <v>2E-3</v>
          </cell>
          <cell r="I988">
            <v>3.9300000000000002E-2</v>
          </cell>
        </row>
        <row r="989">
          <cell r="A989" t="str">
            <v>4818</v>
          </cell>
          <cell r="B98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89">
            <v>6.5057</v>
          </cell>
          <cell r="F989">
            <v>16.11795</v>
          </cell>
          <cell r="G989">
            <v>593.07254999999998</v>
          </cell>
          <cell r="I989">
            <v>756.19784000000004</v>
          </cell>
        </row>
        <row r="990">
          <cell r="B990" t="str">
            <v>БЕЛАРУСЬ</v>
          </cell>
          <cell r="G990">
            <v>90.044700000000006</v>
          </cell>
          <cell r="I990">
            <v>100.9772</v>
          </cell>
        </row>
        <row r="991">
          <cell r="B991" t="str">
            <v>КЫРГЫЗСТАH</v>
          </cell>
          <cell r="D991">
            <v>6.5057</v>
          </cell>
          <cell r="F991">
            <v>16.11795</v>
          </cell>
          <cell r="G991">
            <v>0.36</v>
          </cell>
          <cell r="I991">
            <v>0.28000000000000003</v>
          </cell>
        </row>
        <row r="992">
          <cell r="B992" t="str">
            <v>РОССИЯ</v>
          </cell>
          <cell r="G992">
            <v>502.66784999999999</v>
          </cell>
          <cell r="I992">
            <v>654.94064000000003</v>
          </cell>
        </row>
        <row r="993">
          <cell r="A993" t="str">
            <v>4819</v>
          </cell>
          <cell r="B993"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993">
            <v>1001.52528</v>
          </cell>
          <cell r="F993">
            <v>1114.2221300000001</v>
          </cell>
          <cell r="G993">
            <v>605.91075999999998</v>
          </cell>
          <cell r="I993">
            <v>1121.6250399999999</v>
          </cell>
        </row>
        <row r="994">
          <cell r="B994" t="str">
            <v>АРМЕHИЯ</v>
          </cell>
          <cell r="D994">
            <v>3.42828</v>
          </cell>
          <cell r="F994">
            <v>14.97794</v>
          </cell>
        </row>
        <row r="995">
          <cell r="B995" t="str">
            <v>БЕЛАРУСЬ</v>
          </cell>
          <cell r="G995">
            <v>73.077089999999998</v>
          </cell>
          <cell r="I995">
            <v>201.114</v>
          </cell>
        </row>
        <row r="996">
          <cell r="B996" t="str">
            <v>КЫРГЫЗСТАH</v>
          </cell>
          <cell r="D996">
            <v>941.12199999999996</v>
          </cell>
          <cell r="F996">
            <v>903.34019999999998</v>
          </cell>
          <cell r="G996">
            <v>193.38900000000001</v>
          </cell>
          <cell r="I996">
            <v>194.43838</v>
          </cell>
        </row>
        <row r="997">
          <cell r="B997" t="str">
            <v>РОССИЯ</v>
          </cell>
          <cell r="D997">
            <v>56.975000000000001</v>
          </cell>
          <cell r="F997">
            <v>195.90398999999999</v>
          </cell>
          <cell r="G997">
            <v>339.44466999999997</v>
          </cell>
          <cell r="I997">
            <v>726.07266000000004</v>
          </cell>
        </row>
        <row r="998">
          <cell r="A998" t="str">
            <v>4820</v>
          </cell>
          <cell r="B998"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98">
            <v>2.4188000000000001</v>
          </cell>
          <cell r="I998">
            <v>7.2538099999999996</v>
          </cell>
        </row>
        <row r="999">
          <cell r="B999" t="str">
            <v>РОССИЯ</v>
          </cell>
          <cell r="G999">
            <v>2.4188000000000001</v>
          </cell>
          <cell r="I999">
            <v>7.2538099999999996</v>
          </cell>
        </row>
        <row r="1000">
          <cell r="A1000" t="str">
            <v>4821</v>
          </cell>
          <cell r="B1000" t="str">
            <v>Ярлыки и этикетки всех видов, из бумаги или картона, напечатанные или ненапечатанные</v>
          </cell>
          <cell r="D1000">
            <v>0.15445</v>
          </cell>
          <cell r="F1000">
            <v>2.66038</v>
          </cell>
          <cell r="G1000">
            <v>110.44233</v>
          </cell>
          <cell r="I1000">
            <v>1278.66148</v>
          </cell>
        </row>
        <row r="1001">
          <cell r="B1001" t="str">
            <v>БЕЛАРУСЬ</v>
          </cell>
          <cell r="G1001">
            <v>0.87292999999999998</v>
          </cell>
          <cell r="I1001">
            <v>3.6927699999999999</v>
          </cell>
        </row>
        <row r="1002">
          <cell r="B1002" t="str">
            <v>КЫРГЫЗСТАH</v>
          </cell>
          <cell r="D1002">
            <v>0.15445</v>
          </cell>
          <cell r="F1002">
            <v>2.66038</v>
          </cell>
          <cell r="G1002">
            <v>6.0000000000000001E-3</v>
          </cell>
          <cell r="I1002">
            <v>1E-3</v>
          </cell>
        </row>
        <row r="1003">
          <cell r="B1003" t="str">
            <v>РОССИЯ</v>
          </cell>
          <cell r="G1003">
            <v>109.5634</v>
          </cell>
          <cell r="I1003">
            <v>1274.9677099999999</v>
          </cell>
        </row>
        <row r="1004">
          <cell r="A1004" t="str">
            <v>4822</v>
          </cell>
          <cell r="B1004"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D1004">
            <v>15.414999999999999</v>
          </cell>
          <cell r="F1004">
            <v>13.564</v>
          </cell>
        </row>
        <row r="1005">
          <cell r="B1005" t="str">
            <v>КЫРГЫЗСТАH</v>
          </cell>
          <cell r="D1005">
            <v>15.414999999999999</v>
          </cell>
          <cell r="F1005">
            <v>13.564</v>
          </cell>
        </row>
        <row r="1006">
          <cell r="A1006" t="str">
            <v>4823</v>
          </cell>
          <cell r="B100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006">
            <v>70.238150000000005</v>
          </cell>
          <cell r="F1006">
            <v>207.35115999999999</v>
          </cell>
          <cell r="G1006">
            <v>386.37569000000002</v>
          </cell>
          <cell r="I1006">
            <v>737.11116000000004</v>
          </cell>
        </row>
        <row r="1007">
          <cell r="B1007" t="str">
            <v>БЕЛАРУСЬ</v>
          </cell>
          <cell r="G1007">
            <v>3.351</v>
          </cell>
          <cell r="I1007">
            <v>8.8206600000000002</v>
          </cell>
        </row>
        <row r="1008">
          <cell r="B1008" t="str">
            <v>КЫРГЫЗСТАH</v>
          </cell>
          <cell r="D1008">
            <v>70.234999999999999</v>
          </cell>
          <cell r="F1008">
            <v>207.31011000000001</v>
          </cell>
        </row>
        <row r="1009">
          <cell r="B1009" t="str">
            <v>РОССИЯ</v>
          </cell>
          <cell r="D1009">
            <v>3.15E-3</v>
          </cell>
          <cell r="F1009">
            <v>4.1050000000000003E-2</v>
          </cell>
          <cell r="G1009">
            <v>383.02469000000002</v>
          </cell>
          <cell r="I1009">
            <v>728.29049999999995</v>
          </cell>
        </row>
        <row r="1010">
          <cell r="A1010" t="str">
            <v>4901</v>
          </cell>
          <cell r="B1010" t="str">
            <v>Печатные книги, брошюры, листовки и аналогичные печатные материалы, сброшюрованные или в виде отдельных листов</v>
          </cell>
          <cell r="G1010">
            <v>1.17292</v>
          </cell>
          <cell r="I1010">
            <v>12.173500000000001</v>
          </cell>
        </row>
        <row r="1011">
          <cell r="B1011" t="str">
            <v>РОССИЯ</v>
          </cell>
          <cell r="G1011">
            <v>1.17292</v>
          </cell>
          <cell r="I1011">
            <v>12.173500000000001</v>
          </cell>
        </row>
        <row r="1012">
          <cell r="A1012" t="str">
            <v>4903</v>
          </cell>
          <cell r="B1012" t="str">
            <v>Книги-картинки, книги для рисования или для раскрашивания, детские</v>
          </cell>
          <cell r="G1012">
            <v>1.6738200000000001</v>
          </cell>
          <cell r="I1012">
            <v>11.4216</v>
          </cell>
        </row>
        <row r="1013">
          <cell r="B1013" t="str">
            <v>РОССИЯ</v>
          </cell>
          <cell r="G1013">
            <v>1.6738200000000001</v>
          </cell>
          <cell r="I1013">
            <v>11.4216</v>
          </cell>
        </row>
        <row r="1014">
          <cell r="A1014" t="str">
            <v>4905</v>
          </cell>
          <cell r="B1014"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1014">
            <v>1.1999999999999999E-3</v>
          </cell>
          <cell r="I1014">
            <v>1.23E-2</v>
          </cell>
        </row>
        <row r="1015">
          <cell r="B1015" t="str">
            <v>РОССИЯ</v>
          </cell>
          <cell r="G1015">
            <v>1.1999999999999999E-3</v>
          </cell>
          <cell r="I1015">
            <v>1.23E-2</v>
          </cell>
        </row>
        <row r="1016">
          <cell r="A1016" t="str">
            <v>4906</v>
          </cell>
          <cell r="B1016"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016">
            <v>4.0000000000000001E-3</v>
          </cell>
          <cell r="I1016">
            <v>12.041</v>
          </cell>
        </row>
        <row r="1017">
          <cell r="B1017" t="str">
            <v>РОССИЯ</v>
          </cell>
          <cell r="G1017">
            <v>4.0000000000000001E-3</v>
          </cell>
          <cell r="I1017">
            <v>12.041</v>
          </cell>
        </row>
        <row r="1018">
          <cell r="A1018" t="str">
            <v>4907</v>
          </cell>
          <cell r="B1018"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018">
            <v>15.120200000000001</v>
          </cell>
          <cell r="I1018">
            <v>1771.6173200000001</v>
          </cell>
        </row>
        <row r="1019">
          <cell r="B1019" t="str">
            <v>КЫРГЫЗСТАH</v>
          </cell>
          <cell r="G1019">
            <v>15.120200000000001</v>
          </cell>
          <cell r="I1019">
            <v>1771.6173200000001</v>
          </cell>
        </row>
        <row r="1020">
          <cell r="A1020" t="str">
            <v>4909</v>
          </cell>
          <cell r="B1020"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020">
            <v>1.316E-2</v>
          </cell>
          <cell r="I1020">
            <v>0.12709999999999999</v>
          </cell>
        </row>
        <row r="1021">
          <cell r="B1021" t="str">
            <v>РОССИЯ</v>
          </cell>
          <cell r="G1021">
            <v>1.316E-2</v>
          </cell>
          <cell r="I1021">
            <v>0.12709999999999999</v>
          </cell>
        </row>
        <row r="1022">
          <cell r="A1022" t="str">
            <v>4910</v>
          </cell>
          <cell r="B1022" t="str">
            <v>Печатные календари всех видов, включая отрывные</v>
          </cell>
          <cell r="G1022">
            <v>5.5E-2</v>
          </cell>
          <cell r="I1022">
            <v>3.8592499999999998</v>
          </cell>
        </row>
        <row r="1023">
          <cell r="B1023" t="str">
            <v>БЕЛАРУСЬ</v>
          </cell>
          <cell r="G1023">
            <v>1.4999999999999999E-2</v>
          </cell>
          <cell r="I1023">
            <v>0.11799999999999999</v>
          </cell>
        </row>
        <row r="1024">
          <cell r="B1024" t="str">
            <v>РОССИЯ</v>
          </cell>
          <cell r="G1024">
            <v>0.04</v>
          </cell>
          <cell r="I1024">
            <v>3.74125</v>
          </cell>
        </row>
        <row r="1025">
          <cell r="A1025" t="str">
            <v>4911</v>
          </cell>
          <cell r="B1025" t="str">
            <v>Прочая печатная продукция, включая печатные репродукции и фотографии</v>
          </cell>
          <cell r="D1025">
            <v>9.5428200000000007</v>
          </cell>
          <cell r="F1025">
            <v>121.79601</v>
          </cell>
          <cell r="G1025">
            <v>582.04750000000001</v>
          </cell>
          <cell r="I1025">
            <v>2437.2901099999999</v>
          </cell>
        </row>
        <row r="1026">
          <cell r="B1026" t="str">
            <v>КЫРГЫЗСТАH</v>
          </cell>
          <cell r="D1026">
            <v>8.7942199999999993</v>
          </cell>
          <cell r="F1026">
            <v>49.639940000000003</v>
          </cell>
        </row>
        <row r="1027">
          <cell r="B1027" t="str">
            <v>РОССИЯ</v>
          </cell>
          <cell r="D1027">
            <v>0.74860000000000004</v>
          </cell>
          <cell r="F1027">
            <v>72.15607</v>
          </cell>
          <cell r="G1027">
            <v>582.04750000000001</v>
          </cell>
          <cell r="I1027">
            <v>2437.2901099999999</v>
          </cell>
        </row>
        <row r="1028">
          <cell r="A1028" t="str">
            <v>5101</v>
          </cell>
          <cell r="B1028" t="str">
            <v>Шерсть, не подвергнутая кардо- или гребнечесанию</v>
          </cell>
          <cell r="G1028">
            <v>101</v>
          </cell>
          <cell r="I1028">
            <v>15.15</v>
          </cell>
        </row>
        <row r="1029">
          <cell r="B1029" t="str">
            <v>КЫРГЫЗСТАH</v>
          </cell>
          <cell r="G1029">
            <v>101</v>
          </cell>
          <cell r="I1029">
            <v>15.15</v>
          </cell>
        </row>
        <row r="1030">
          <cell r="A1030" t="str">
            <v>5112</v>
          </cell>
          <cell r="B1030" t="str">
            <v>Ткани из шерстяной пряжи гребенного прядения или пряжи гребенного прядения из тонкого волоса животных</v>
          </cell>
          <cell r="C1030" t="str">
            <v>Метр квадратный</v>
          </cell>
          <cell r="G1030">
            <v>0.40300000000000002</v>
          </cell>
          <cell r="H1030">
            <v>1175</v>
          </cell>
          <cell r="I1030">
            <v>12.007709999999999</v>
          </cell>
        </row>
        <row r="1031">
          <cell r="B1031" t="str">
            <v>РОССИЯ</v>
          </cell>
          <cell r="G1031">
            <v>0.40300000000000002</v>
          </cell>
          <cell r="H1031">
            <v>1175</v>
          </cell>
          <cell r="I1031">
            <v>12.007709999999999</v>
          </cell>
        </row>
        <row r="1032">
          <cell r="A1032" t="str">
            <v>5206</v>
          </cell>
          <cell r="B1032" t="str">
            <v>Пряжа хлопчатобумажная (кроме швейных ниток), содержащая менее 85 мас.% хлопковых волокон, не расфасованная для розничной продажи</v>
          </cell>
          <cell r="G1032">
            <v>1.3779999999999999</v>
          </cell>
          <cell r="I1032">
            <v>5.0569499999999996</v>
          </cell>
        </row>
        <row r="1033">
          <cell r="B1033" t="str">
            <v>РОССИЯ</v>
          </cell>
          <cell r="G1033">
            <v>1.3779999999999999</v>
          </cell>
          <cell r="I1033">
            <v>5.0569499999999996</v>
          </cell>
        </row>
        <row r="1034">
          <cell r="A1034" t="str">
            <v>5208</v>
          </cell>
          <cell r="B1034" t="str">
            <v>Ткани хлопчатобумажные, содержащие 85 мас.% или более хлопковых волокон, с поверхностной плотностью не более 200 г/м2</v>
          </cell>
          <cell r="C1034" t="str">
            <v>Метр квадратный</v>
          </cell>
          <cell r="D1034">
            <v>0.11098</v>
          </cell>
          <cell r="E1034">
            <v>1210</v>
          </cell>
          <cell r="F1034">
            <v>1.40988</v>
          </cell>
          <cell r="G1034">
            <v>0.54120000000000001</v>
          </cell>
          <cell r="H1034">
            <v>17248</v>
          </cell>
          <cell r="I1034">
            <v>2.8503799999999999</v>
          </cell>
        </row>
        <row r="1035">
          <cell r="B1035" t="str">
            <v>КЫРГЫЗСТАH</v>
          </cell>
          <cell r="D1035">
            <v>4.0000000000000001E-3</v>
          </cell>
          <cell r="E1035">
            <v>10</v>
          </cell>
          <cell r="F1035">
            <v>3.3890000000000003E-2</v>
          </cell>
        </row>
        <row r="1036">
          <cell r="B1036" t="str">
            <v>РОССИЯ</v>
          </cell>
          <cell r="D1036">
            <v>0.10698000000000001</v>
          </cell>
          <cell r="E1036">
            <v>1200</v>
          </cell>
          <cell r="F1036">
            <v>1.37599</v>
          </cell>
          <cell r="G1036">
            <v>0.54120000000000001</v>
          </cell>
          <cell r="H1036">
            <v>17248</v>
          </cell>
          <cell r="I1036">
            <v>2.8503799999999999</v>
          </cell>
        </row>
        <row r="1037">
          <cell r="A1037" t="str">
            <v>5209</v>
          </cell>
          <cell r="B1037" t="str">
            <v>Ткани хлопчатобумажные, содержащие 85 мас.% или более хлопковых волокон, с поверхностной плотностью более 200 г/м2</v>
          </cell>
          <cell r="C1037" t="str">
            <v>Метр квадратный</v>
          </cell>
          <cell r="D1037">
            <v>4.48E-2</v>
          </cell>
          <cell r="E1037">
            <v>8</v>
          </cell>
          <cell r="F1037">
            <v>0.34050999999999998</v>
          </cell>
          <cell r="G1037">
            <v>0.29199999999999998</v>
          </cell>
          <cell r="H1037">
            <v>50</v>
          </cell>
          <cell r="I1037">
            <v>2.0762700000000001</v>
          </cell>
        </row>
        <row r="1038">
          <cell r="B1038" t="str">
            <v>КЫРГЫЗСТАH</v>
          </cell>
          <cell r="D1038">
            <v>4.48E-2</v>
          </cell>
          <cell r="E1038">
            <v>8</v>
          </cell>
          <cell r="F1038">
            <v>0.34050999999999998</v>
          </cell>
        </row>
        <row r="1039">
          <cell r="B1039" t="str">
            <v>РОССИЯ</v>
          </cell>
          <cell r="G1039">
            <v>0.29199999999999998</v>
          </cell>
          <cell r="H1039">
            <v>50</v>
          </cell>
          <cell r="I1039">
            <v>2.0762700000000001</v>
          </cell>
        </row>
        <row r="1040">
          <cell r="A1040" t="str">
            <v>5211</v>
          </cell>
          <cell r="B1040"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040" t="str">
            <v>Метр квадратный</v>
          </cell>
          <cell r="G1040">
            <v>1.4</v>
          </cell>
          <cell r="H1040">
            <v>3040</v>
          </cell>
          <cell r="I1040">
            <v>6.4109999999999996</v>
          </cell>
        </row>
        <row r="1041">
          <cell r="B1041" t="str">
            <v>РОССИЯ</v>
          </cell>
          <cell r="G1041">
            <v>1.4</v>
          </cell>
          <cell r="H1041">
            <v>3040</v>
          </cell>
          <cell r="I1041">
            <v>6.4109999999999996</v>
          </cell>
        </row>
        <row r="1042">
          <cell r="A1042" t="str">
            <v>5301</v>
          </cell>
          <cell r="B1042" t="str">
            <v>Лен-сырец или лен обработанный, но не подвергнутый прядению; очесы и отходы льна (включая прядильные отходы и расщипанное сырье)</v>
          </cell>
          <cell r="G1042">
            <v>1.0999999999999999E-2</v>
          </cell>
          <cell r="I1042">
            <v>3.2000000000000001E-2</v>
          </cell>
        </row>
        <row r="1043">
          <cell r="B1043" t="str">
            <v>РОССИЯ</v>
          </cell>
          <cell r="G1043">
            <v>1.0999999999999999E-2</v>
          </cell>
          <cell r="I1043">
            <v>3.2000000000000001E-2</v>
          </cell>
        </row>
        <row r="1044">
          <cell r="A1044" t="str">
            <v>5310</v>
          </cell>
          <cell r="B1044" t="str">
            <v>Ткани из джутовых волокон или других текстильных лубяных волокон товарной позиции 5303</v>
          </cell>
          <cell r="C1044" t="str">
            <v>Метр квадратный</v>
          </cell>
          <cell r="G1044">
            <v>0.57899999999999996</v>
          </cell>
          <cell r="H1044">
            <v>3863</v>
          </cell>
          <cell r="I1044">
            <v>1.7855000000000001</v>
          </cell>
        </row>
        <row r="1045">
          <cell r="B1045" t="str">
            <v>РОССИЯ</v>
          </cell>
          <cell r="G1045">
            <v>0.57899999999999996</v>
          </cell>
          <cell r="H1045">
            <v>3863</v>
          </cell>
          <cell r="I1045">
            <v>1.7855000000000001</v>
          </cell>
        </row>
        <row r="1046">
          <cell r="A1046" t="str">
            <v>5401</v>
          </cell>
          <cell r="B1046" t="str">
            <v>Нитки швейные из химических нитей, расфасованные или не расфасованные для розничной продажи</v>
          </cell>
          <cell r="G1046">
            <v>0.41499999999999998</v>
          </cell>
          <cell r="I1046">
            <v>1.9964299999999999</v>
          </cell>
        </row>
        <row r="1047">
          <cell r="B1047" t="str">
            <v>КЫРГЫЗСТАH</v>
          </cell>
          <cell r="G1047">
            <v>0.41499999999999998</v>
          </cell>
          <cell r="I1047">
            <v>1.9964299999999999</v>
          </cell>
        </row>
        <row r="1048">
          <cell r="A1048" t="str">
            <v>5402</v>
          </cell>
          <cell r="B1048"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48">
            <v>6.9588000000000001</v>
          </cell>
          <cell r="I1048">
            <v>23.489989999999999</v>
          </cell>
        </row>
        <row r="1049">
          <cell r="B1049" t="str">
            <v>РОССИЯ</v>
          </cell>
          <cell r="G1049">
            <v>6.9588000000000001</v>
          </cell>
          <cell r="I1049">
            <v>23.489989999999999</v>
          </cell>
        </row>
        <row r="1050">
          <cell r="A1050" t="str">
            <v>5404</v>
          </cell>
          <cell r="B1050"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50">
            <v>1.1900000000000001E-3</v>
          </cell>
          <cell r="I1050">
            <v>2.0310000000000002E-2</v>
          </cell>
        </row>
        <row r="1051">
          <cell r="B1051" t="str">
            <v>РОССИЯ</v>
          </cell>
          <cell r="G1051">
            <v>1.1900000000000001E-3</v>
          </cell>
          <cell r="I1051">
            <v>2.0310000000000002E-2</v>
          </cell>
        </row>
        <row r="1052">
          <cell r="A1052" t="str">
            <v>5407</v>
          </cell>
          <cell r="B1052" t="str">
            <v>Ткани из синтетических комплексных нитей, включая ткани, изготавливаемые из материалов товарной позиции 5404</v>
          </cell>
          <cell r="C1052" t="str">
            <v>Метр квадратный</v>
          </cell>
          <cell r="D1052">
            <v>0.59299999999999997</v>
          </cell>
          <cell r="E1052">
            <v>5663</v>
          </cell>
          <cell r="F1052">
            <v>2.3524400000000001</v>
          </cell>
          <cell r="G1052">
            <v>4.0445000000000002</v>
          </cell>
          <cell r="H1052">
            <v>6685</v>
          </cell>
          <cell r="I1052">
            <v>16.13448</v>
          </cell>
        </row>
        <row r="1053">
          <cell r="B1053" t="str">
            <v>КЫРГЫЗСТАH</v>
          </cell>
          <cell r="D1053">
            <v>0.59299999999999997</v>
          </cell>
          <cell r="E1053">
            <v>5663</v>
          </cell>
          <cell r="F1053">
            <v>2.3524400000000001</v>
          </cell>
          <cell r="G1053">
            <v>0.20649999999999999</v>
          </cell>
          <cell r="H1053">
            <v>892</v>
          </cell>
          <cell r="I1053">
            <v>2.2354400000000001</v>
          </cell>
        </row>
        <row r="1054">
          <cell r="B1054" t="str">
            <v>РОССИЯ</v>
          </cell>
          <cell r="G1054">
            <v>3.8380000000000001</v>
          </cell>
          <cell r="H1054">
            <v>5793</v>
          </cell>
          <cell r="I1054">
            <v>13.899039999999999</v>
          </cell>
        </row>
        <row r="1055">
          <cell r="A1055" t="str">
            <v>5508</v>
          </cell>
          <cell r="B1055" t="str">
            <v>Нитки швейные из химических волокон, расфасованные или не расфасованные для розничной продажи</v>
          </cell>
          <cell r="G1055">
            <v>0.85585</v>
          </cell>
          <cell r="I1055">
            <v>11.55565</v>
          </cell>
        </row>
        <row r="1056">
          <cell r="B1056" t="str">
            <v>РОССИЯ</v>
          </cell>
          <cell r="G1056">
            <v>0.85585</v>
          </cell>
          <cell r="I1056">
            <v>11.55565</v>
          </cell>
        </row>
        <row r="1057">
          <cell r="A1057" t="str">
            <v>5514</v>
          </cell>
          <cell r="B1057"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57" t="str">
            <v>Метр квадратный</v>
          </cell>
          <cell r="G1057">
            <v>1.05</v>
          </cell>
          <cell r="H1057">
            <v>4466.8</v>
          </cell>
          <cell r="I1057">
            <v>15.20823</v>
          </cell>
        </row>
        <row r="1058">
          <cell r="B1058" t="str">
            <v>РОССИЯ</v>
          </cell>
          <cell r="G1058">
            <v>1.05</v>
          </cell>
          <cell r="H1058">
            <v>4466.8</v>
          </cell>
          <cell r="I1058">
            <v>15.20823</v>
          </cell>
        </row>
        <row r="1059">
          <cell r="A1059" t="str">
            <v>5515</v>
          </cell>
          <cell r="B1059" t="str">
            <v>Ткани из синтетических волокон прочие</v>
          </cell>
          <cell r="C1059" t="str">
            <v>Метр квадратный</v>
          </cell>
          <cell r="G1059">
            <v>0.68818000000000001</v>
          </cell>
          <cell r="H1059">
            <v>2731.7</v>
          </cell>
          <cell r="I1059">
            <v>10.53157</v>
          </cell>
        </row>
        <row r="1060">
          <cell r="B1060" t="str">
            <v>БЕЛАРУСЬ</v>
          </cell>
          <cell r="G1060">
            <v>0.28117999999999999</v>
          </cell>
          <cell r="H1060">
            <v>1079.9000000000001</v>
          </cell>
          <cell r="I1060">
            <v>6.3967299999999998</v>
          </cell>
        </row>
        <row r="1061">
          <cell r="B1061" t="str">
            <v>РОССИЯ</v>
          </cell>
          <cell r="G1061">
            <v>0.40699999999999997</v>
          </cell>
          <cell r="H1061">
            <v>1651.8</v>
          </cell>
          <cell r="I1061">
            <v>4.1348399999999996</v>
          </cell>
        </row>
        <row r="1062">
          <cell r="A1062" t="str">
            <v>5601</v>
          </cell>
          <cell r="B1062" t="str">
            <v>Вата из текстильных материалов и изделия из нее; текстильные волокна, не превышающие по длине 5 мм (пух), текстильная пыль и узелки</v>
          </cell>
          <cell r="D1062">
            <v>0.10299999999999999</v>
          </cell>
          <cell r="F1062">
            <v>1.2343</v>
          </cell>
          <cell r="G1062">
            <v>150.16920999999999</v>
          </cell>
          <cell r="I1062">
            <v>1668.32736</v>
          </cell>
        </row>
        <row r="1063">
          <cell r="B1063" t="str">
            <v>РОССИЯ</v>
          </cell>
          <cell r="D1063">
            <v>0.10299999999999999</v>
          </cell>
          <cell r="F1063">
            <v>1.2343</v>
          </cell>
          <cell r="G1063">
            <v>150.16920999999999</v>
          </cell>
          <cell r="I1063">
            <v>1668.32736</v>
          </cell>
        </row>
        <row r="1064">
          <cell r="A1064" t="str">
            <v>5602</v>
          </cell>
          <cell r="B1064" t="str">
            <v>Войлок или фетр, пропитанные или непропитанные, с покрытием или без покрытия, дублированные или недублированные</v>
          </cell>
          <cell r="G1064">
            <v>0.16055</v>
          </cell>
          <cell r="I1064">
            <v>0.20315</v>
          </cell>
        </row>
        <row r="1065">
          <cell r="B1065" t="str">
            <v>РОССИЯ</v>
          </cell>
          <cell r="G1065">
            <v>0.16055</v>
          </cell>
          <cell r="I1065">
            <v>0.20315</v>
          </cell>
        </row>
        <row r="1066">
          <cell r="A1066" t="str">
            <v>5603</v>
          </cell>
          <cell r="B1066" t="str">
            <v>Нетканые материалы, пропитанные или непропитанные, с покрытием или без покрытия, дублированные или недублированные</v>
          </cell>
          <cell r="D1066">
            <v>7.7134</v>
          </cell>
          <cell r="F1066">
            <v>50.511240000000001</v>
          </cell>
          <cell r="G1066">
            <v>181.45606000000001</v>
          </cell>
          <cell r="I1066">
            <v>556.78962000000001</v>
          </cell>
        </row>
        <row r="1067">
          <cell r="B1067" t="str">
            <v>БЕЛАРУСЬ</v>
          </cell>
          <cell r="D1067">
            <v>0.121</v>
          </cell>
          <cell r="F1067">
            <v>1.3071900000000001</v>
          </cell>
          <cell r="G1067">
            <v>0.20799999999999999</v>
          </cell>
          <cell r="I1067">
            <v>0.92532999999999999</v>
          </cell>
        </row>
        <row r="1068">
          <cell r="B1068" t="str">
            <v>КЫРГЫЗСТАH</v>
          </cell>
          <cell r="D1068">
            <v>7.4344000000000001</v>
          </cell>
          <cell r="F1068">
            <v>26.840969999999999</v>
          </cell>
        </row>
        <row r="1069">
          <cell r="B1069" t="str">
            <v>РОССИЯ</v>
          </cell>
          <cell r="D1069">
            <v>0.158</v>
          </cell>
          <cell r="F1069">
            <v>22.36308</v>
          </cell>
          <cell r="G1069">
            <v>181.24806000000001</v>
          </cell>
          <cell r="I1069">
            <v>555.86428999999998</v>
          </cell>
        </row>
        <row r="1070">
          <cell r="A1070" t="str">
            <v>5604</v>
          </cell>
          <cell r="B1070"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D1070">
            <v>0.98499999999999999</v>
          </cell>
          <cell r="F1070">
            <v>7.5904999999999996</v>
          </cell>
          <cell r="G1070">
            <v>1.5789500000000001</v>
          </cell>
          <cell r="I1070">
            <v>8.9413099999999996</v>
          </cell>
        </row>
        <row r="1071">
          <cell r="B1071" t="str">
            <v>БЕЛАРУСЬ</v>
          </cell>
          <cell r="G1071">
            <v>4.4999999999999997E-3</v>
          </cell>
          <cell r="I1071">
            <v>4.215E-2</v>
          </cell>
        </row>
        <row r="1072">
          <cell r="B1072" t="str">
            <v>РОССИЯ</v>
          </cell>
          <cell r="D1072">
            <v>0.98499999999999999</v>
          </cell>
          <cell r="F1072">
            <v>7.5904999999999996</v>
          </cell>
          <cell r="G1072">
            <v>1.5744499999999999</v>
          </cell>
          <cell r="I1072">
            <v>8.8991600000000002</v>
          </cell>
        </row>
        <row r="1073">
          <cell r="A1073" t="str">
            <v>5607</v>
          </cell>
          <cell r="B1073"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D1073">
            <v>0.88378999999999996</v>
          </cell>
          <cell r="F1073">
            <v>5.2600800000000003</v>
          </cell>
          <cell r="G1073">
            <v>38.345509999999997</v>
          </cell>
          <cell r="I1073">
            <v>154.29837000000001</v>
          </cell>
        </row>
        <row r="1074">
          <cell r="B1074" t="str">
            <v>КЫРГЫЗСТАH</v>
          </cell>
          <cell r="D1074">
            <v>5.3370000000000001E-2</v>
          </cell>
          <cell r="F1074">
            <v>0.36774000000000001</v>
          </cell>
        </row>
        <row r="1075">
          <cell r="B1075" t="str">
            <v>РОССИЯ</v>
          </cell>
          <cell r="D1075">
            <v>0.83042000000000005</v>
          </cell>
          <cell r="F1075">
            <v>4.8923399999999999</v>
          </cell>
          <cell r="G1075">
            <v>38.345509999999997</v>
          </cell>
          <cell r="I1075">
            <v>154.29837000000001</v>
          </cell>
        </row>
        <row r="1076">
          <cell r="A1076" t="str">
            <v>5608</v>
          </cell>
          <cell r="B1076" t="str">
            <v>Сетки и сети, плетеные из бечевок, веревок или канатов; готовые рыболовные сети и другие готовые сети, из текстильных материалов</v>
          </cell>
          <cell r="G1076">
            <v>8.1830999999999996</v>
          </cell>
          <cell r="I1076">
            <v>71.622919999999993</v>
          </cell>
        </row>
        <row r="1077">
          <cell r="B1077" t="str">
            <v>РОССИЯ</v>
          </cell>
          <cell r="G1077">
            <v>8.1830999999999996</v>
          </cell>
          <cell r="I1077">
            <v>71.622919999999993</v>
          </cell>
        </row>
        <row r="1078">
          <cell r="A1078" t="str">
            <v>5609</v>
          </cell>
          <cell r="B1078" t="str">
            <v>Изделия из нитей, лент и аналогичных нитей, указанных в тов. Поз. 5404, 5405, бечевка, шнуры, веревки или канаты, в другом месте не поименованные</v>
          </cell>
          <cell r="G1078">
            <v>2.2174399999999999</v>
          </cell>
          <cell r="I1078">
            <v>36.8977</v>
          </cell>
        </row>
        <row r="1079">
          <cell r="B1079" t="str">
            <v>РОССИЯ</v>
          </cell>
          <cell r="G1079">
            <v>2.2174399999999999</v>
          </cell>
          <cell r="I1079">
            <v>36.8977</v>
          </cell>
        </row>
        <row r="1080">
          <cell r="A1080" t="str">
            <v>5702</v>
          </cell>
          <cell r="B1080"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80" t="str">
            <v>Метр квадратный</v>
          </cell>
          <cell r="D1080">
            <v>0.2792</v>
          </cell>
          <cell r="E1080">
            <v>248</v>
          </cell>
          <cell r="F1080">
            <v>33.744529999999997</v>
          </cell>
        </row>
        <row r="1081">
          <cell r="B1081" t="str">
            <v>КЫРГЫЗСТАH</v>
          </cell>
          <cell r="D1081">
            <v>0.26</v>
          </cell>
          <cell r="E1081">
            <v>240</v>
          </cell>
          <cell r="F1081">
            <v>33.738529999999997</v>
          </cell>
        </row>
        <row r="1082">
          <cell r="B1082" t="str">
            <v>РОССИЯ</v>
          </cell>
          <cell r="D1082">
            <v>1.9199999999999998E-2</v>
          </cell>
          <cell r="E1082">
            <v>8</v>
          </cell>
          <cell r="F1082">
            <v>6.0000000000000001E-3</v>
          </cell>
        </row>
        <row r="1083">
          <cell r="A1083" t="str">
            <v>5703</v>
          </cell>
          <cell r="B1083" t="str">
            <v>Ковры и прочие текстильные напольные покрытия тафтинговые, готовые или неготовые</v>
          </cell>
          <cell r="C1083" t="str">
            <v>Метр квадратный</v>
          </cell>
          <cell r="G1083">
            <v>11.27</v>
          </cell>
          <cell r="H1083">
            <v>6082</v>
          </cell>
          <cell r="I1083">
            <v>67.307000000000002</v>
          </cell>
        </row>
        <row r="1084">
          <cell r="B1084" t="str">
            <v>РОССИЯ</v>
          </cell>
          <cell r="G1084">
            <v>11.27</v>
          </cell>
          <cell r="H1084">
            <v>6082</v>
          </cell>
          <cell r="I1084">
            <v>67.307000000000002</v>
          </cell>
        </row>
        <row r="1085">
          <cell r="A1085" t="str">
            <v>5704</v>
          </cell>
          <cell r="B1085" t="str">
            <v>Ковры и прочие текстильные напольные покрытия из войлока, нетафтинговые или нефлокированные, готовые или неготовые</v>
          </cell>
          <cell r="C1085" t="str">
            <v>Метр квадратный</v>
          </cell>
          <cell r="G1085">
            <v>20.266999999999999</v>
          </cell>
          <cell r="H1085">
            <v>7795</v>
          </cell>
          <cell r="I1085">
            <v>33.206000000000003</v>
          </cell>
        </row>
        <row r="1086">
          <cell r="B1086" t="str">
            <v>КЫРГЫЗСТАH</v>
          </cell>
          <cell r="G1086">
            <v>20.266999999999999</v>
          </cell>
          <cell r="H1086">
            <v>7795</v>
          </cell>
          <cell r="I1086">
            <v>33.206000000000003</v>
          </cell>
        </row>
        <row r="1087">
          <cell r="A1087" t="str">
            <v>5804</v>
          </cell>
          <cell r="B1087"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87">
            <v>2.3E-3</v>
          </cell>
          <cell r="I1087">
            <v>0.17865</v>
          </cell>
        </row>
        <row r="1088">
          <cell r="B1088" t="str">
            <v>РОССИЯ</v>
          </cell>
          <cell r="G1088">
            <v>2.3E-3</v>
          </cell>
          <cell r="I1088">
            <v>0.17865</v>
          </cell>
        </row>
        <row r="1089">
          <cell r="A1089" t="str">
            <v>5806</v>
          </cell>
          <cell r="B1089" t="str">
            <v>Узкие ткани, кроме изделий товарной позиции 5807; узкие ткани безуточные, скрепленные склеиванием (болдюк)</v>
          </cell>
          <cell r="G1089">
            <v>0.83509</v>
          </cell>
          <cell r="I1089">
            <v>11.91939</v>
          </cell>
        </row>
        <row r="1090">
          <cell r="B1090" t="str">
            <v>РОССИЯ</v>
          </cell>
          <cell r="G1090">
            <v>0.83509</v>
          </cell>
          <cell r="I1090">
            <v>11.91939</v>
          </cell>
        </row>
        <row r="1091">
          <cell r="A1091" t="str">
            <v>5808</v>
          </cell>
          <cell r="B1091"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91">
            <v>6.3450000000000006E-2</v>
          </cell>
          <cell r="I1091">
            <v>5.0180100000000003</v>
          </cell>
        </row>
        <row r="1092">
          <cell r="B1092" t="str">
            <v>БЕЛАРУСЬ</v>
          </cell>
          <cell r="G1092">
            <v>4.5449999999999997E-2</v>
          </cell>
          <cell r="I1092">
            <v>3.1514700000000002</v>
          </cell>
        </row>
        <row r="1093">
          <cell r="B1093" t="str">
            <v>РОССИЯ</v>
          </cell>
          <cell r="G1093">
            <v>1.7999999999999999E-2</v>
          </cell>
          <cell r="I1093">
            <v>1.8665400000000001</v>
          </cell>
        </row>
        <row r="1094">
          <cell r="A1094" t="str">
            <v>5901</v>
          </cell>
          <cell r="B1094"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94" t="str">
            <v>Метр квадратный</v>
          </cell>
          <cell r="D1094">
            <v>3.6372</v>
          </cell>
          <cell r="E1094">
            <v>12883.7</v>
          </cell>
          <cell r="F1094">
            <v>9.8878000000000004</v>
          </cell>
          <cell r="G1094">
            <v>1.0999999999999999E-2</v>
          </cell>
          <cell r="H1094">
            <v>33.200000000000003</v>
          </cell>
          <cell r="I1094">
            <v>9.2700000000000005E-2</v>
          </cell>
        </row>
        <row r="1095">
          <cell r="B1095" t="str">
            <v>КЫРГЫЗСТАH</v>
          </cell>
          <cell r="D1095">
            <v>3.6372</v>
          </cell>
          <cell r="E1095">
            <v>12883.7</v>
          </cell>
          <cell r="F1095">
            <v>9.8878000000000004</v>
          </cell>
        </row>
        <row r="1096">
          <cell r="B1096" t="str">
            <v>РОССИЯ</v>
          </cell>
          <cell r="G1096">
            <v>1.0999999999999999E-2</v>
          </cell>
          <cell r="H1096">
            <v>33.200000000000003</v>
          </cell>
          <cell r="I1096">
            <v>9.2700000000000005E-2</v>
          </cell>
        </row>
        <row r="1097">
          <cell r="A1097" t="str">
            <v>5903</v>
          </cell>
          <cell r="B1097" t="str">
            <v>Текстильные материалы, пропитанные, с покрытием или дублированные пластмассами, кроме материалов товарной позиции 5902</v>
          </cell>
          <cell r="C1097" t="str">
            <v>Метр квадратный</v>
          </cell>
          <cell r="G1097">
            <v>0.26369999999999999</v>
          </cell>
          <cell r="H1097">
            <v>787.8</v>
          </cell>
          <cell r="I1097">
            <v>2.9366699999999999</v>
          </cell>
        </row>
        <row r="1098">
          <cell r="B1098" t="str">
            <v>РОССИЯ</v>
          </cell>
          <cell r="G1098">
            <v>0.26369999999999999</v>
          </cell>
          <cell r="H1098">
            <v>787.8</v>
          </cell>
          <cell r="I1098">
            <v>2.9366699999999999</v>
          </cell>
        </row>
        <row r="1099">
          <cell r="A1099" t="str">
            <v>5904</v>
          </cell>
          <cell r="B1099" t="str">
            <v>Линолеум, выкроенный или не выкроенный по форме; напольные покрытия на текстильной основе, выкроенные или не выкроенные по форме</v>
          </cell>
          <cell r="C1099" t="str">
            <v>Метр квадратный</v>
          </cell>
          <cell r="G1099">
            <v>1174.0150000000001</v>
          </cell>
          <cell r="H1099">
            <v>741267</v>
          </cell>
          <cell r="I1099">
            <v>1964.8869999999999</v>
          </cell>
        </row>
        <row r="1100">
          <cell r="B1100" t="str">
            <v>РОССИЯ</v>
          </cell>
          <cell r="G1100">
            <v>1174.0150000000001</v>
          </cell>
          <cell r="H1100">
            <v>741267</v>
          </cell>
          <cell r="I1100">
            <v>1964.8869999999999</v>
          </cell>
        </row>
        <row r="1101">
          <cell r="A1101" t="str">
            <v>5906</v>
          </cell>
          <cell r="B1101" t="str">
            <v>Текстильные материалы прорезиненные, кроме материалов товарной позиции 5902</v>
          </cell>
          <cell r="D1101">
            <v>2.0695000000000001</v>
          </cell>
          <cell r="F1101">
            <v>9.5823900000000002</v>
          </cell>
          <cell r="G1101">
            <v>20.617540000000002</v>
          </cell>
          <cell r="I1101">
            <v>977.71169999999995</v>
          </cell>
        </row>
        <row r="1102">
          <cell r="B1102" t="str">
            <v>КЫРГЫЗСТАH</v>
          </cell>
          <cell r="D1102">
            <v>1.21E-2</v>
          </cell>
          <cell r="F1102">
            <v>8.7569999999999995E-2</v>
          </cell>
        </row>
        <row r="1103">
          <cell r="B1103" t="str">
            <v>РОССИЯ</v>
          </cell>
          <cell r="D1103">
            <v>2.0573999999999999</v>
          </cell>
          <cell r="F1103">
            <v>9.4948200000000007</v>
          </cell>
          <cell r="G1103">
            <v>20.617540000000002</v>
          </cell>
          <cell r="I1103">
            <v>977.71169999999995</v>
          </cell>
        </row>
        <row r="1104">
          <cell r="A1104" t="str">
            <v>5910</v>
          </cell>
          <cell r="B1104"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D1104">
            <v>1.9000000000000001E-4</v>
          </cell>
          <cell r="F1104">
            <v>0.32480999999999999</v>
          </cell>
          <cell r="G1104">
            <v>0.03</v>
          </cell>
          <cell r="I1104">
            <v>3.65733</v>
          </cell>
        </row>
        <row r="1105">
          <cell r="B1105" t="str">
            <v>БЕЛАРУСЬ</v>
          </cell>
          <cell r="G1105">
            <v>1E-3</v>
          </cell>
          <cell r="I1105">
            <v>2.8093300000000001</v>
          </cell>
        </row>
        <row r="1106">
          <cell r="B1106" t="str">
            <v>РОССИЯ</v>
          </cell>
          <cell r="D1106">
            <v>1.9000000000000001E-4</v>
          </cell>
          <cell r="F1106">
            <v>0.32480999999999999</v>
          </cell>
          <cell r="G1106">
            <v>2.9000000000000001E-2</v>
          </cell>
          <cell r="I1106">
            <v>0.84799999999999998</v>
          </cell>
        </row>
        <row r="1107">
          <cell r="A1107" t="str">
            <v>5911</v>
          </cell>
          <cell r="B1107" t="str">
            <v>Текстильные материалы и изделия для технических целей, упомянутые в примечании 7 к данной группе</v>
          </cell>
          <cell r="D1107">
            <v>2.5547499999999999</v>
          </cell>
          <cell r="F1107">
            <v>125.31238</v>
          </cell>
          <cell r="G1107">
            <v>1.4216500000000001</v>
          </cell>
          <cell r="I1107">
            <v>30.336069999999999</v>
          </cell>
        </row>
        <row r="1108">
          <cell r="B1108" t="str">
            <v>КЫРГЫЗСТАH</v>
          </cell>
          <cell r="D1108">
            <v>1.9400000000000001E-3</v>
          </cell>
          <cell r="F1108">
            <v>0.10329000000000001</v>
          </cell>
        </row>
        <row r="1109">
          <cell r="B1109" t="str">
            <v>РОССИЯ</v>
          </cell>
          <cell r="D1109">
            <v>2.55281</v>
          </cell>
          <cell r="F1109">
            <v>125.20909</v>
          </cell>
          <cell r="G1109">
            <v>1.4216500000000001</v>
          </cell>
          <cell r="I1109">
            <v>30.336069999999999</v>
          </cell>
        </row>
        <row r="1110">
          <cell r="A1110" t="str">
            <v>6005</v>
          </cell>
          <cell r="B1110" t="str">
            <v>Полотна основовязаные (включая вязаные на трикотажных машинах для изготовления галунов), кроме трикотажных полотен товарных позиций 6001 - 6004</v>
          </cell>
          <cell r="D1110">
            <v>0.25821</v>
          </cell>
          <cell r="F1110">
            <v>1.66517</v>
          </cell>
          <cell r="G1110">
            <v>1.1085199999999999</v>
          </cell>
          <cell r="I1110">
            <v>8.9625500000000002</v>
          </cell>
        </row>
        <row r="1111">
          <cell r="B1111" t="str">
            <v>КЫРГЫЗСТАH</v>
          </cell>
          <cell r="D1111">
            <v>0.25821</v>
          </cell>
          <cell r="F1111">
            <v>1.66517</v>
          </cell>
        </row>
        <row r="1112">
          <cell r="B1112" t="str">
            <v>РОССИЯ</v>
          </cell>
          <cell r="G1112">
            <v>1.1085199999999999</v>
          </cell>
          <cell r="I1112">
            <v>8.9625500000000002</v>
          </cell>
        </row>
        <row r="1113">
          <cell r="A1113" t="str">
            <v>6006</v>
          </cell>
          <cell r="B1113" t="str">
            <v>Трикотажные полотна машинного или ручного вязания прочие</v>
          </cell>
          <cell r="G1113">
            <v>1.95E-2</v>
          </cell>
          <cell r="I1113">
            <v>3.6632199999999999</v>
          </cell>
        </row>
        <row r="1114">
          <cell r="B1114" t="str">
            <v>РОССИЯ</v>
          </cell>
          <cell r="G1114">
            <v>1.95E-2</v>
          </cell>
          <cell r="I1114">
            <v>3.6632199999999999</v>
          </cell>
        </row>
        <row r="1115">
          <cell r="A1115" t="str">
            <v>6102</v>
          </cell>
          <cell r="B1115"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15" t="str">
            <v>Штука</v>
          </cell>
          <cell r="G1115">
            <v>54.707999999999998</v>
          </cell>
          <cell r="I1115">
            <v>1050</v>
          </cell>
        </row>
        <row r="1116">
          <cell r="B1116" t="str">
            <v>КЫРГЫЗСТАH</v>
          </cell>
          <cell r="G1116">
            <v>54.707999999999998</v>
          </cell>
          <cell r="I1116">
            <v>1050</v>
          </cell>
        </row>
        <row r="1117">
          <cell r="A1117" t="str">
            <v>6103</v>
          </cell>
          <cell r="B1117"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17" t="str">
            <v>Штука</v>
          </cell>
          <cell r="G1117">
            <v>3.7499999999999999E-3</v>
          </cell>
          <cell r="H1117">
            <v>15</v>
          </cell>
          <cell r="I1117">
            <v>0.19259999999999999</v>
          </cell>
        </row>
        <row r="1118">
          <cell r="B1118" t="str">
            <v>КЫРГЫЗСТАH</v>
          </cell>
          <cell r="G1118">
            <v>3.7499999999999999E-3</v>
          </cell>
          <cell r="H1118">
            <v>15</v>
          </cell>
          <cell r="I1118">
            <v>0.19259999999999999</v>
          </cell>
        </row>
        <row r="1119">
          <cell r="A1119" t="str">
            <v>6104</v>
          </cell>
          <cell r="B1119"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9" t="str">
            <v>Штука</v>
          </cell>
          <cell r="G1119">
            <v>1.0200000000000001E-3</v>
          </cell>
          <cell r="H1119">
            <v>3</v>
          </cell>
          <cell r="I1119">
            <v>3.8039999999999997E-2</v>
          </cell>
        </row>
        <row r="1120">
          <cell r="B1120" t="str">
            <v>БЕЛАРУСЬ</v>
          </cell>
          <cell r="G1120">
            <v>1.0200000000000001E-3</v>
          </cell>
          <cell r="H1120">
            <v>3</v>
          </cell>
          <cell r="I1120">
            <v>3.8039999999999997E-2</v>
          </cell>
        </row>
        <row r="1121">
          <cell r="A1121" t="str">
            <v>6105</v>
          </cell>
          <cell r="B1121" t="str">
            <v>Рубашки трикотажные машинного или ручного вязания, мужские или для мальчиков</v>
          </cell>
          <cell r="C1121" t="str">
            <v>Штука</v>
          </cell>
          <cell r="D1121">
            <v>6.0000000000000001E-3</v>
          </cell>
          <cell r="E1121">
            <v>30</v>
          </cell>
          <cell r="F1121">
            <v>3.1E-4</v>
          </cell>
        </row>
        <row r="1122">
          <cell r="B1122" t="str">
            <v>БЕЛАРУСЬ</v>
          </cell>
          <cell r="D1122">
            <v>6.0000000000000001E-3</v>
          </cell>
          <cell r="E1122">
            <v>30</v>
          </cell>
          <cell r="F1122">
            <v>3.1E-4</v>
          </cell>
        </row>
        <row r="1123">
          <cell r="A1123" t="str">
            <v>6106</v>
          </cell>
          <cell r="B1123" t="str">
            <v>Блузки, блузы и блузоны трикотажные машинного или ручного вязания, женские или для девочек</v>
          </cell>
          <cell r="C1123" t="str">
            <v>Штука</v>
          </cell>
          <cell r="G1123">
            <v>3.5300000000000002E-3</v>
          </cell>
          <cell r="H1123">
            <v>16</v>
          </cell>
          <cell r="I1123">
            <v>5.21E-2</v>
          </cell>
        </row>
        <row r="1124">
          <cell r="B1124" t="str">
            <v>КЫРГЫЗСТАH</v>
          </cell>
          <cell r="G1124">
            <v>3.0000000000000001E-3</v>
          </cell>
          <cell r="H1124">
            <v>10</v>
          </cell>
          <cell r="I1124">
            <v>1.6500000000000001E-2</v>
          </cell>
        </row>
        <row r="1125">
          <cell r="B1125" t="str">
            <v>РОССИЯ</v>
          </cell>
          <cell r="G1125">
            <v>5.2999999999999998E-4</v>
          </cell>
          <cell r="H1125">
            <v>6</v>
          </cell>
          <cell r="I1125">
            <v>3.56E-2</v>
          </cell>
        </row>
        <row r="1126">
          <cell r="A1126" t="str">
            <v>6107</v>
          </cell>
          <cell r="B1126"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6" t="str">
            <v>Штука</v>
          </cell>
          <cell r="G1126">
            <v>6.0040000000000003E-2</v>
          </cell>
          <cell r="H1126">
            <v>782</v>
          </cell>
          <cell r="I1126">
            <v>2.0929099999999998</v>
          </cell>
        </row>
        <row r="1127">
          <cell r="B1127" t="str">
            <v>БЕЛАРУСЬ</v>
          </cell>
          <cell r="G1127">
            <v>6.0040000000000003E-2</v>
          </cell>
          <cell r="H1127">
            <v>782</v>
          </cell>
          <cell r="I1127">
            <v>2.0929099999999998</v>
          </cell>
        </row>
        <row r="1128">
          <cell r="A1128" t="str">
            <v>6108</v>
          </cell>
          <cell r="B1128"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8" t="str">
            <v>Штука</v>
          </cell>
          <cell r="D1128">
            <v>2.8000000000000001E-2</v>
          </cell>
          <cell r="E1128">
            <v>14</v>
          </cell>
          <cell r="F1128">
            <v>3.09192</v>
          </cell>
          <cell r="G1128">
            <v>0.17582</v>
          </cell>
          <cell r="H1128">
            <v>3846</v>
          </cell>
          <cell r="I1128">
            <v>10.903930000000001</v>
          </cell>
        </row>
        <row r="1129">
          <cell r="B1129" t="str">
            <v>БЕЛАРУСЬ</v>
          </cell>
          <cell r="G1129">
            <v>5.4429999999999999E-2</v>
          </cell>
          <cell r="H1129">
            <v>1231</v>
          </cell>
          <cell r="I1129">
            <v>3.4567800000000002</v>
          </cell>
        </row>
        <row r="1130">
          <cell r="B1130" t="str">
            <v>КЫРГЫЗСТАH</v>
          </cell>
          <cell r="D1130">
            <v>2.8000000000000001E-2</v>
          </cell>
          <cell r="E1130">
            <v>14</v>
          </cell>
          <cell r="F1130">
            <v>3.09192</v>
          </cell>
        </row>
        <row r="1131">
          <cell r="B1131" t="str">
            <v>РОССИЯ</v>
          </cell>
          <cell r="G1131">
            <v>0.12139</v>
          </cell>
          <cell r="H1131">
            <v>2615</v>
          </cell>
          <cell r="I1131">
            <v>7.4471499999999997</v>
          </cell>
        </row>
        <row r="1132">
          <cell r="A1132" t="str">
            <v>6109</v>
          </cell>
          <cell r="B1132" t="str">
            <v>Майки, фуфайки с рукавами и прочие нательные фуфайки трикотажные машинного или ручного вязания</v>
          </cell>
          <cell r="C1132" t="str">
            <v>Штука</v>
          </cell>
          <cell r="D1132">
            <v>5.7999999999999996E-3</v>
          </cell>
          <cell r="E1132">
            <v>29</v>
          </cell>
          <cell r="F1132">
            <v>0.19156000000000001</v>
          </cell>
          <cell r="G1132">
            <v>0.28788000000000002</v>
          </cell>
          <cell r="H1132">
            <v>1501</v>
          </cell>
          <cell r="I1132">
            <v>12.596880000000001</v>
          </cell>
        </row>
        <row r="1133">
          <cell r="B1133" t="str">
            <v>БЕЛАРУСЬ</v>
          </cell>
          <cell r="G1133">
            <v>7.034E-2</v>
          </cell>
          <cell r="H1133">
            <v>586</v>
          </cell>
          <cell r="I1133">
            <v>2.27156</v>
          </cell>
        </row>
        <row r="1134">
          <cell r="B1134" t="str">
            <v>КЫРГЫЗСТАH</v>
          </cell>
          <cell r="G1134">
            <v>0.20250000000000001</v>
          </cell>
          <cell r="H1134">
            <v>750</v>
          </cell>
          <cell r="I1134">
            <v>9.5024700000000006</v>
          </cell>
        </row>
        <row r="1135">
          <cell r="B1135" t="str">
            <v>РОССИЯ</v>
          </cell>
          <cell r="D1135">
            <v>5.7999999999999996E-3</v>
          </cell>
          <cell r="E1135">
            <v>29</v>
          </cell>
          <cell r="F1135">
            <v>0.19156000000000001</v>
          </cell>
          <cell r="G1135">
            <v>1.504E-2</v>
          </cell>
          <cell r="H1135">
            <v>165</v>
          </cell>
          <cell r="I1135">
            <v>0.82284999999999997</v>
          </cell>
        </row>
        <row r="1136">
          <cell r="A1136" t="str">
            <v>6110</v>
          </cell>
          <cell r="B1136" t="str">
            <v>Свитеры, полуверы, кардиганы, жилеты и аналогичные изделия трикотажные машинного или ручного вязания</v>
          </cell>
          <cell r="C1136" t="str">
            <v>Штука</v>
          </cell>
          <cell r="G1136">
            <v>8.2449999999999996E-2</v>
          </cell>
          <cell r="H1136">
            <v>271</v>
          </cell>
          <cell r="I1136">
            <v>6.2462600000000004</v>
          </cell>
        </row>
        <row r="1137">
          <cell r="B1137" t="str">
            <v>БЕЛАРУСЬ</v>
          </cell>
          <cell r="G1137">
            <v>3.9500000000000004E-3</v>
          </cell>
          <cell r="H1137">
            <v>21</v>
          </cell>
          <cell r="I1137">
            <v>0.14766000000000001</v>
          </cell>
        </row>
        <row r="1138">
          <cell r="B1138" t="str">
            <v>КЫРГЫЗСТАH</v>
          </cell>
          <cell r="G1138">
            <v>7.85E-2</v>
          </cell>
          <cell r="H1138">
            <v>250</v>
          </cell>
          <cell r="I1138">
            <v>6.0986000000000002</v>
          </cell>
        </row>
        <row r="1139">
          <cell r="A1139" t="str">
            <v>6111</v>
          </cell>
          <cell r="B1139" t="str">
            <v>Детская одежда и принадлежности к детской одежде трикотажные машинного или ручного вязания</v>
          </cell>
          <cell r="G1139">
            <v>8.3849999999999994E-2</v>
          </cell>
          <cell r="I1139">
            <v>2.1221199999999998</v>
          </cell>
        </row>
        <row r="1140">
          <cell r="B1140" t="str">
            <v>БЕЛАРУСЬ</v>
          </cell>
          <cell r="G1140">
            <v>8.3849999999999994E-2</v>
          </cell>
          <cell r="I1140">
            <v>2.1221199999999998</v>
          </cell>
        </row>
        <row r="1141">
          <cell r="A1141" t="str">
            <v>6112</v>
          </cell>
          <cell r="B1141" t="str">
            <v>Костюмы спортивные, лыжные и купальные трикотажные машинного или ручного вязания</v>
          </cell>
          <cell r="C1141" t="str">
            <v>Штука</v>
          </cell>
          <cell r="G1141">
            <v>0.18382000000000001</v>
          </cell>
          <cell r="H1141">
            <v>1337</v>
          </cell>
          <cell r="I1141">
            <v>8.9850999999999992</v>
          </cell>
        </row>
        <row r="1142">
          <cell r="B1142" t="str">
            <v>РОССИЯ</v>
          </cell>
          <cell r="G1142">
            <v>0.18382000000000001</v>
          </cell>
          <cell r="H1142">
            <v>1337</v>
          </cell>
          <cell r="I1142">
            <v>8.9850999999999992</v>
          </cell>
        </row>
        <row r="1143">
          <cell r="A1143" t="str">
            <v>6113</v>
          </cell>
          <cell r="B1143" t="str">
            <v>Одежда из трикотажного полотна машинного или ручного вязания товарной позиции 5903, 5906 или 5907</v>
          </cell>
          <cell r="G1143">
            <v>1.0499999999999999E-3</v>
          </cell>
          <cell r="I1143">
            <v>3.6159999999999998E-2</v>
          </cell>
        </row>
        <row r="1144">
          <cell r="B1144" t="str">
            <v>БЕЛАРУСЬ</v>
          </cell>
          <cell r="G1144">
            <v>1.0499999999999999E-3</v>
          </cell>
          <cell r="I1144">
            <v>3.6159999999999998E-2</v>
          </cell>
        </row>
        <row r="1145">
          <cell r="A1145" t="str">
            <v>6114</v>
          </cell>
          <cell r="B1145" t="str">
            <v>Предметы одежды прочие трикотажные машинного или ручного вязания</v>
          </cell>
          <cell r="G1145">
            <v>4.333E-2</v>
          </cell>
          <cell r="I1145">
            <v>1.1760299999999999</v>
          </cell>
        </row>
        <row r="1146">
          <cell r="B1146" t="str">
            <v>БЕЛАРУСЬ</v>
          </cell>
          <cell r="G1146">
            <v>4.2680000000000003E-2</v>
          </cell>
          <cell r="I1146">
            <v>1.1362300000000001</v>
          </cell>
        </row>
        <row r="1147">
          <cell r="B1147" t="str">
            <v>РОССИЯ</v>
          </cell>
          <cell r="G1147">
            <v>6.4999999999999997E-4</v>
          </cell>
          <cell r="I1147">
            <v>3.9800000000000002E-2</v>
          </cell>
        </row>
        <row r="1148">
          <cell r="A1148" t="str">
            <v>6115</v>
          </cell>
          <cell r="B1148"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8">
            <v>64.519580000000005</v>
          </cell>
          <cell r="I1148">
            <v>1192.06159</v>
          </cell>
        </row>
        <row r="1149">
          <cell r="B1149" t="str">
            <v>БЕЛАРУСЬ</v>
          </cell>
          <cell r="G1149">
            <v>64.515029999999996</v>
          </cell>
          <cell r="I1149">
            <v>1191.8854100000001</v>
          </cell>
        </row>
        <row r="1150">
          <cell r="B1150" t="str">
            <v>РОССИЯ</v>
          </cell>
          <cell r="G1150">
            <v>4.5500000000000002E-3</v>
          </cell>
          <cell r="I1150">
            <v>0.17618</v>
          </cell>
        </row>
        <row r="1151">
          <cell r="A1151" t="str">
            <v>6116</v>
          </cell>
          <cell r="B1151" t="str">
            <v>Перчатки, рукавицы и митенки трикотажные машинного или ручного вязания</v>
          </cell>
          <cell r="C1151" t="str">
            <v>Пара</v>
          </cell>
          <cell r="D1151">
            <v>3.3925399999999999</v>
          </cell>
          <cell r="E1151">
            <v>28303</v>
          </cell>
          <cell r="F1151">
            <v>20.77083</v>
          </cell>
          <cell r="G1151">
            <v>24.619039999999998</v>
          </cell>
          <cell r="H1151">
            <v>516609</v>
          </cell>
          <cell r="I1151">
            <v>112.83786000000001</v>
          </cell>
        </row>
        <row r="1152">
          <cell r="B1152" t="str">
            <v>КЫРГЫЗСТАH</v>
          </cell>
          <cell r="D1152">
            <v>0.17806</v>
          </cell>
          <cell r="E1152">
            <v>3621</v>
          </cell>
          <cell r="F1152">
            <v>1.1725399999999999</v>
          </cell>
        </row>
        <row r="1153">
          <cell r="B1153" t="str">
            <v>РОССИЯ</v>
          </cell>
          <cell r="D1153">
            <v>3.21448</v>
          </cell>
          <cell r="E1153">
            <v>24682</v>
          </cell>
          <cell r="F1153">
            <v>19.598289999999999</v>
          </cell>
          <cell r="G1153">
            <v>24.619039999999998</v>
          </cell>
          <cell r="H1153">
            <v>516609</v>
          </cell>
          <cell r="I1153">
            <v>112.83786000000001</v>
          </cell>
        </row>
        <row r="1154">
          <cell r="A1154" t="str">
            <v>6117</v>
          </cell>
          <cell r="B1154"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D1154">
            <v>7.6840000000000006E-2</v>
          </cell>
          <cell r="F1154">
            <v>0.86584000000000005</v>
          </cell>
          <cell r="G1154">
            <v>1.84545</v>
          </cell>
          <cell r="I1154">
            <v>34.230939999999997</v>
          </cell>
        </row>
        <row r="1155">
          <cell r="B1155" t="str">
            <v>КЫРГЫЗСТАH</v>
          </cell>
          <cell r="D1155">
            <v>7.6840000000000006E-2</v>
          </cell>
          <cell r="F1155">
            <v>0.86584000000000005</v>
          </cell>
        </row>
        <row r="1156">
          <cell r="B1156" t="str">
            <v>РОССИЯ</v>
          </cell>
          <cell r="G1156">
            <v>1.84545</v>
          </cell>
          <cell r="I1156">
            <v>34.230939999999997</v>
          </cell>
        </row>
        <row r="1157">
          <cell r="A1157" t="str">
            <v>6201</v>
          </cell>
          <cell r="B1157"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57" t="str">
            <v>Штука</v>
          </cell>
          <cell r="G1157">
            <v>1.70364</v>
          </cell>
          <cell r="H1157">
            <v>4800</v>
          </cell>
          <cell r="I1157">
            <v>130.8989</v>
          </cell>
        </row>
        <row r="1158">
          <cell r="B1158" t="str">
            <v>КЫРГЫЗСТАH</v>
          </cell>
          <cell r="G1158">
            <v>1.70364</v>
          </cell>
          <cell r="H1158">
            <v>4800</v>
          </cell>
          <cell r="I1158">
            <v>130.8989</v>
          </cell>
        </row>
        <row r="1159">
          <cell r="A1159" t="str">
            <v>6202</v>
          </cell>
          <cell r="B1159"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9" t="str">
            <v>Штука</v>
          </cell>
          <cell r="G1159">
            <v>4.7999999999999996E-3</v>
          </cell>
          <cell r="H1159">
            <v>6</v>
          </cell>
          <cell r="I1159">
            <v>0.626</v>
          </cell>
        </row>
        <row r="1160">
          <cell r="B1160" t="str">
            <v>БЕЛАРУСЬ</v>
          </cell>
          <cell r="G1160">
            <v>4.7999999999999996E-3</v>
          </cell>
          <cell r="H1160">
            <v>6</v>
          </cell>
          <cell r="I1160">
            <v>0.626</v>
          </cell>
        </row>
        <row r="1161">
          <cell r="A1161" t="str">
            <v>6203</v>
          </cell>
          <cell r="B1161" t="str">
            <v>Костюмы, комплекты, пиджаки, блайзеры, брюки, комбинезоны с нагрудниками и лямками, бриджи и шорты (кроме купальных) мужские или для мальчиков</v>
          </cell>
          <cell r="C1161" t="str">
            <v>Штука</v>
          </cell>
          <cell r="D1161">
            <v>1.05437</v>
          </cell>
          <cell r="E1161">
            <v>3004</v>
          </cell>
          <cell r="F1161">
            <v>14.525029999999999</v>
          </cell>
          <cell r="G1161">
            <v>77.473249999999993</v>
          </cell>
          <cell r="H1161">
            <v>97805</v>
          </cell>
          <cell r="I1161">
            <v>1691.9620399999999</v>
          </cell>
        </row>
        <row r="1162">
          <cell r="B1162" t="str">
            <v>КЫРГЫЗСТАH</v>
          </cell>
          <cell r="D1162">
            <v>4.3699999999999998E-3</v>
          </cell>
          <cell r="E1162">
            <v>4</v>
          </cell>
          <cell r="F1162">
            <v>0.13073000000000001</v>
          </cell>
          <cell r="G1162">
            <v>76.503309999999999</v>
          </cell>
          <cell r="H1162">
            <v>95554</v>
          </cell>
          <cell r="I1162">
            <v>1674.4349299999999</v>
          </cell>
        </row>
        <row r="1163">
          <cell r="B1163" t="str">
            <v>РОССИЯ</v>
          </cell>
          <cell r="D1163">
            <v>1.05</v>
          </cell>
          <cell r="E1163">
            <v>3000</v>
          </cell>
          <cell r="F1163">
            <v>14.394299999999999</v>
          </cell>
          <cell r="G1163">
            <v>0.96994000000000002</v>
          </cell>
          <cell r="H1163">
            <v>2251</v>
          </cell>
          <cell r="I1163">
            <v>17.52711</v>
          </cell>
        </row>
        <row r="1164">
          <cell r="A1164" t="str">
            <v>6204</v>
          </cell>
          <cell r="B1164"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64" t="str">
            <v>Штука</v>
          </cell>
          <cell r="D1164">
            <v>1.0405500000000001</v>
          </cell>
          <cell r="E1164">
            <v>2400</v>
          </cell>
          <cell r="F1164">
            <v>12.6921</v>
          </cell>
          <cell r="G1164">
            <v>0.10392</v>
          </cell>
          <cell r="H1164">
            <v>347</v>
          </cell>
          <cell r="I1164">
            <v>10.86022</v>
          </cell>
        </row>
        <row r="1165">
          <cell r="B1165" t="str">
            <v>БЕЛАРУСЬ</v>
          </cell>
          <cell r="G1165">
            <v>4.4549999999999999E-2</v>
          </cell>
          <cell r="H1165">
            <v>94</v>
          </cell>
          <cell r="I1165">
            <v>6.1317199999999996</v>
          </cell>
        </row>
        <row r="1166">
          <cell r="B1166" t="str">
            <v>КЫРГЫЗСТАH</v>
          </cell>
          <cell r="G1166">
            <v>5.9159999999999997E-2</v>
          </cell>
          <cell r="H1166">
            <v>252</v>
          </cell>
          <cell r="I1166">
            <v>4.7191000000000001</v>
          </cell>
        </row>
        <row r="1167">
          <cell r="B1167" t="str">
            <v>РОССИЯ</v>
          </cell>
          <cell r="D1167">
            <v>1.0405500000000001</v>
          </cell>
          <cell r="E1167">
            <v>2400</v>
          </cell>
          <cell r="F1167">
            <v>12.6921</v>
          </cell>
          <cell r="G1167">
            <v>2.1000000000000001E-4</v>
          </cell>
          <cell r="H1167">
            <v>1</v>
          </cell>
          <cell r="I1167">
            <v>9.4000000000000004E-3</v>
          </cell>
        </row>
        <row r="1168">
          <cell r="A1168" t="str">
            <v>6205</v>
          </cell>
          <cell r="B1168" t="str">
            <v>Рубашки мужские или для мальчиков</v>
          </cell>
          <cell r="C1168" t="str">
            <v>Штука</v>
          </cell>
          <cell r="G1168">
            <v>85.747630000000001</v>
          </cell>
          <cell r="H1168">
            <v>152</v>
          </cell>
          <cell r="I1168">
            <v>635.85469999999998</v>
          </cell>
        </row>
        <row r="1169">
          <cell r="B1169" t="str">
            <v>КЫРГЫЗСТАH</v>
          </cell>
          <cell r="G1169">
            <v>85.747630000000001</v>
          </cell>
          <cell r="H1169">
            <v>152</v>
          </cell>
          <cell r="I1169">
            <v>635.85469999999998</v>
          </cell>
        </row>
        <row r="1170">
          <cell r="A1170" t="str">
            <v>6206</v>
          </cell>
          <cell r="B1170" t="str">
            <v>Блузки, блузы и блузоны женские или для девочек</v>
          </cell>
          <cell r="C1170" t="str">
            <v>Штука</v>
          </cell>
          <cell r="G1170">
            <v>6.2710000000000002E-2</v>
          </cell>
          <cell r="H1170">
            <v>278</v>
          </cell>
          <cell r="I1170">
            <v>5.3175600000000003</v>
          </cell>
        </row>
        <row r="1171">
          <cell r="B1171" t="str">
            <v>БЕЛАРУСЬ</v>
          </cell>
          <cell r="G1171">
            <v>6.1000000000000004E-3</v>
          </cell>
          <cell r="H1171">
            <v>24</v>
          </cell>
          <cell r="I1171">
            <v>1.14324</v>
          </cell>
        </row>
        <row r="1172">
          <cell r="B1172" t="str">
            <v>КЫРГЫЗСТАH</v>
          </cell>
          <cell r="G1172">
            <v>5.6529999999999997E-2</v>
          </cell>
          <cell r="H1172">
            <v>253</v>
          </cell>
          <cell r="I1172">
            <v>4.1667199999999998</v>
          </cell>
        </row>
        <row r="1173">
          <cell r="B1173" t="str">
            <v>РОССИЯ</v>
          </cell>
          <cell r="G1173">
            <v>8.0000000000000007E-5</v>
          </cell>
          <cell r="H1173">
            <v>1</v>
          </cell>
          <cell r="I1173">
            <v>7.6E-3</v>
          </cell>
        </row>
        <row r="1174">
          <cell r="A1174" t="str">
            <v>6209</v>
          </cell>
          <cell r="B1174" t="str">
            <v>Детская одежда и принадлежности к детской одежде</v>
          </cell>
          <cell r="G1174">
            <v>148.8655</v>
          </cell>
          <cell r="I1174">
            <v>1000</v>
          </cell>
        </row>
        <row r="1175">
          <cell r="B1175" t="str">
            <v>КЫРГЫЗСТАH</v>
          </cell>
          <cell r="G1175">
            <v>148.8655</v>
          </cell>
          <cell r="I1175">
            <v>1000</v>
          </cell>
        </row>
        <row r="1176">
          <cell r="A1176" t="str">
            <v>6210</v>
          </cell>
          <cell r="B1176" t="str">
            <v>Предметы одежды, изготовленные из материалов товарной позиции 5602, 5603, 5903, 5906 или 5907</v>
          </cell>
          <cell r="D1176">
            <v>2.5596000000000001</v>
          </cell>
          <cell r="F1176">
            <v>22.957000000000001</v>
          </cell>
          <cell r="G1176">
            <v>0.31484000000000001</v>
          </cell>
          <cell r="I1176">
            <v>4.86233</v>
          </cell>
        </row>
        <row r="1177">
          <cell r="B1177" t="str">
            <v>КЫРГЫЗСТАH</v>
          </cell>
          <cell r="D1177">
            <v>2.5596000000000001</v>
          </cell>
          <cell r="F1177">
            <v>22.957000000000001</v>
          </cell>
        </row>
        <row r="1178">
          <cell r="B1178" t="str">
            <v>РОССИЯ</v>
          </cell>
          <cell r="G1178">
            <v>0.31484000000000001</v>
          </cell>
          <cell r="I1178">
            <v>4.86233</v>
          </cell>
        </row>
        <row r="1179">
          <cell r="A1179" t="str">
            <v>6211</v>
          </cell>
          <cell r="B1179" t="str">
            <v>Костюмы спортивные, лыжные и купальные; предметы одежды прочие</v>
          </cell>
          <cell r="D1179">
            <v>8.3891299999999998</v>
          </cell>
          <cell r="F1179">
            <v>37.690510000000003</v>
          </cell>
          <cell r="G1179">
            <v>1.59772</v>
          </cell>
          <cell r="I1179">
            <v>41.026350000000001</v>
          </cell>
        </row>
        <row r="1180">
          <cell r="B1180" t="str">
            <v>БЕЛАРУСЬ</v>
          </cell>
          <cell r="D1180">
            <v>1.2E-2</v>
          </cell>
          <cell r="F1180">
            <v>3.1E-4</v>
          </cell>
        </row>
        <row r="1181">
          <cell r="B1181" t="str">
            <v>КЫРГЫЗСТАH</v>
          </cell>
          <cell r="D1181">
            <v>5.2130000000000003E-2</v>
          </cell>
          <cell r="F1181">
            <v>1.40879</v>
          </cell>
          <cell r="G1181">
            <v>0.18981999999999999</v>
          </cell>
          <cell r="I1181">
            <v>14.69534</v>
          </cell>
        </row>
        <row r="1182">
          <cell r="B1182" t="str">
            <v>РОССИЯ</v>
          </cell>
          <cell r="D1182">
            <v>8.3249999999999993</v>
          </cell>
          <cell r="F1182">
            <v>36.281410000000001</v>
          </cell>
          <cell r="G1182">
            <v>1.4078999999999999</v>
          </cell>
          <cell r="I1182">
            <v>26.331009999999999</v>
          </cell>
        </row>
        <row r="1183">
          <cell r="A1183" t="str">
            <v>6212</v>
          </cell>
          <cell r="B118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83">
            <v>0.24525</v>
          </cell>
          <cell r="I1183">
            <v>16.507380000000001</v>
          </cell>
        </row>
        <row r="1184">
          <cell r="B1184" t="str">
            <v>БЕЛАРУСЬ</v>
          </cell>
          <cell r="G1184">
            <v>1.5089999999999999E-2</v>
          </cell>
          <cell r="I1184">
            <v>1.6912799999999999</v>
          </cell>
        </row>
        <row r="1185">
          <cell r="B1185" t="str">
            <v>РОССИЯ</v>
          </cell>
          <cell r="G1185">
            <v>0.23016</v>
          </cell>
          <cell r="I1185">
            <v>14.8161</v>
          </cell>
        </row>
        <row r="1186">
          <cell r="A1186" t="str">
            <v>6215</v>
          </cell>
          <cell r="B1186" t="str">
            <v>Галстуки, галстуки-бабочки и шейные платки</v>
          </cell>
          <cell r="C1186" t="str">
            <v>Штука</v>
          </cell>
          <cell r="G1186">
            <v>4.9300000000000004E-3</v>
          </cell>
          <cell r="H1186">
            <v>138</v>
          </cell>
          <cell r="I1186">
            <v>0.48299999999999998</v>
          </cell>
        </row>
        <row r="1187">
          <cell r="B1187" t="str">
            <v>КЫРГЫЗСТАH</v>
          </cell>
          <cell r="G1187">
            <v>4.9300000000000004E-3</v>
          </cell>
          <cell r="H1187">
            <v>138</v>
          </cell>
          <cell r="I1187">
            <v>0.48299999999999998</v>
          </cell>
        </row>
        <row r="1188">
          <cell r="A1188" t="str">
            <v>6216</v>
          </cell>
          <cell r="B1188" t="str">
            <v>Перчатки, рукавицы и митенки</v>
          </cell>
          <cell r="D1188">
            <v>2.9E-4</v>
          </cell>
          <cell r="F1188">
            <v>3.4499999999999999E-3</v>
          </cell>
          <cell r="G1188">
            <v>1.2227300000000001</v>
          </cell>
          <cell r="I1188">
            <v>16.367850000000001</v>
          </cell>
        </row>
        <row r="1189">
          <cell r="B1189" t="str">
            <v>КЫРГЫЗСТАH</v>
          </cell>
          <cell r="D1189">
            <v>2.9E-4</v>
          </cell>
          <cell r="F1189">
            <v>3.4499999999999999E-3</v>
          </cell>
        </row>
        <row r="1190">
          <cell r="B1190" t="str">
            <v>РОССИЯ</v>
          </cell>
          <cell r="G1190">
            <v>1.2227300000000001</v>
          </cell>
          <cell r="I1190">
            <v>16.367850000000001</v>
          </cell>
        </row>
        <row r="1191">
          <cell r="A1191" t="str">
            <v>6217</v>
          </cell>
          <cell r="B1191" t="str">
            <v>Принадлежности к одежде готовые прочие; части одежды или принадлежностей к одежде, кроме включенных в товарную позицию 6212</v>
          </cell>
          <cell r="G1191">
            <v>0.71214</v>
          </cell>
          <cell r="I1191">
            <v>15.956049999999999</v>
          </cell>
        </row>
        <row r="1192">
          <cell r="B1192" t="str">
            <v>БЕЛАРУСЬ</v>
          </cell>
          <cell r="G1192">
            <v>0.68059999999999998</v>
          </cell>
          <cell r="I1192">
            <v>15.624599999999999</v>
          </cell>
        </row>
        <row r="1193">
          <cell r="B1193" t="str">
            <v>РОССИЯ</v>
          </cell>
          <cell r="G1193">
            <v>3.1539999999999999E-2</v>
          </cell>
          <cell r="I1193">
            <v>0.33145000000000002</v>
          </cell>
        </row>
        <row r="1194">
          <cell r="A1194" t="str">
            <v>6301</v>
          </cell>
          <cell r="B1194" t="str">
            <v>Одеяла и пледы дорожные</v>
          </cell>
          <cell r="C1194" t="str">
            <v>Штука</v>
          </cell>
          <cell r="D1194">
            <v>0.01</v>
          </cell>
          <cell r="E1194">
            <v>2</v>
          </cell>
          <cell r="F1194">
            <v>2.0882299999999998</v>
          </cell>
        </row>
        <row r="1195">
          <cell r="B1195" t="str">
            <v>КЫРГЫЗСТАH</v>
          </cell>
          <cell r="D1195">
            <v>0.01</v>
          </cell>
          <cell r="E1195">
            <v>2</v>
          </cell>
          <cell r="F1195">
            <v>2.0882299999999998</v>
          </cell>
        </row>
        <row r="1196">
          <cell r="A1196" t="str">
            <v>6302</v>
          </cell>
          <cell r="B1196" t="str">
            <v>Белье постельное, столовое, туалетное и кухонное</v>
          </cell>
          <cell r="D1196">
            <v>0.21840000000000001</v>
          </cell>
          <cell r="F1196">
            <v>20.058530000000001</v>
          </cell>
        </row>
        <row r="1197">
          <cell r="B1197" t="str">
            <v>КЫРГЫЗСТАH</v>
          </cell>
          <cell r="D1197">
            <v>0.21840000000000001</v>
          </cell>
          <cell r="F1197">
            <v>20.058530000000001</v>
          </cell>
        </row>
        <row r="1198">
          <cell r="A1198" t="str">
            <v>6303</v>
          </cell>
          <cell r="B1198" t="str">
            <v>Занавеси (включая портьеры) и внутренние шторы; ламбрекены или подзоры для кроватей</v>
          </cell>
          <cell r="C1198" t="str">
            <v>Метр квадратный</v>
          </cell>
          <cell r="G1198">
            <v>2.3E-3</v>
          </cell>
          <cell r="H1198">
            <v>8</v>
          </cell>
          <cell r="I1198">
            <v>0.219</v>
          </cell>
        </row>
        <row r="1199">
          <cell r="B1199" t="str">
            <v>РОССИЯ</v>
          </cell>
          <cell r="G1199">
            <v>2.3E-3</v>
          </cell>
          <cell r="H1199">
            <v>8</v>
          </cell>
          <cell r="I1199">
            <v>0.219</v>
          </cell>
        </row>
        <row r="1200">
          <cell r="A1200" t="str">
            <v>6304</v>
          </cell>
          <cell r="B1200" t="str">
            <v>Изделия декоративные прочие, кроме изделий товарной позиции 9404</v>
          </cell>
          <cell r="G1200">
            <v>9.0100000000000006E-3</v>
          </cell>
          <cell r="I1200">
            <v>0.29026999999999997</v>
          </cell>
        </row>
        <row r="1201">
          <cell r="B1201" t="str">
            <v>РОССИЯ</v>
          </cell>
          <cell r="G1201">
            <v>9.0100000000000006E-3</v>
          </cell>
          <cell r="I1201">
            <v>0.29026999999999997</v>
          </cell>
        </row>
        <row r="1202">
          <cell r="A1202" t="str">
            <v>6305</v>
          </cell>
          <cell r="B1202" t="str">
            <v>Мешки и пакеты упаковочные</v>
          </cell>
          <cell r="D1202">
            <v>249.39729</v>
          </cell>
          <cell r="F1202">
            <v>250.44513000000001</v>
          </cell>
          <cell r="G1202">
            <v>13.466340000000001</v>
          </cell>
          <cell r="I1202">
            <v>83.545479999999998</v>
          </cell>
        </row>
        <row r="1203">
          <cell r="B1203" t="str">
            <v>КЫРГЫЗСТАH</v>
          </cell>
          <cell r="D1203">
            <v>249.39729</v>
          </cell>
          <cell r="F1203">
            <v>250.44513000000001</v>
          </cell>
          <cell r="G1203">
            <v>6.5000000000000002E-2</v>
          </cell>
          <cell r="I1203">
            <v>0.111</v>
          </cell>
        </row>
        <row r="1204">
          <cell r="B1204" t="str">
            <v>РОССИЯ</v>
          </cell>
          <cell r="G1204">
            <v>13.401339999999999</v>
          </cell>
          <cell r="I1204">
            <v>83.434479999999994</v>
          </cell>
        </row>
        <row r="1205">
          <cell r="A1205" t="str">
            <v>6306</v>
          </cell>
          <cell r="B1205" t="str">
            <v>Брезенты, навесы, тенты; палатки; паруса для лодок, досок для виндсерфинга или сухопутных транспортных средств; снаряжение для кемпинга</v>
          </cell>
          <cell r="D1205">
            <v>0.10172</v>
          </cell>
          <cell r="F1205">
            <v>0.69803999999999999</v>
          </cell>
          <cell r="G1205">
            <v>1.3743300000000001</v>
          </cell>
          <cell r="I1205">
            <v>7.2282799999999998</v>
          </cell>
        </row>
        <row r="1206">
          <cell r="B1206" t="str">
            <v>КЫРГЫЗСТАH</v>
          </cell>
          <cell r="D1206">
            <v>0.10172</v>
          </cell>
          <cell r="F1206">
            <v>0.69803999999999999</v>
          </cell>
        </row>
        <row r="1207">
          <cell r="B1207" t="str">
            <v>РОССИЯ</v>
          </cell>
          <cell r="G1207">
            <v>1.3743300000000001</v>
          </cell>
          <cell r="I1207">
            <v>7.2282799999999998</v>
          </cell>
        </row>
        <row r="1208">
          <cell r="A1208" t="str">
            <v>6307</v>
          </cell>
          <cell r="B1208" t="str">
            <v>Готовые изделия прочие, включая выкройки одежды</v>
          </cell>
          <cell r="D1208">
            <v>13.01806</v>
          </cell>
          <cell r="F1208">
            <v>91.699889999999996</v>
          </cell>
          <cell r="G1208">
            <v>25.399000000000001</v>
          </cell>
          <cell r="I1208">
            <v>241.01643999999999</v>
          </cell>
        </row>
        <row r="1209">
          <cell r="B1209" t="str">
            <v>БЕЛАРУСЬ</v>
          </cell>
          <cell r="G1209">
            <v>2.4199999999999998E-3</v>
          </cell>
          <cell r="I1209">
            <v>6.3979999999999995E-2</v>
          </cell>
        </row>
        <row r="1210">
          <cell r="B1210" t="str">
            <v>КЫРГЫЗСТАH</v>
          </cell>
          <cell r="D1210">
            <v>1.20217</v>
          </cell>
          <cell r="F1210">
            <v>12.111840000000001</v>
          </cell>
          <cell r="G1210">
            <v>7.0000000000000007E-2</v>
          </cell>
          <cell r="I1210">
            <v>0.13300000000000001</v>
          </cell>
        </row>
        <row r="1211">
          <cell r="B1211" t="str">
            <v>РОССИЯ</v>
          </cell>
          <cell r="D1211">
            <v>11.81589</v>
          </cell>
          <cell r="F1211">
            <v>79.588049999999996</v>
          </cell>
          <cell r="G1211">
            <v>25.32658</v>
          </cell>
          <cell r="I1211">
            <v>240.81945999999999</v>
          </cell>
        </row>
        <row r="1212">
          <cell r="A1212" t="str">
            <v>6308</v>
          </cell>
          <cell r="B1212"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12">
            <v>0.13885</v>
          </cell>
          <cell r="I1212">
            <v>2.3296100000000002</v>
          </cell>
        </row>
        <row r="1213">
          <cell r="B1213" t="str">
            <v>РОССИЯ</v>
          </cell>
          <cell r="G1213">
            <v>0.13885</v>
          </cell>
          <cell r="I1213">
            <v>2.3296100000000002</v>
          </cell>
        </row>
        <row r="1214">
          <cell r="A1214" t="str">
            <v>6309</v>
          </cell>
          <cell r="B1214" t="str">
            <v>Одежда и прочие изделия, бывшие в употреблении</v>
          </cell>
          <cell r="G1214">
            <v>1.5</v>
          </cell>
          <cell r="I1214">
            <v>0.95099999999999996</v>
          </cell>
        </row>
        <row r="1215">
          <cell r="B1215" t="str">
            <v>РОССИЯ</v>
          </cell>
          <cell r="G1215">
            <v>1.5</v>
          </cell>
          <cell r="I1215">
            <v>0.95099999999999996</v>
          </cell>
        </row>
        <row r="1216">
          <cell r="A1216" t="str">
            <v>6310</v>
          </cell>
          <cell r="B121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D1216">
            <v>0.01</v>
          </cell>
          <cell r="F1216">
            <v>2.1530000000000001E-2</v>
          </cell>
          <cell r="G1216">
            <v>699</v>
          </cell>
          <cell r="I1216">
            <v>7.5250000000000004</v>
          </cell>
        </row>
        <row r="1217">
          <cell r="B1217" t="str">
            <v>КЫРГЫЗСТАH</v>
          </cell>
          <cell r="G1217">
            <v>699</v>
          </cell>
          <cell r="I1217">
            <v>7.5250000000000004</v>
          </cell>
        </row>
        <row r="1218">
          <cell r="B1218" t="str">
            <v>РОССИЯ</v>
          </cell>
          <cell r="D1218">
            <v>0.01</v>
          </cell>
          <cell r="F1218">
            <v>2.1530000000000001E-2</v>
          </cell>
        </row>
        <row r="1219">
          <cell r="A1219" t="str">
            <v>6402</v>
          </cell>
          <cell r="B1219" t="str">
            <v>Прочая обувь с подошвой и с верхом из резины или пластмассы</v>
          </cell>
          <cell r="C1219" t="str">
            <v>Пара</v>
          </cell>
          <cell r="G1219">
            <v>0.3327</v>
          </cell>
          <cell r="H1219">
            <v>320</v>
          </cell>
          <cell r="I1219">
            <v>5.3928399999999996</v>
          </cell>
        </row>
        <row r="1220">
          <cell r="B1220" t="str">
            <v>РОССИЯ</v>
          </cell>
          <cell r="G1220">
            <v>0.3327</v>
          </cell>
          <cell r="H1220">
            <v>320</v>
          </cell>
          <cell r="I1220">
            <v>5.3928399999999996</v>
          </cell>
        </row>
        <row r="1221">
          <cell r="A1221" t="str">
            <v>6403</v>
          </cell>
          <cell r="B1221" t="str">
            <v>Обувь с подошвой из резины, пластмассы, натуральной или композиционной кожи и с верхом из натуральной кожи</v>
          </cell>
          <cell r="C1221" t="str">
            <v>Пара</v>
          </cell>
          <cell r="G1221">
            <v>2.0304500000000001</v>
          </cell>
          <cell r="H1221">
            <v>1677</v>
          </cell>
          <cell r="I1221">
            <v>61.400680000000001</v>
          </cell>
        </row>
        <row r="1222">
          <cell r="B1222" t="str">
            <v>РОССИЯ</v>
          </cell>
          <cell r="G1222">
            <v>2.0304500000000001</v>
          </cell>
          <cell r="H1222">
            <v>1677</v>
          </cell>
          <cell r="I1222">
            <v>61.400680000000001</v>
          </cell>
        </row>
        <row r="1223">
          <cell r="A1223" t="str">
            <v>6404</v>
          </cell>
          <cell r="B1223" t="str">
            <v>Обувь с подошвой из резины, пластмассы, натуральной или композиционной кожи и с верхом из текстильных материалов</v>
          </cell>
          <cell r="C1223" t="str">
            <v>Пара</v>
          </cell>
          <cell r="G1223">
            <v>0.21360000000000001</v>
          </cell>
          <cell r="H1223">
            <v>208</v>
          </cell>
          <cell r="I1223">
            <v>14.061590000000001</v>
          </cell>
        </row>
        <row r="1224">
          <cell r="B1224" t="str">
            <v>АРМЕHИЯ</v>
          </cell>
          <cell r="G1224">
            <v>8.5199999999999998E-2</v>
          </cell>
          <cell r="H1224">
            <v>96</v>
          </cell>
          <cell r="I1224">
            <v>10.176</v>
          </cell>
        </row>
        <row r="1225">
          <cell r="B1225" t="str">
            <v>РОССИЯ</v>
          </cell>
          <cell r="G1225">
            <v>0.12839999999999999</v>
          </cell>
          <cell r="H1225">
            <v>112</v>
          </cell>
          <cell r="I1225">
            <v>3.8855900000000001</v>
          </cell>
        </row>
        <row r="1226">
          <cell r="A1226" t="str">
            <v>6406</v>
          </cell>
          <cell r="B1226"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6">
            <v>4.8747800000000003</v>
          </cell>
          <cell r="I1226">
            <v>35.469889999999999</v>
          </cell>
        </row>
        <row r="1227">
          <cell r="B1227" t="str">
            <v>БЕЛАРУСЬ</v>
          </cell>
          <cell r="G1227">
            <v>0.2109</v>
          </cell>
          <cell r="I1227">
            <v>6.7921699999999996</v>
          </cell>
        </row>
        <row r="1228">
          <cell r="B1228" t="str">
            <v>РОССИЯ</v>
          </cell>
          <cell r="G1228">
            <v>4.6638799999999998</v>
          </cell>
          <cell r="I1228">
            <v>28.677720000000001</v>
          </cell>
        </row>
        <row r="1229">
          <cell r="A1229" t="str">
            <v>6505</v>
          </cell>
          <cell r="B1229"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D1229">
            <v>3.6000000000000002E-4</v>
          </cell>
          <cell r="F1229">
            <v>0.13966000000000001</v>
          </cell>
          <cell r="G1229">
            <v>0.84443999999999997</v>
          </cell>
          <cell r="I1229">
            <v>17.139659999999999</v>
          </cell>
        </row>
        <row r="1230">
          <cell r="B1230" t="str">
            <v>КЫРГЫЗСТАH</v>
          </cell>
          <cell r="G1230">
            <v>7.0400000000000003E-3</v>
          </cell>
          <cell r="I1230">
            <v>0.27100000000000002</v>
          </cell>
        </row>
        <row r="1231">
          <cell r="B1231" t="str">
            <v>РОССИЯ</v>
          </cell>
          <cell r="D1231">
            <v>3.6000000000000002E-4</v>
          </cell>
          <cell r="F1231">
            <v>0.13966000000000001</v>
          </cell>
          <cell r="G1231">
            <v>0.83740000000000003</v>
          </cell>
          <cell r="I1231">
            <v>16.868659999999998</v>
          </cell>
        </row>
        <row r="1232">
          <cell r="A1232" t="str">
            <v>6506</v>
          </cell>
          <cell r="B1232" t="str">
            <v>Головные уборы прочие, с подкладкой или без подкладки или с отделкой или без отделки</v>
          </cell>
          <cell r="D1232">
            <v>1.10073</v>
          </cell>
          <cell r="F1232">
            <v>6.2839799999999997</v>
          </cell>
          <cell r="G1232">
            <v>22.014410000000002</v>
          </cell>
          <cell r="I1232">
            <v>133.68726000000001</v>
          </cell>
        </row>
        <row r="1233">
          <cell r="B1233" t="str">
            <v>КЫРГЫЗСТАH</v>
          </cell>
          <cell r="D1233">
            <v>1.10073</v>
          </cell>
          <cell r="F1233">
            <v>6.2839799999999997</v>
          </cell>
        </row>
        <row r="1234">
          <cell r="B1234" t="str">
            <v>РОССИЯ</v>
          </cell>
          <cell r="G1234">
            <v>22.014410000000002</v>
          </cell>
          <cell r="I1234">
            <v>133.68726000000001</v>
          </cell>
        </row>
        <row r="1235">
          <cell r="A1235" t="str">
            <v>6601</v>
          </cell>
          <cell r="B1235" t="str">
            <v>Зонты и солнцезащитные зонты (включая зонты-трости, садовые зонты и аналогичные зонты)</v>
          </cell>
          <cell r="C1235" t="str">
            <v>Штука</v>
          </cell>
          <cell r="D1235">
            <v>0.14000000000000001</v>
          </cell>
          <cell r="E1235">
            <v>400</v>
          </cell>
          <cell r="F1235">
            <v>0.55000000000000004</v>
          </cell>
          <cell r="G1235">
            <v>2.8E-3</v>
          </cell>
          <cell r="H1235">
            <v>8</v>
          </cell>
          <cell r="I1235">
            <v>0.18346999999999999</v>
          </cell>
        </row>
        <row r="1236">
          <cell r="B1236" t="str">
            <v>АРМЕHИЯ</v>
          </cell>
          <cell r="D1236">
            <v>0.14000000000000001</v>
          </cell>
          <cell r="E1236">
            <v>400</v>
          </cell>
          <cell r="F1236">
            <v>0.55000000000000004</v>
          </cell>
        </row>
        <row r="1237">
          <cell r="B1237" t="str">
            <v>РОССИЯ</v>
          </cell>
          <cell r="G1237">
            <v>2.8E-3</v>
          </cell>
          <cell r="H1237">
            <v>8</v>
          </cell>
          <cell r="I1237">
            <v>0.18346999999999999</v>
          </cell>
        </row>
        <row r="1238">
          <cell r="A1238" t="str">
            <v>6701</v>
          </cell>
          <cell r="B1238" t="str">
            <v>Шкурки и прочие части птиц, покрытые перьями или пухом, перья, части перьев, пух и изделия из этих материалов (кроме изделий из тов. Поз. 0505 и обработанных стволов и стержней перьев)</v>
          </cell>
          <cell r="G1238">
            <v>2.0000000000000001E-4</v>
          </cell>
          <cell r="I1238">
            <v>1.7399999999999999E-2</v>
          </cell>
        </row>
        <row r="1239">
          <cell r="B1239" t="str">
            <v>РОССИЯ</v>
          </cell>
          <cell r="G1239">
            <v>2.0000000000000001E-4</v>
          </cell>
          <cell r="I1239">
            <v>1.7399999999999999E-2</v>
          </cell>
        </row>
        <row r="1240">
          <cell r="A1240" t="str">
            <v>6704</v>
          </cell>
          <cell r="B1240"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v>
          </cell>
          <cell r="G1240">
            <v>1.418E-2</v>
          </cell>
          <cell r="I1240">
            <v>2.9233099999999999</v>
          </cell>
        </row>
        <row r="1241">
          <cell r="B1241" t="str">
            <v>РОССИЯ</v>
          </cell>
          <cell r="G1241">
            <v>1.418E-2</v>
          </cell>
          <cell r="I1241">
            <v>2.9233099999999999</v>
          </cell>
        </row>
        <row r="1242">
          <cell r="A1242" t="str">
            <v>6801</v>
          </cell>
          <cell r="B1242" t="str">
            <v>Брусчатка, бордюрные камни и плиты для мощения из природного камня (кроме сланца)</v>
          </cell>
          <cell r="D1242">
            <v>50884.462</v>
          </cell>
          <cell r="F1242">
            <v>9269.3580000000002</v>
          </cell>
          <cell r="G1242">
            <v>201.62482</v>
          </cell>
          <cell r="I1242">
            <v>22.409490000000002</v>
          </cell>
        </row>
        <row r="1243">
          <cell r="B1243" t="str">
            <v>КЫРГЫЗСТАH</v>
          </cell>
          <cell r="D1243">
            <v>1009.241</v>
          </cell>
          <cell r="F1243">
            <v>221.7</v>
          </cell>
          <cell r="G1243">
            <v>201.62482</v>
          </cell>
          <cell r="I1243">
            <v>22.409490000000002</v>
          </cell>
        </row>
        <row r="1244">
          <cell r="B1244" t="str">
            <v>РОССИЯ</v>
          </cell>
          <cell r="D1244">
            <v>49875.220999999998</v>
          </cell>
          <cell r="F1244">
            <v>9047.6579999999994</v>
          </cell>
        </row>
        <row r="1245">
          <cell r="A1245" t="str">
            <v>6802</v>
          </cell>
          <cell r="B1245"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D1245">
            <v>22.75</v>
          </cell>
          <cell r="F1245">
            <v>10.45844</v>
          </cell>
          <cell r="G1245">
            <v>264.55405999999999</v>
          </cell>
          <cell r="I1245">
            <v>105.41072</v>
          </cell>
        </row>
        <row r="1246">
          <cell r="B1246" t="str">
            <v>КЫРГЫЗСТАH</v>
          </cell>
          <cell r="G1246">
            <v>263.29906</v>
          </cell>
          <cell r="I1246">
            <v>99.697000000000003</v>
          </cell>
        </row>
        <row r="1247">
          <cell r="B1247" t="str">
            <v>РОССИЯ</v>
          </cell>
          <cell r="D1247">
            <v>22.75</v>
          </cell>
          <cell r="F1247">
            <v>10.45844</v>
          </cell>
          <cell r="G1247">
            <v>1.2549999999999999</v>
          </cell>
          <cell r="I1247">
            <v>5.7137200000000004</v>
          </cell>
        </row>
        <row r="1248">
          <cell r="A1248" t="str">
            <v>6804</v>
          </cell>
          <cell r="B1248"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8">
            <v>0.51737999999999995</v>
          </cell>
          <cell r="F1248">
            <v>13.50916</v>
          </cell>
          <cell r="G1248">
            <v>39.535589999999999</v>
          </cell>
          <cell r="I1248">
            <v>351.76468999999997</v>
          </cell>
        </row>
        <row r="1249">
          <cell r="B1249" t="str">
            <v>КЫРГЫЗСТАH</v>
          </cell>
          <cell r="D1249">
            <v>0.26701000000000003</v>
          </cell>
          <cell r="F1249">
            <v>2.4377200000000001</v>
          </cell>
        </row>
        <row r="1250">
          <cell r="B1250" t="str">
            <v>РОССИЯ</v>
          </cell>
          <cell r="D1250">
            <v>0.25036999999999998</v>
          </cell>
          <cell r="F1250">
            <v>11.071440000000001</v>
          </cell>
          <cell r="G1250">
            <v>39.535589999999999</v>
          </cell>
          <cell r="I1250">
            <v>351.76468999999997</v>
          </cell>
        </row>
        <row r="1251">
          <cell r="A1251" t="str">
            <v>6805</v>
          </cell>
          <cell r="B1251"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51">
            <v>11.54318</v>
          </cell>
          <cell r="F1251">
            <v>39.622839999999997</v>
          </cell>
          <cell r="G1251">
            <v>32.070180000000001</v>
          </cell>
          <cell r="I1251">
            <v>263.57925</v>
          </cell>
        </row>
        <row r="1252">
          <cell r="B1252" t="str">
            <v>КЫРГЫЗСТАH</v>
          </cell>
          <cell r="D1252">
            <v>0.1961</v>
          </cell>
          <cell r="F1252">
            <v>1.94933</v>
          </cell>
        </row>
        <row r="1253">
          <cell r="B1253" t="str">
            <v>РОССИЯ</v>
          </cell>
          <cell r="D1253">
            <v>11.34708</v>
          </cell>
          <cell r="F1253">
            <v>37.67351</v>
          </cell>
          <cell r="G1253">
            <v>32.070180000000001</v>
          </cell>
          <cell r="I1253">
            <v>263.57925</v>
          </cell>
        </row>
        <row r="1254">
          <cell r="A1254" t="str">
            <v>6806</v>
          </cell>
          <cell r="B1254"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D1254">
            <v>11600.5077</v>
          </cell>
          <cell r="F1254">
            <v>4860.9820600000003</v>
          </cell>
          <cell r="G1254">
            <v>502.20386000000002</v>
          </cell>
          <cell r="I1254">
            <v>667.73933999999997</v>
          </cell>
        </row>
        <row r="1255">
          <cell r="B1255" t="str">
            <v>КЫРГЫЗСТАH</v>
          </cell>
          <cell r="D1255">
            <v>11600.5077</v>
          </cell>
          <cell r="F1255">
            <v>4860.9820600000003</v>
          </cell>
        </row>
        <row r="1256">
          <cell r="B1256" t="str">
            <v>РОССИЯ</v>
          </cell>
          <cell r="G1256">
            <v>502.20386000000002</v>
          </cell>
          <cell r="I1256">
            <v>667.73933999999997</v>
          </cell>
        </row>
        <row r="1257">
          <cell r="A1257" t="str">
            <v>6807</v>
          </cell>
          <cell r="B1257" t="str">
            <v>Изделия из асфальта или аналогичных материалов (например, из нефтяного битума или каменноугольного пека)</v>
          </cell>
          <cell r="D1257">
            <v>219.66</v>
          </cell>
          <cell r="F1257">
            <v>109.41853</v>
          </cell>
        </row>
        <row r="1258">
          <cell r="B1258" t="str">
            <v>БЕЛАРУСЬ</v>
          </cell>
          <cell r="D1258">
            <v>5.32</v>
          </cell>
          <cell r="F1258">
            <v>9.1690400000000007</v>
          </cell>
        </row>
        <row r="1259">
          <cell r="B1259" t="str">
            <v>КЫРГЫЗСТАH</v>
          </cell>
          <cell r="D1259">
            <v>214.34</v>
          </cell>
          <cell r="F1259">
            <v>100.24948999999999</v>
          </cell>
        </row>
        <row r="1260">
          <cell r="A1260" t="str">
            <v>6809</v>
          </cell>
          <cell r="B1260" t="str">
            <v>Изделия из гипса или смесей на его основе</v>
          </cell>
          <cell r="D1260">
            <v>35541.944000000003</v>
          </cell>
          <cell r="F1260">
            <v>4875.5724499999997</v>
          </cell>
          <cell r="G1260">
            <v>652.69218000000001</v>
          </cell>
          <cell r="I1260">
            <v>199.5025</v>
          </cell>
        </row>
        <row r="1261">
          <cell r="B1261" t="str">
            <v>КЫРГЫЗСТАH</v>
          </cell>
          <cell r="D1261">
            <v>35541.944000000003</v>
          </cell>
          <cell r="F1261">
            <v>4875.5724499999997</v>
          </cell>
        </row>
        <row r="1262">
          <cell r="B1262" t="str">
            <v>РОССИЯ</v>
          </cell>
          <cell r="G1262">
            <v>652.69218000000001</v>
          </cell>
          <cell r="I1262">
            <v>199.5025</v>
          </cell>
        </row>
        <row r="1263">
          <cell r="A1263" t="str">
            <v>6810</v>
          </cell>
          <cell r="B1263" t="str">
            <v>Изделия из цемента, бетона или искусственного камня, неармированные или армированные</v>
          </cell>
          <cell r="D1263">
            <v>1635.538</v>
          </cell>
          <cell r="F1263">
            <v>166.29187999999999</v>
          </cell>
          <cell r="G1263">
            <v>330.13440000000003</v>
          </cell>
          <cell r="I1263">
            <v>133.00794999999999</v>
          </cell>
        </row>
        <row r="1264">
          <cell r="B1264" t="str">
            <v>БЕЛАРУСЬ</v>
          </cell>
          <cell r="G1264">
            <v>23.36</v>
          </cell>
          <cell r="I1264">
            <v>2.7764700000000002</v>
          </cell>
        </row>
        <row r="1265">
          <cell r="B1265" t="str">
            <v>КЫРГЫЗСТАH</v>
          </cell>
          <cell r="D1265">
            <v>1566.4179999999999</v>
          </cell>
          <cell r="F1265">
            <v>155.65888000000001</v>
          </cell>
        </row>
        <row r="1266">
          <cell r="B1266" t="str">
            <v>РОССИЯ</v>
          </cell>
          <cell r="D1266">
            <v>69.12</v>
          </cell>
          <cell r="F1266">
            <v>10.632999999999999</v>
          </cell>
          <cell r="G1266">
            <v>306.77440000000001</v>
          </cell>
          <cell r="I1266">
            <v>130.23148</v>
          </cell>
        </row>
        <row r="1267">
          <cell r="A1267" t="str">
            <v>6811</v>
          </cell>
          <cell r="B1267" t="str">
            <v>Изделия из асбоцемента, из цемента с волокнами целлюлозы или из аналогичных материалов</v>
          </cell>
          <cell r="D1267">
            <v>16.3111</v>
          </cell>
          <cell r="F1267">
            <v>10.44248</v>
          </cell>
        </row>
        <row r="1268">
          <cell r="B1268" t="str">
            <v>КЫРГЫЗСТАH</v>
          </cell>
          <cell r="D1268">
            <v>16.2</v>
          </cell>
          <cell r="F1268">
            <v>7.9909999999999997</v>
          </cell>
        </row>
        <row r="1269">
          <cell r="B1269" t="str">
            <v>РОССИЯ</v>
          </cell>
          <cell r="D1269">
            <v>0.1111</v>
          </cell>
          <cell r="F1269">
            <v>2.4514800000000001</v>
          </cell>
        </row>
        <row r="1270">
          <cell r="A1270" t="str">
            <v>6812</v>
          </cell>
          <cell r="B1270"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70">
            <v>2.0799999999999998E-3</v>
          </cell>
          <cell r="I1270">
            <v>2.4199999999999999E-2</v>
          </cell>
        </row>
        <row r="1271">
          <cell r="B1271" t="str">
            <v>РОССИЯ</v>
          </cell>
          <cell r="G1271">
            <v>2.0799999999999998E-3</v>
          </cell>
          <cell r="I1271">
            <v>2.4199999999999999E-2</v>
          </cell>
        </row>
        <row r="1272">
          <cell r="A1272" t="str">
            <v>6813</v>
          </cell>
          <cell r="B1272"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D1272">
            <v>0.53335999999999995</v>
          </cell>
          <cell r="F1272">
            <v>10.49437</v>
          </cell>
          <cell r="G1272">
            <v>3.3239999999999999E-2</v>
          </cell>
          <cell r="I1272">
            <v>0.85768999999999995</v>
          </cell>
        </row>
        <row r="1273">
          <cell r="B1273" t="str">
            <v>АРМЕHИЯ</v>
          </cell>
          <cell r="D1273">
            <v>1.7999999999999999E-2</v>
          </cell>
          <cell r="F1273">
            <v>0.71599000000000002</v>
          </cell>
        </row>
        <row r="1274">
          <cell r="B1274" t="str">
            <v>КЫРГЫЗСТАH</v>
          </cell>
          <cell r="D1274">
            <v>0.50412000000000001</v>
          </cell>
          <cell r="F1274">
            <v>9.1167200000000008</v>
          </cell>
        </row>
        <row r="1275">
          <cell r="B1275" t="str">
            <v>РОССИЯ</v>
          </cell>
          <cell r="D1275">
            <v>1.124E-2</v>
          </cell>
          <cell r="F1275">
            <v>0.66166000000000003</v>
          </cell>
          <cell r="G1275">
            <v>3.3239999999999999E-2</v>
          </cell>
          <cell r="I1275">
            <v>0.85768999999999995</v>
          </cell>
        </row>
        <row r="1276">
          <cell r="A1276" t="str">
            <v>6814</v>
          </cell>
          <cell r="B1276"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76">
            <v>0.29592000000000002</v>
          </cell>
          <cell r="I1276">
            <v>4.3209999999999997</v>
          </cell>
        </row>
        <row r="1277">
          <cell r="B1277" t="str">
            <v>РОССИЯ</v>
          </cell>
          <cell r="G1277">
            <v>0.29592000000000002</v>
          </cell>
          <cell r="I1277">
            <v>4.3209999999999997</v>
          </cell>
        </row>
        <row r="1278">
          <cell r="A1278" t="str">
            <v>6815</v>
          </cell>
          <cell r="B1278"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D1278">
            <v>0.38224999999999998</v>
          </cell>
          <cell r="F1278">
            <v>29.844580000000001</v>
          </cell>
          <cell r="G1278">
            <v>1.8275300000000001</v>
          </cell>
          <cell r="I1278">
            <v>85.183400000000006</v>
          </cell>
        </row>
        <row r="1279">
          <cell r="B1279" t="str">
            <v>БЕЛАРУСЬ</v>
          </cell>
          <cell r="G1279">
            <v>0.32635999999999998</v>
          </cell>
          <cell r="I1279">
            <v>63.476889999999997</v>
          </cell>
        </row>
        <row r="1280">
          <cell r="B1280" t="str">
            <v>РОССИЯ</v>
          </cell>
          <cell r="D1280">
            <v>0.38224999999999998</v>
          </cell>
          <cell r="F1280">
            <v>29.844580000000001</v>
          </cell>
          <cell r="G1280">
            <v>1.5011699999999999</v>
          </cell>
          <cell r="I1280">
            <v>21.706510000000002</v>
          </cell>
        </row>
        <row r="1281">
          <cell r="A1281" t="str">
            <v>6902</v>
          </cell>
          <cell r="B1281"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G1281">
            <v>39.72</v>
          </cell>
          <cell r="I1281">
            <v>24.434999999999999</v>
          </cell>
        </row>
        <row r="1282">
          <cell r="B1282" t="str">
            <v>РОССИЯ</v>
          </cell>
          <cell r="G1282">
            <v>39.72</v>
          </cell>
          <cell r="I1282">
            <v>24.434999999999999</v>
          </cell>
        </row>
        <row r="1283">
          <cell r="A1283" t="str">
            <v>6903</v>
          </cell>
          <cell r="B1283"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83">
            <v>1.1020000000000001</v>
          </cell>
          <cell r="I1283">
            <v>21.969000000000001</v>
          </cell>
        </row>
        <row r="1284">
          <cell r="B1284" t="str">
            <v>РОССИЯ</v>
          </cell>
          <cell r="G1284">
            <v>1.1020000000000001</v>
          </cell>
          <cell r="I1284">
            <v>21.969000000000001</v>
          </cell>
        </row>
        <row r="1285">
          <cell r="A1285" t="str">
            <v>6904</v>
          </cell>
          <cell r="B1285"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85">
            <v>66.3</v>
          </cell>
          <cell r="I1285">
            <v>1.2330000000000001</v>
          </cell>
        </row>
        <row r="1286">
          <cell r="B1286" t="str">
            <v>РОССИЯ</v>
          </cell>
          <cell r="G1286">
            <v>66.3</v>
          </cell>
          <cell r="I1286">
            <v>1.2330000000000001</v>
          </cell>
        </row>
        <row r="1287">
          <cell r="A1287" t="str">
            <v>6907</v>
          </cell>
          <cell r="B1287"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7" t="str">
            <v>Метр квадратный</v>
          </cell>
          <cell r="D1287">
            <v>21.934999999999999</v>
          </cell>
          <cell r="E1287">
            <v>1370.9</v>
          </cell>
          <cell r="F1287">
            <v>11.474629999999999</v>
          </cell>
          <cell r="G1287">
            <v>12.708600000000001</v>
          </cell>
          <cell r="H1287">
            <v>646</v>
          </cell>
          <cell r="I1287">
            <v>13.401859999999999</v>
          </cell>
        </row>
        <row r="1288">
          <cell r="B1288" t="str">
            <v>КЫРГЫЗСТАH</v>
          </cell>
          <cell r="D1288">
            <v>21.934999999999999</v>
          </cell>
          <cell r="E1288">
            <v>1370.9</v>
          </cell>
          <cell r="F1288">
            <v>11.474629999999999</v>
          </cell>
        </row>
        <row r="1289">
          <cell r="B1289" t="str">
            <v>РОССИЯ</v>
          </cell>
          <cell r="G1289">
            <v>12.708600000000001</v>
          </cell>
          <cell r="H1289">
            <v>646</v>
          </cell>
          <cell r="I1289">
            <v>13.401859999999999</v>
          </cell>
        </row>
        <row r="1290">
          <cell r="A1290" t="str">
            <v>6909</v>
          </cell>
          <cell r="B1290"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90">
            <v>4.3999999999999997E-2</v>
          </cell>
          <cell r="I1290">
            <v>1.25793</v>
          </cell>
        </row>
        <row r="1291">
          <cell r="B1291" t="str">
            <v>РОССИЯ</v>
          </cell>
          <cell r="G1291">
            <v>4.3999999999999997E-2</v>
          </cell>
          <cell r="I1291">
            <v>1.25793</v>
          </cell>
        </row>
        <row r="1292">
          <cell r="A1292" t="str">
            <v>6911</v>
          </cell>
          <cell r="B1292" t="str">
            <v>Посуда столовая, кухонная и прочие хозяйственные и туалетные изделия из фарфора</v>
          </cell>
          <cell r="D1292">
            <v>1.2999999999999999E-2</v>
          </cell>
          <cell r="F1292">
            <v>3.9219999999999998E-2</v>
          </cell>
          <cell r="G1292">
            <v>9.5999999999999992E-3</v>
          </cell>
          <cell r="I1292">
            <v>0.37941999999999998</v>
          </cell>
        </row>
        <row r="1293">
          <cell r="B1293" t="str">
            <v>РОССИЯ</v>
          </cell>
          <cell r="D1293">
            <v>1.2999999999999999E-2</v>
          </cell>
          <cell r="F1293">
            <v>3.9219999999999998E-2</v>
          </cell>
          <cell r="G1293">
            <v>9.5999999999999992E-3</v>
          </cell>
          <cell r="I1293">
            <v>0.37941999999999998</v>
          </cell>
        </row>
        <row r="1294">
          <cell r="A1294" t="str">
            <v>6912</v>
          </cell>
          <cell r="B1294" t="str">
            <v>Посуда столовая, кухонная и прочие хозяйственные и туалетные изделия из керамики, кроме фарфора</v>
          </cell>
          <cell r="D1294">
            <v>9.2300000000000004E-3</v>
          </cell>
          <cell r="F1294">
            <v>9.6280000000000004E-2</v>
          </cell>
        </row>
        <row r="1295">
          <cell r="B1295" t="str">
            <v>КЫРГЫЗСТАH</v>
          </cell>
          <cell r="D1295">
            <v>9.2300000000000004E-3</v>
          </cell>
          <cell r="F1295">
            <v>9.6280000000000004E-2</v>
          </cell>
        </row>
        <row r="1296">
          <cell r="A1296" t="str">
            <v>6913</v>
          </cell>
          <cell r="B1296" t="str">
            <v>Статуэтки и прочие декоративные изделия из керамики</v>
          </cell>
          <cell r="G1296">
            <v>8.7899999999999992E-3</v>
          </cell>
          <cell r="I1296">
            <v>0.30508000000000002</v>
          </cell>
        </row>
        <row r="1297">
          <cell r="B1297" t="str">
            <v>РОССИЯ</v>
          </cell>
          <cell r="G1297">
            <v>8.7899999999999992E-3</v>
          </cell>
          <cell r="I1297">
            <v>0.30508000000000002</v>
          </cell>
        </row>
        <row r="1298">
          <cell r="A1298" t="str">
            <v>6914</v>
          </cell>
          <cell r="B1298" t="str">
            <v>Прочие керамические изделия</v>
          </cell>
          <cell r="D1298">
            <v>1.5E-3</v>
          </cell>
          <cell r="F1298">
            <v>1.0300000000000001E-3</v>
          </cell>
          <cell r="G1298">
            <v>0.23</v>
          </cell>
          <cell r="I1298">
            <v>3.3657499999999998</v>
          </cell>
        </row>
        <row r="1299">
          <cell r="B1299" t="str">
            <v>РОССИЯ</v>
          </cell>
          <cell r="D1299">
            <v>1.5E-3</v>
          </cell>
          <cell r="F1299">
            <v>1.0300000000000001E-3</v>
          </cell>
          <cell r="G1299">
            <v>0.23</v>
          </cell>
          <cell r="I1299">
            <v>3.3657499999999998</v>
          </cell>
        </row>
        <row r="1300">
          <cell r="A1300" t="str">
            <v>7001</v>
          </cell>
          <cell r="B1300" t="str">
            <v>Бой стеклянный, скрап стеклянный и прочие отходы; стекло в блоках</v>
          </cell>
          <cell r="D1300">
            <v>20</v>
          </cell>
          <cell r="F1300">
            <v>1.589</v>
          </cell>
        </row>
        <row r="1301">
          <cell r="B1301" t="str">
            <v>КЫРГЫЗСТАH</v>
          </cell>
          <cell r="D1301">
            <v>20</v>
          </cell>
          <cell r="F1301">
            <v>1.589</v>
          </cell>
        </row>
        <row r="1302">
          <cell r="A1302" t="str">
            <v>7002</v>
          </cell>
          <cell r="B1302" t="str">
            <v>Стекло в форме шаров (кроме микросфер товарной позиции 7018), прутков или трубок, необработанное</v>
          </cell>
          <cell r="D1302">
            <v>8.9999999999999998E-4</v>
          </cell>
          <cell r="F1302">
            <v>1.53</v>
          </cell>
          <cell r="G1302">
            <v>7.26E-3</v>
          </cell>
          <cell r="I1302">
            <v>7.1650000000000005E-2</v>
          </cell>
        </row>
        <row r="1303">
          <cell r="B1303" t="str">
            <v>РОССИЯ</v>
          </cell>
          <cell r="D1303">
            <v>8.9999999999999998E-4</v>
          </cell>
          <cell r="F1303">
            <v>1.53</v>
          </cell>
          <cell r="G1303">
            <v>7.26E-3</v>
          </cell>
          <cell r="I1303">
            <v>7.1650000000000005E-2</v>
          </cell>
        </row>
        <row r="1304">
          <cell r="A1304" t="str">
            <v>7005</v>
          </cell>
          <cell r="B1304"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4" t="str">
            <v>Метр квадратный</v>
          </cell>
          <cell r="G1304">
            <v>131.06200000000001</v>
          </cell>
          <cell r="H1304">
            <v>9135</v>
          </cell>
          <cell r="I1304">
            <v>86.236000000000004</v>
          </cell>
        </row>
        <row r="1305">
          <cell r="B1305" t="str">
            <v>РОССИЯ</v>
          </cell>
          <cell r="G1305">
            <v>131.06200000000001</v>
          </cell>
          <cell r="H1305">
            <v>9135</v>
          </cell>
          <cell r="I1305">
            <v>86.236000000000004</v>
          </cell>
        </row>
        <row r="1306">
          <cell r="A1306" t="str">
            <v>7006</v>
          </cell>
          <cell r="B1306"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6">
            <v>2.8999999999999998E-3</v>
          </cell>
          <cell r="I1306">
            <v>1.2732000000000001</v>
          </cell>
        </row>
        <row r="1307">
          <cell r="B1307" t="str">
            <v>РОССИЯ</v>
          </cell>
          <cell r="G1307">
            <v>2.8999999999999998E-3</v>
          </cell>
          <cell r="I1307">
            <v>1.2732000000000001</v>
          </cell>
        </row>
        <row r="1308">
          <cell r="A1308" t="str">
            <v>7007</v>
          </cell>
          <cell r="B1308" t="str">
            <v>Стекло безопасное, включая стекло упрочненное (закаленное) или многослойное</v>
          </cell>
          <cell r="D1308">
            <v>0.19238</v>
          </cell>
          <cell r="F1308">
            <v>4.8694300000000004</v>
          </cell>
          <cell r="G1308">
            <v>56.067140000000002</v>
          </cell>
          <cell r="I1308">
            <v>30.04299</v>
          </cell>
        </row>
        <row r="1309">
          <cell r="B1309" t="str">
            <v>КЫРГЫЗСТАH</v>
          </cell>
          <cell r="D1309">
            <v>8.8000000000000005E-3</v>
          </cell>
          <cell r="F1309">
            <v>0.68001</v>
          </cell>
        </row>
        <row r="1310">
          <cell r="B1310" t="str">
            <v>РОССИЯ</v>
          </cell>
          <cell r="D1310">
            <v>0.18357999999999999</v>
          </cell>
          <cell r="F1310">
            <v>4.1894200000000001</v>
          </cell>
          <cell r="G1310">
            <v>56.067140000000002</v>
          </cell>
          <cell r="I1310">
            <v>30.04299</v>
          </cell>
        </row>
        <row r="1311">
          <cell r="A1311" t="str">
            <v>7009</v>
          </cell>
          <cell r="B1311" t="str">
            <v>Зеркала стеклянные, в рамах или без рам, включая зеркала заднего обзора</v>
          </cell>
          <cell r="D1311">
            <v>1.12052</v>
          </cell>
          <cell r="F1311">
            <v>1.00976</v>
          </cell>
          <cell r="G1311">
            <v>0.14732999999999999</v>
          </cell>
          <cell r="I1311">
            <v>1.65083</v>
          </cell>
        </row>
        <row r="1312">
          <cell r="B1312" t="str">
            <v>КЫРГЫЗСТАH</v>
          </cell>
          <cell r="D1312">
            <v>4.7999999999999996E-3</v>
          </cell>
          <cell r="F1312">
            <v>0.26582</v>
          </cell>
        </row>
        <row r="1313">
          <cell r="B1313" t="str">
            <v>РОССИЯ</v>
          </cell>
          <cell r="D1313">
            <v>1.11572</v>
          </cell>
          <cell r="F1313">
            <v>0.74394000000000005</v>
          </cell>
          <cell r="G1313">
            <v>0.14732999999999999</v>
          </cell>
          <cell r="I1313">
            <v>1.65083</v>
          </cell>
        </row>
        <row r="1314">
          <cell r="A1314" t="str">
            <v>7010</v>
          </cell>
          <cell r="B1314"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4" t="str">
            <v>Штука</v>
          </cell>
          <cell r="G1314">
            <v>13396.939979999999</v>
          </cell>
          <cell r="H1314">
            <v>42311940</v>
          </cell>
          <cell r="I1314">
            <v>6791.8256899999997</v>
          </cell>
        </row>
        <row r="1315">
          <cell r="B1315" t="str">
            <v>КЫРГЫЗСТАH</v>
          </cell>
          <cell r="G1315">
            <v>1187.29</v>
          </cell>
          <cell r="H1315">
            <v>3119313</v>
          </cell>
          <cell r="I1315">
            <v>1077.3029799999999</v>
          </cell>
        </row>
        <row r="1316">
          <cell r="B1316" t="str">
            <v>РОССИЯ</v>
          </cell>
          <cell r="G1316">
            <v>12209.64998</v>
          </cell>
          <cell r="H1316">
            <v>39192627</v>
          </cell>
          <cell r="I1316">
            <v>5714.5227100000002</v>
          </cell>
        </row>
        <row r="1317">
          <cell r="A1317" t="str">
            <v>7013</v>
          </cell>
          <cell r="B1317"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7" t="str">
            <v>Штука</v>
          </cell>
          <cell r="D1317">
            <v>4.5100000000000001E-2</v>
          </cell>
          <cell r="E1317">
            <v>86</v>
          </cell>
          <cell r="F1317">
            <v>0.97106000000000003</v>
          </cell>
          <cell r="G1317">
            <v>28.920200000000001</v>
          </cell>
          <cell r="H1317">
            <v>57236</v>
          </cell>
          <cell r="I1317">
            <v>84.029219999999995</v>
          </cell>
        </row>
        <row r="1318">
          <cell r="B1318" t="str">
            <v>БЕЛАРУСЬ</v>
          </cell>
          <cell r="G1318">
            <v>1.3779999999999999</v>
          </cell>
          <cell r="H1318">
            <v>423</v>
          </cell>
          <cell r="I1318">
            <v>3.9220999999999999</v>
          </cell>
        </row>
        <row r="1319">
          <cell r="B1319" t="str">
            <v>КЫРГЫЗСТАH</v>
          </cell>
          <cell r="D1319">
            <v>3.61E-2</v>
          </cell>
          <cell r="E1319">
            <v>56</v>
          </cell>
          <cell r="F1319">
            <v>0.95145000000000002</v>
          </cell>
        </row>
        <row r="1320">
          <cell r="B1320" t="str">
            <v>РОССИЯ</v>
          </cell>
          <cell r="D1320">
            <v>8.9999999999999993E-3</v>
          </cell>
          <cell r="E1320">
            <v>30</v>
          </cell>
          <cell r="F1320">
            <v>1.9609999999999999E-2</v>
          </cell>
          <cell r="G1320">
            <v>27.542200000000001</v>
          </cell>
          <cell r="H1320">
            <v>56813</v>
          </cell>
          <cell r="I1320">
            <v>80.107119999999995</v>
          </cell>
        </row>
        <row r="1321">
          <cell r="A1321" t="str">
            <v>7017</v>
          </cell>
          <cell r="B1321"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D1321">
            <v>7.6E-3</v>
          </cell>
          <cell r="F1321">
            <v>6.0030000000000001</v>
          </cell>
          <cell r="G1321">
            <v>2.8683700000000001</v>
          </cell>
          <cell r="I1321">
            <v>19.083600000000001</v>
          </cell>
        </row>
        <row r="1322">
          <cell r="B1322" t="str">
            <v>РОССИЯ</v>
          </cell>
          <cell r="D1322">
            <v>7.6E-3</v>
          </cell>
          <cell r="F1322">
            <v>6.0030000000000001</v>
          </cell>
          <cell r="G1322">
            <v>2.8683700000000001</v>
          </cell>
          <cell r="I1322">
            <v>19.083600000000001</v>
          </cell>
        </row>
        <row r="1323">
          <cell r="A1323" t="str">
            <v>7018</v>
          </cell>
          <cell r="B1323"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3">
            <v>44</v>
          </cell>
          <cell r="I1323">
            <v>207.07969</v>
          </cell>
        </row>
        <row r="1324">
          <cell r="B1324" t="str">
            <v>РОССИЯ</v>
          </cell>
          <cell r="G1324">
            <v>44</v>
          </cell>
          <cell r="I1324">
            <v>207.07969</v>
          </cell>
        </row>
        <row r="1325">
          <cell r="A1325" t="str">
            <v>7019</v>
          </cell>
          <cell r="B1325" t="str">
            <v>Стекловолокно (включая стекловату) и изделия из него (например, пряжа, ткани)</v>
          </cell>
          <cell r="D1325">
            <v>4.7849999999999997E-2</v>
          </cell>
          <cell r="F1325">
            <v>0.30335000000000001</v>
          </cell>
          <cell r="G1325">
            <v>440.73171000000002</v>
          </cell>
          <cell r="I1325">
            <v>513.23694999999998</v>
          </cell>
        </row>
        <row r="1326">
          <cell r="B1326" t="str">
            <v>КЫРГЫЗСТАH</v>
          </cell>
          <cell r="D1326">
            <v>4.7849999999999997E-2</v>
          </cell>
          <cell r="F1326">
            <v>0.30335000000000001</v>
          </cell>
        </row>
        <row r="1327">
          <cell r="B1327" t="str">
            <v>РОССИЯ</v>
          </cell>
          <cell r="G1327">
            <v>440.73171000000002</v>
          </cell>
          <cell r="I1327">
            <v>513.23694999999998</v>
          </cell>
        </row>
        <row r="1328">
          <cell r="A1328" t="str">
            <v>7020</v>
          </cell>
          <cell r="B1328" t="str">
            <v>Прочие изделия из стекла</v>
          </cell>
          <cell r="D1328">
            <v>0.16980000000000001</v>
          </cell>
          <cell r="F1328">
            <v>2.9552999999999998</v>
          </cell>
        </row>
        <row r="1329">
          <cell r="B1329" t="str">
            <v>РОССИЯ</v>
          </cell>
          <cell r="D1329">
            <v>0.16980000000000001</v>
          </cell>
          <cell r="F1329">
            <v>2.9552999999999998</v>
          </cell>
        </row>
        <row r="1330">
          <cell r="A1330" t="str">
            <v>7103</v>
          </cell>
          <cell r="B1330"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v>
          </cell>
          <cell r="G1330">
            <v>0.3</v>
          </cell>
          <cell r="I1330">
            <v>0.64734999999999998</v>
          </cell>
        </row>
        <row r="1331">
          <cell r="B1331" t="str">
            <v>РОССИЯ</v>
          </cell>
          <cell r="G1331">
            <v>0.3</v>
          </cell>
          <cell r="I1331">
            <v>0.64734999999999998</v>
          </cell>
        </row>
        <row r="1332">
          <cell r="A1332" t="str">
            <v>7108</v>
          </cell>
          <cell r="B1332" t="str">
            <v>Золото (включая золото с гальваническим покрытием из платины) необработанное или полуобработанное, или в виде порошка</v>
          </cell>
          <cell r="I1332">
            <v>0.34970000000000001</v>
          </cell>
        </row>
        <row r="1333">
          <cell r="B1333" t="str">
            <v>РОССИЯ</v>
          </cell>
          <cell r="I1333">
            <v>0.34970000000000001</v>
          </cell>
        </row>
        <row r="1334">
          <cell r="A1334" t="str">
            <v>7113</v>
          </cell>
          <cell r="B1334" t="str">
            <v>Ювелирные изделия и их части из драгоценных металлов или металлов, плакированных драгоценными металлами</v>
          </cell>
          <cell r="G1334">
            <v>1.6389999999999998E-2</v>
          </cell>
          <cell r="I1334">
            <v>58.529719999999998</v>
          </cell>
        </row>
        <row r="1335">
          <cell r="B1335" t="str">
            <v>РОССИЯ</v>
          </cell>
          <cell r="G1335">
            <v>1.6389999999999998E-2</v>
          </cell>
          <cell r="I1335">
            <v>58.529719999999998</v>
          </cell>
        </row>
        <row r="1336">
          <cell r="A1336" t="str">
            <v>7117</v>
          </cell>
          <cell r="B1336" t="str">
            <v>Бижутерия</v>
          </cell>
          <cell r="G1336">
            <v>0.10929999999999999</v>
          </cell>
          <cell r="I1336">
            <v>6.9986300000000004</v>
          </cell>
        </row>
        <row r="1337">
          <cell r="B1337" t="str">
            <v>РОССИЯ</v>
          </cell>
          <cell r="G1337">
            <v>0.10929999999999999</v>
          </cell>
          <cell r="I1337">
            <v>6.9986300000000004</v>
          </cell>
        </row>
        <row r="1338">
          <cell r="A1338" t="str">
            <v>7205</v>
          </cell>
          <cell r="B1338" t="str">
            <v>Гранулы и порошки из передельного и зеркального чугуна, черных металлов</v>
          </cell>
          <cell r="G1338">
            <v>1</v>
          </cell>
          <cell r="I1338">
            <v>3.302</v>
          </cell>
        </row>
        <row r="1339">
          <cell r="B1339" t="str">
            <v>РОССИЯ</v>
          </cell>
          <cell r="G1339">
            <v>1</v>
          </cell>
          <cell r="I1339">
            <v>3.302</v>
          </cell>
        </row>
        <row r="1340">
          <cell r="A1340" t="str">
            <v>7208</v>
          </cell>
          <cell r="B1340"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D1340">
            <v>195.81700000000001</v>
          </cell>
          <cell r="F1340">
            <v>115.26233000000001</v>
          </cell>
          <cell r="G1340">
            <v>9787.9390000000003</v>
          </cell>
          <cell r="I1340">
            <v>5704.2033199999996</v>
          </cell>
        </row>
        <row r="1341">
          <cell r="B1341" t="str">
            <v>КЫРГЫЗСТАH</v>
          </cell>
          <cell r="D1341">
            <v>195.81700000000001</v>
          </cell>
          <cell r="F1341">
            <v>115.26233000000001</v>
          </cell>
          <cell r="G1341">
            <v>63.973999999999997</v>
          </cell>
          <cell r="I1341">
            <v>38.527389999999997</v>
          </cell>
        </row>
        <row r="1342">
          <cell r="B1342" t="str">
            <v>РОССИЯ</v>
          </cell>
          <cell r="G1342">
            <v>9723.9650000000001</v>
          </cell>
          <cell r="I1342">
            <v>5665.6759300000003</v>
          </cell>
        </row>
        <row r="1343">
          <cell r="A1343" t="str">
            <v>7209</v>
          </cell>
          <cell r="B1343"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D1343">
            <v>120.089</v>
          </cell>
          <cell r="F1343">
            <v>82.928169999999994</v>
          </cell>
          <cell r="G1343">
            <v>1307.03</v>
          </cell>
          <cell r="I1343">
            <v>901.19689000000005</v>
          </cell>
        </row>
        <row r="1344">
          <cell r="B1344" t="str">
            <v>КЫРГЫЗСТАH</v>
          </cell>
          <cell r="D1344">
            <v>120.089</v>
          </cell>
          <cell r="F1344">
            <v>82.928169999999994</v>
          </cell>
          <cell r="G1344">
            <v>80.41</v>
          </cell>
          <cell r="I1344">
            <v>55.734960000000001</v>
          </cell>
        </row>
        <row r="1345">
          <cell r="B1345" t="str">
            <v>РОССИЯ</v>
          </cell>
          <cell r="G1345">
            <v>1226.6199999999999</v>
          </cell>
          <cell r="I1345">
            <v>845.46193000000005</v>
          </cell>
        </row>
        <row r="1346">
          <cell r="A1346" t="str">
            <v>7210</v>
          </cell>
          <cell r="B1346" t="str">
            <v>Прокат плоский из железа или нелегированной стали шириной 600 мм или более, плакированный, с гальваническим или другим покрытием</v>
          </cell>
          <cell r="G1346">
            <v>220.346</v>
          </cell>
          <cell r="I1346">
            <v>293.39001999999999</v>
          </cell>
        </row>
        <row r="1347">
          <cell r="B1347" t="str">
            <v>РОССИЯ</v>
          </cell>
          <cell r="G1347">
            <v>220.346</v>
          </cell>
          <cell r="I1347">
            <v>293.39001999999999</v>
          </cell>
        </row>
        <row r="1348">
          <cell r="A1348" t="str">
            <v>7211</v>
          </cell>
          <cell r="B1348" t="str">
            <v>Прокат плоский из железа или нелегированной стали шириной менее 600 мм, неплакированный, без гальванического или другого покрытия</v>
          </cell>
          <cell r="G1348">
            <v>0.28449999999999998</v>
          </cell>
          <cell r="I1348">
            <v>1.7032</v>
          </cell>
        </row>
        <row r="1349">
          <cell r="B1349" t="str">
            <v>РОССИЯ</v>
          </cell>
          <cell r="G1349">
            <v>0.28449999999999998</v>
          </cell>
          <cell r="I1349">
            <v>1.7032</v>
          </cell>
        </row>
        <row r="1350">
          <cell r="A1350" t="str">
            <v>7212</v>
          </cell>
          <cell r="B1350" t="str">
            <v>Прокат плоский из железа или нелегированной стали шириной менее 600 мм, плакированный, с гальваническим или другим покрытием</v>
          </cell>
          <cell r="D1350">
            <v>5.15</v>
          </cell>
          <cell r="F1350">
            <v>13.429</v>
          </cell>
          <cell r="G1350">
            <v>14.725</v>
          </cell>
          <cell r="I1350">
            <v>24.341640000000002</v>
          </cell>
        </row>
        <row r="1351">
          <cell r="B1351" t="str">
            <v>РОССИЯ</v>
          </cell>
          <cell r="D1351">
            <v>5.15</v>
          </cell>
          <cell r="F1351">
            <v>13.429</v>
          </cell>
          <cell r="G1351">
            <v>14.725</v>
          </cell>
          <cell r="I1351">
            <v>24.341640000000002</v>
          </cell>
        </row>
        <row r="1352">
          <cell r="A1352" t="str">
            <v>7213</v>
          </cell>
          <cell r="B1352" t="str">
            <v>Прутки горячекатаные в свободно смотанных бухтах из железа или нелегированной стали</v>
          </cell>
          <cell r="D1352">
            <v>26.71</v>
          </cell>
          <cell r="F1352">
            <v>14.02463</v>
          </cell>
          <cell r="G1352">
            <v>1146.5419999999999</v>
          </cell>
          <cell r="I1352">
            <v>597.31182000000001</v>
          </cell>
        </row>
        <row r="1353">
          <cell r="B1353" t="str">
            <v>КЫРГЫЗСТАH</v>
          </cell>
          <cell r="D1353">
            <v>26.71</v>
          </cell>
          <cell r="F1353">
            <v>14.02463</v>
          </cell>
          <cell r="G1353">
            <v>22.042000000000002</v>
          </cell>
          <cell r="I1353">
            <v>23.2197</v>
          </cell>
        </row>
        <row r="1354">
          <cell r="B1354" t="str">
            <v>РОССИЯ</v>
          </cell>
          <cell r="G1354">
            <v>1124.5</v>
          </cell>
          <cell r="I1354">
            <v>574.09212000000002</v>
          </cell>
        </row>
        <row r="1355">
          <cell r="A1355" t="str">
            <v>7214</v>
          </cell>
          <cell r="B1355"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55">
            <v>5840.35</v>
          </cell>
          <cell r="F1355">
            <v>3260.2433000000001</v>
          </cell>
          <cell r="G1355">
            <v>13197.17</v>
          </cell>
          <cell r="I1355">
            <v>7037.3043799999996</v>
          </cell>
        </row>
        <row r="1356">
          <cell r="B1356" t="str">
            <v>КЫРГЫЗСТАH</v>
          </cell>
          <cell r="D1356">
            <v>5840.35</v>
          </cell>
          <cell r="F1356">
            <v>3260.2433000000001</v>
          </cell>
          <cell r="G1356">
            <v>1916.49</v>
          </cell>
          <cell r="I1356">
            <v>930.15234999999996</v>
          </cell>
        </row>
        <row r="1357">
          <cell r="B1357" t="str">
            <v>РОССИЯ</v>
          </cell>
          <cell r="G1357">
            <v>11280.68</v>
          </cell>
          <cell r="I1357">
            <v>6107.1520300000002</v>
          </cell>
        </row>
        <row r="1358">
          <cell r="A1358" t="str">
            <v>7215</v>
          </cell>
          <cell r="B1358" t="str">
            <v>Прутки прочие из железа или нелегированной стали</v>
          </cell>
          <cell r="G1358">
            <v>1.708</v>
          </cell>
          <cell r="I1358">
            <v>2.1622699999999999</v>
          </cell>
        </row>
        <row r="1359">
          <cell r="B1359" t="str">
            <v>РОССИЯ</v>
          </cell>
          <cell r="G1359">
            <v>1.708</v>
          </cell>
          <cell r="I1359">
            <v>2.1622699999999999</v>
          </cell>
        </row>
        <row r="1360">
          <cell r="A1360" t="str">
            <v>7216</v>
          </cell>
          <cell r="B1360" t="str">
            <v>Уголки, фасонные и специальные профили из железа или нелегированной стали</v>
          </cell>
          <cell r="D1360">
            <v>337.30320999999998</v>
          </cell>
          <cell r="F1360">
            <v>675.99517000000003</v>
          </cell>
          <cell r="G1360">
            <v>4868.7399800000003</v>
          </cell>
          <cell r="I1360">
            <v>4398.9632099999999</v>
          </cell>
        </row>
        <row r="1361">
          <cell r="B1361" t="str">
            <v>КЫРГЫЗСТАH</v>
          </cell>
          <cell r="D1361">
            <v>316.13071000000002</v>
          </cell>
          <cell r="F1361">
            <v>357.48630000000003</v>
          </cell>
          <cell r="G1361">
            <v>220.24199999999999</v>
          </cell>
          <cell r="I1361">
            <v>226.40436</v>
          </cell>
        </row>
        <row r="1362">
          <cell r="B1362" t="str">
            <v>РОССИЯ</v>
          </cell>
          <cell r="D1362">
            <v>21.172499999999999</v>
          </cell>
          <cell r="F1362">
            <v>318.50887</v>
          </cell>
          <cell r="G1362">
            <v>4648.4979800000001</v>
          </cell>
          <cell r="I1362">
            <v>4172.5588500000003</v>
          </cell>
        </row>
        <row r="1363">
          <cell r="A1363" t="str">
            <v>7217</v>
          </cell>
          <cell r="B1363" t="str">
            <v>Проволока из железа или нелегированной стали</v>
          </cell>
          <cell r="D1363">
            <v>44.534759999999999</v>
          </cell>
          <cell r="F1363">
            <v>51.735709999999997</v>
          </cell>
          <cell r="G1363">
            <v>973.32117000000005</v>
          </cell>
          <cell r="I1363">
            <v>849.24037999999996</v>
          </cell>
        </row>
        <row r="1364">
          <cell r="B1364" t="str">
            <v>КЫРГЫЗСТАH</v>
          </cell>
          <cell r="D1364">
            <v>44.424759999999999</v>
          </cell>
          <cell r="F1364">
            <v>37.406320000000001</v>
          </cell>
        </row>
        <row r="1365">
          <cell r="B1365" t="str">
            <v>РОССИЯ</v>
          </cell>
          <cell r="D1365">
            <v>0.11</v>
          </cell>
          <cell r="F1365">
            <v>14.32939</v>
          </cell>
          <cell r="G1365">
            <v>973.32117000000005</v>
          </cell>
          <cell r="I1365">
            <v>849.24037999999996</v>
          </cell>
        </row>
        <row r="1366">
          <cell r="A1366" t="str">
            <v>7219</v>
          </cell>
          <cell r="B1366" t="str">
            <v>Прокат плоский из коррозионностойкой стали, шириной 600 мм или более</v>
          </cell>
          <cell r="G1366">
            <v>2.1080000000000001</v>
          </cell>
          <cell r="I1366">
            <v>8.68947</v>
          </cell>
        </row>
        <row r="1367">
          <cell r="B1367" t="str">
            <v>РОССИЯ</v>
          </cell>
          <cell r="G1367">
            <v>2.1080000000000001</v>
          </cell>
          <cell r="I1367">
            <v>8.68947</v>
          </cell>
        </row>
        <row r="1368">
          <cell r="A1368" t="str">
            <v>7223</v>
          </cell>
          <cell r="B1368" t="str">
            <v>Проволока из коррозионностойкой стали, содержащая 2,5 мас.% или более никеля</v>
          </cell>
          <cell r="D1368">
            <v>2.3400000000000001E-3</v>
          </cell>
          <cell r="F1368">
            <v>3.0499999999999999E-2</v>
          </cell>
          <cell r="G1368">
            <v>8.6639999999999995E-2</v>
          </cell>
          <cell r="I1368">
            <v>0.91169</v>
          </cell>
        </row>
        <row r="1369">
          <cell r="B1369" t="str">
            <v>КЫРГЫЗСТАH</v>
          </cell>
          <cell r="D1369">
            <v>2.3400000000000001E-3</v>
          </cell>
          <cell r="F1369">
            <v>3.0499999999999999E-2</v>
          </cell>
        </row>
        <row r="1370">
          <cell r="B1370" t="str">
            <v>РОССИЯ</v>
          </cell>
          <cell r="G1370">
            <v>8.6639999999999995E-2</v>
          </cell>
          <cell r="I1370">
            <v>0.91169</v>
          </cell>
        </row>
        <row r="1371">
          <cell r="A1371" t="str">
            <v>7225</v>
          </cell>
          <cell r="B1371" t="str">
            <v>Прокат плоский из прочих легированных сталей, шириной 600.мм или более</v>
          </cell>
          <cell r="D1371">
            <v>21.704999999999998</v>
          </cell>
          <cell r="F1371">
            <v>13.61631</v>
          </cell>
          <cell r="G1371">
            <v>437.26900000000001</v>
          </cell>
          <cell r="I1371">
            <v>288.36378000000002</v>
          </cell>
        </row>
        <row r="1372">
          <cell r="B1372" t="str">
            <v>КЫРГЫЗСТАH</v>
          </cell>
          <cell r="D1372">
            <v>21.704999999999998</v>
          </cell>
          <cell r="F1372">
            <v>13.61631</v>
          </cell>
        </row>
        <row r="1373">
          <cell r="B1373" t="str">
            <v>РОССИЯ</v>
          </cell>
          <cell r="G1373">
            <v>437.26900000000001</v>
          </cell>
          <cell r="I1373">
            <v>288.36378000000002</v>
          </cell>
        </row>
        <row r="1374">
          <cell r="A1374" t="str">
            <v>7227</v>
          </cell>
          <cell r="B1374" t="str">
            <v>Прутки горячекатаные, в свободно смотанных бухтах, из прочих легированных сталей</v>
          </cell>
          <cell r="G1374">
            <v>1000.9</v>
          </cell>
          <cell r="I1374">
            <v>532.18809999999996</v>
          </cell>
        </row>
        <row r="1375">
          <cell r="B1375" t="str">
            <v>РОССИЯ</v>
          </cell>
          <cell r="G1375">
            <v>1000.9</v>
          </cell>
          <cell r="I1375">
            <v>532.18809999999996</v>
          </cell>
        </row>
        <row r="1376">
          <cell r="A1376" t="str">
            <v>7228</v>
          </cell>
          <cell r="B1376"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76">
            <v>160.52099999999999</v>
          </cell>
          <cell r="I1376">
            <v>106.53771</v>
          </cell>
        </row>
        <row r="1377">
          <cell r="B1377" t="str">
            <v>РОССИЯ</v>
          </cell>
          <cell r="G1377">
            <v>160.52099999999999</v>
          </cell>
          <cell r="I1377">
            <v>106.53771</v>
          </cell>
        </row>
        <row r="1378">
          <cell r="A1378" t="str">
            <v>7229</v>
          </cell>
          <cell r="B1378" t="str">
            <v>Проволока из прочих легированных сталей</v>
          </cell>
          <cell r="G1378">
            <v>1.2888500000000001</v>
          </cell>
          <cell r="I1378">
            <v>2.6831200000000002</v>
          </cell>
        </row>
        <row r="1379">
          <cell r="B1379" t="str">
            <v>РОССИЯ</v>
          </cell>
          <cell r="G1379">
            <v>1.2888500000000001</v>
          </cell>
          <cell r="I1379">
            <v>2.6831200000000002</v>
          </cell>
        </row>
        <row r="1380">
          <cell r="A1380" t="str">
            <v>7301</v>
          </cell>
          <cell r="B1380"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80">
            <v>3.4480900000000001</v>
          </cell>
          <cell r="I1380">
            <v>13.018879999999999</v>
          </cell>
        </row>
        <row r="1381">
          <cell r="B1381" t="str">
            <v>РОССИЯ</v>
          </cell>
          <cell r="G1381">
            <v>3.4480900000000001</v>
          </cell>
          <cell r="I1381">
            <v>13.018879999999999</v>
          </cell>
        </row>
        <row r="1382">
          <cell r="A1382" t="str">
            <v>7302</v>
          </cell>
          <cell r="B1382"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D1382">
            <v>261.01499999999999</v>
          </cell>
          <cell r="F1382">
            <v>1232.1101000000001</v>
          </cell>
          <cell r="G1382">
            <v>27.298999999999999</v>
          </cell>
          <cell r="I1382">
            <v>97.673739999999995</v>
          </cell>
        </row>
        <row r="1383">
          <cell r="B1383" t="str">
            <v>КЫРГЫЗСТАH</v>
          </cell>
          <cell r="D1383">
            <v>261.01499999999999</v>
          </cell>
          <cell r="F1383">
            <v>1232.1101000000001</v>
          </cell>
        </row>
        <row r="1384">
          <cell r="B1384" t="str">
            <v>РОССИЯ</v>
          </cell>
          <cell r="G1384">
            <v>27.298999999999999</v>
          </cell>
          <cell r="I1384">
            <v>97.673739999999995</v>
          </cell>
        </row>
        <row r="1385">
          <cell r="A1385" t="str">
            <v>7304</v>
          </cell>
          <cell r="B1385" t="str">
            <v>Трубы, трубки и профили полые, бесшовные, из черных металлов (кроме чугунного литья)</v>
          </cell>
          <cell r="D1385">
            <v>1.08612</v>
          </cell>
          <cell r="F1385">
            <v>11.763339999999999</v>
          </cell>
          <cell r="G1385">
            <v>124.37032000000001</v>
          </cell>
          <cell r="I1385">
            <v>117.39888999999999</v>
          </cell>
        </row>
        <row r="1386">
          <cell r="B1386" t="str">
            <v>КЫРГЫЗСТАH</v>
          </cell>
          <cell r="D1386">
            <v>1.0860000000000001</v>
          </cell>
          <cell r="F1386">
            <v>11.75216</v>
          </cell>
        </row>
        <row r="1387">
          <cell r="B1387" t="str">
            <v>РОССИЯ</v>
          </cell>
          <cell r="D1387">
            <v>1.2E-4</v>
          </cell>
          <cell r="F1387">
            <v>1.1180000000000001E-2</v>
          </cell>
          <cell r="G1387">
            <v>124.37032000000001</v>
          </cell>
          <cell r="I1387">
            <v>117.39888999999999</v>
          </cell>
        </row>
        <row r="1388">
          <cell r="A1388" t="str">
            <v>7305</v>
          </cell>
          <cell r="B138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D1388">
            <v>9.5389999999999997</v>
          </cell>
          <cell r="F1388">
            <v>7.2</v>
          </cell>
          <cell r="G1388">
            <v>0.35</v>
          </cell>
          <cell r="I1388">
            <v>0.91400000000000003</v>
          </cell>
        </row>
        <row r="1389">
          <cell r="B1389" t="str">
            <v>КЫРГЫЗСТАH</v>
          </cell>
          <cell r="D1389">
            <v>9.5389999999999997</v>
          </cell>
          <cell r="F1389">
            <v>7.2</v>
          </cell>
        </row>
        <row r="1390">
          <cell r="B1390" t="str">
            <v>РОССИЯ</v>
          </cell>
          <cell r="G1390">
            <v>0.35</v>
          </cell>
          <cell r="I1390">
            <v>0.91400000000000003</v>
          </cell>
        </row>
        <row r="1391">
          <cell r="A1391" t="str">
            <v>7306</v>
          </cell>
          <cell r="B1391" t="str">
            <v>Трубы, трубки и профили полые прочие (например, с открытым швом или сварные, клепаные или соединенные аналогичным способом), из черных металлов</v>
          </cell>
          <cell r="D1391">
            <v>31.853999999999999</v>
          </cell>
          <cell r="F1391">
            <v>16.175750000000001</v>
          </cell>
          <cell r="G1391">
            <v>490.48239000000001</v>
          </cell>
          <cell r="I1391">
            <v>385.08381000000003</v>
          </cell>
        </row>
        <row r="1392">
          <cell r="B1392" t="str">
            <v>КЫРГЫЗСТАH</v>
          </cell>
          <cell r="D1392">
            <v>31.853999999999999</v>
          </cell>
          <cell r="F1392">
            <v>16.175750000000001</v>
          </cell>
        </row>
        <row r="1393">
          <cell r="B1393" t="str">
            <v>РОССИЯ</v>
          </cell>
          <cell r="G1393">
            <v>490.48239000000001</v>
          </cell>
          <cell r="I1393">
            <v>385.08381000000003</v>
          </cell>
        </row>
        <row r="1394">
          <cell r="A1394" t="str">
            <v>7307</v>
          </cell>
          <cell r="B1394" t="str">
            <v>Фитинги для труб или трубок (например, соединения, колена, сгоны), из черных металлов</v>
          </cell>
          <cell r="D1394">
            <v>2.40008</v>
          </cell>
          <cell r="F1394">
            <v>144.96691999999999</v>
          </cell>
          <cell r="G1394">
            <v>15.324350000000001</v>
          </cell>
          <cell r="I1394">
            <v>122.21644000000001</v>
          </cell>
        </row>
        <row r="1395">
          <cell r="B1395" t="str">
            <v>КЫРГЫЗСТАH</v>
          </cell>
          <cell r="D1395">
            <v>1.0599700000000001</v>
          </cell>
          <cell r="F1395">
            <v>10.59896</v>
          </cell>
        </row>
        <row r="1396">
          <cell r="B1396" t="str">
            <v>РОССИЯ</v>
          </cell>
          <cell r="D1396">
            <v>1.3401099999999999</v>
          </cell>
          <cell r="F1396">
            <v>134.36796000000001</v>
          </cell>
          <cell r="G1396">
            <v>15.324350000000001</v>
          </cell>
          <cell r="I1396">
            <v>122.21644000000001</v>
          </cell>
        </row>
        <row r="1397">
          <cell r="A1397" t="str">
            <v>7308</v>
          </cell>
          <cell r="B1397"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397">
            <v>192.94808</v>
          </cell>
          <cell r="F1397">
            <v>371.84931</v>
          </cell>
          <cell r="G1397">
            <v>837.02350999999999</v>
          </cell>
          <cell r="I1397">
            <v>2045.07915</v>
          </cell>
        </row>
        <row r="1398">
          <cell r="B1398" t="str">
            <v>КЫРГЫЗСТАH</v>
          </cell>
          <cell r="D1398">
            <v>185.87907999999999</v>
          </cell>
          <cell r="F1398">
            <v>366.65651000000003</v>
          </cell>
        </row>
        <row r="1399">
          <cell r="B1399" t="str">
            <v>РОССИЯ</v>
          </cell>
          <cell r="D1399">
            <v>7.069</v>
          </cell>
          <cell r="F1399">
            <v>5.1928000000000001</v>
          </cell>
          <cell r="G1399">
            <v>837.02350999999999</v>
          </cell>
          <cell r="I1399">
            <v>2045.07915</v>
          </cell>
        </row>
        <row r="1400">
          <cell r="A1400" t="str">
            <v>7309</v>
          </cell>
          <cell r="B1400"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D1400">
            <v>0.78500000000000003</v>
          </cell>
          <cell r="F1400">
            <v>0.93</v>
          </cell>
          <cell r="G1400">
            <v>3.3260000000000001</v>
          </cell>
          <cell r="I1400">
            <v>65.016859999999994</v>
          </cell>
        </row>
        <row r="1401">
          <cell r="B1401" t="str">
            <v>КЫРГЫЗСТАH</v>
          </cell>
          <cell r="D1401">
            <v>0.78500000000000003</v>
          </cell>
          <cell r="F1401">
            <v>0.93</v>
          </cell>
        </row>
        <row r="1402">
          <cell r="B1402" t="str">
            <v>РОССИЯ</v>
          </cell>
          <cell r="G1402">
            <v>3.3260000000000001</v>
          </cell>
          <cell r="I1402">
            <v>65.016859999999994</v>
          </cell>
        </row>
        <row r="1403">
          <cell r="A1403" t="str">
            <v>7310</v>
          </cell>
          <cell r="B1403"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D1403">
            <v>3.789E-2</v>
          </cell>
          <cell r="F1403">
            <v>0.31870999999999999</v>
          </cell>
          <cell r="G1403">
            <v>1305.19103</v>
          </cell>
          <cell r="I1403">
            <v>2064.69058</v>
          </cell>
        </row>
        <row r="1404">
          <cell r="B1404" t="str">
            <v>КЫРГЫЗСТАH</v>
          </cell>
          <cell r="D1404">
            <v>3.2000000000000001E-2</v>
          </cell>
          <cell r="F1404">
            <v>0.27560000000000001</v>
          </cell>
        </row>
        <row r="1405">
          <cell r="B1405" t="str">
            <v>РОССИЯ</v>
          </cell>
          <cell r="D1405">
            <v>5.8900000000000003E-3</v>
          </cell>
          <cell r="F1405">
            <v>4.3110000000000002E-2</v>
          </cell>
          <cell r="G1405">
            <v>1305.19103</v>
          </cell>
          <cell r="I1405">
            <v>2064.69058</v>
          </cell>
        </row>
        <row r="1406">
          <cell r="A1406" t="str">
            <v>7311</v>
          </cell>
          <cell r="B1406" t="str">
            <v>Емкости для сжатого или сжиженного газа, из черных металлов</v>
          </cell>
          <cell r="D1406">
            <v>0.81169999999999998</v>
          </cell>
          <cell r="F1406">
            <v>0.33794000000000002</v>
          </cell>
          <cell r="G1406">
            <v>36.119999999999997</v>
          </cell>
          <cell r="I1406">
            <v>91.848249999999993</v>
          </cell>
        </row>
        <row r="1407">
          <cell r="B1407" t="str">
            <v>КЫРГЫЗСТАH</v>
          </cell>
          <cell r="D1407">
            <v>0.8</v>
          </cell>
          <cell r="F1407">
            <v>0.24865999999999999</v>
          </cell>
        </row>
        <row r="1408">
          <cell r="B1408" t="str">
            <v>РОССИЯ</v>
          </cell>
          <cell r="D1408">
            <v>1.17E-2</v>
          </cell>
          <cell r="F1408">
            <v>8.9279999999999998E-2</v>
          </cell>
          <cell r="G1408">
            <v>36.119999999999997</v>
          </cell>
          <cell r="I1408">
            <v>91.848249999999993</v>
          </cell>
        </row>
        <row r="1409">
          <cell r="A1409" t="str">
            <v>7312</v>
          </cell>
          <cell r="B1409" t="str">
            <v>Скрученная проволока, тросы, канаты, плетеные шнуры, стропы и аналогичные изделия, из черных металлов, без электрической изоляции</v>
          </cell>
          <cell r="D1409">
            <v>43.696559999999998</v>
          </cell>
          <cell r="F1409">
            <v>272.27021000000002</v>
          </cell>
          <cell r="G1409">
            <v>78.560019999999994</v>
          </cell>
          <cell r="I1409">
            <v>195.13717</v>
          </cell>
        </row>
        <row r="1410">
          <cell r="B1410" t="str">
            <v>БЕЛАРУСЬ</v>
          </cell>
          <cell r="G1410">
            <v>0.375</v>
          </cell>
          <cell r="I1410">
            <v>1.71926</v>
          </cell>
        </row>
        <row r="1411">
          <cell r="B1411" t="str">
            <v>КЫРГЫЗСТАH</v>
          </cell>
          <cell r="D1411">
            <v>1.2929600000000001</v>
          </cell>
          <cell r="F1411">
            <v>6.9731399999999999</v>
          </cell>
        </row>
        <row r="1412">
          <cell r="B1412" t="str">
            <v>РОССИЯ</v>
          </cell>
          <cell r="D1412">
            <v>42.403599999999997</v>
          </cell>
          <cell r="F1412">
            <v>265.29707000000002</v>
          </cell>
          <cell r="G1412">
            <v>78.185019999999994</v>
          </cell>
          <cell r="I1412">
            <v>193.41791000000001</v>
          </cell>
        </row>
        <row r="1413">
          <cell r="A1413" t="str">
            <v>7313</v>
          </cell>
          <cell r="B1413"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D1413">
            <v>3.3759999999999999</v>
          </cell>
          <cell r="F1413">
            <v>13.528</v>
          </cell>
          <cell r="G1413">
            <v>211.23</v>
          </cell>
          <cell r="I1413">
            <v>218.53801000000001</v>
          </cell>
        </row>
        <row r="1414">
          <cell r="B1414" t="str">
            <v>КЫРГЫЗСТАH</v>
          </cell>
          <cell r="D1414">
            <v>3.3759999999999999</v>
          </cell>
          <cell r="F1414">
            <v>13.528</v>
          </cell>
        </row>
        <row r="1415">
          <cell r="B1415" t="str">
            <v>РОССИЯ</v>
          </cell>
          <cell r="G1415">
            <v>211.23</v>
          </cell>
          <cell r="I1415">
            <v>218.53801000000001</v>
          </cell>
        </row>
        <row r="1416">
          <cell r="A1416" t="str">
            <v>7314</v>
          </cell>
          <cell r="B1416"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G1416">
            <v>5.8228400000000002</v>
          </cell>
          <cell r="I1416">
            <v>38.016509999999997</v>
          </cell>
        </row>
        <row r="1417">
          <cell r="B1417" t="str">
            <v>БЕЛАРУСЬ</v>
          </cell>
          <cell r="G1417">
            <v>5.2809999999999997</v>
          </cell>
          <cell r="I1417">
            <v>15.10629</v>
          </cell>
        </row>
        <row r="1418">
          <cell r="B1418" t="str">
            <v>КЫРГЫЗСТАH</v>
          </cell>
          <cell r="G1418">
            <v>0.222</v>
          </cell>
          <cell r="I1418">
            <v>0.28349000000000002</v>
          </cell>
        </row>
        <row r="1419">
          <cell r="B1419" t="str">
            <v>РОССИЯ</v>
          </cell>
          <cell r="G1419">
            <v>0.31984000000000001</v>
          </cell>
          <cell r="I1419">
            <v>22.626729999999998</v>
          </cell>
        </row>
        <row r="1420">
          <cell r="A1420" t="str">
            <v>7315</v>
          </cell>
          <cell r="B1420" t="str">
            <v>Цепи и их части, из черных металлов</v>
          </cell>
          <cell r="D1420">
            <v>36.998710000000003</v>
          </cell>
          <cell r="F1420">
            <v>182.87439000000001</v>
          </cell>
          <cell r="G1420">
            <v>1.0818099999999999</v>
          </cell>
          <cell r="I1420">
            <v>50.000030000000002</v>
          </cell>
        </row>
        <row r="1421">
          <cell r="B1421" t="str">
            <v>БЕЛАРУСЬ</v>
          </cell>
          <cell r="G1421">
            <v>0.187</v>
          </cell>
          <cell r="I1421">
            <v>3.9668000000000001</v>
          </cell>
        </row>
        <row r="1422">
          <cell r="B1422" t="str">
            <v>КЫРГЫЗСТАH</v>
          </cell>
          <cell r="D1422">
            <v>1.1800000000000001E-3</v>
          </cell>
          <cell r="F1422">
            <v>0.13088</v>
          </cell>
        </row>
        <row r="1423">
          <cell r="B1423" t="str">
            <v>РОССИЯ</v>
          </cell>
          <cell r="D1423">
            <v>36.997529999999998</v>
          </cell>
          <cell r="F1423">
            <v>182.74350999999999</v>
          </cell>
          <cell r="G1423">
            <v>0.89480999999999999</v>
          </cell>
          <cell r="I1423">
            <v>46.033230000000003</v>
          </cell>
        </row>
        <row r="1424">
          <cell r="A1424" t="str">
            <v>7316</v>
          </cell>
          <cell r="B1424" t="str">
            <v>Якоря, кошки и их части из черных металлов</v>
          </cell>
          <cell r="G1424">
            <v>5.9400000000000001E-2</v>
          </cell>
          <cell r="I1424">
            <v>0.17438000000000001</v>
          </cell>
        </row>
        <row r="1425">
          <cell r="B1425" t="str">
            <v>РОССИЯ</v>
          </cell>
          <cell r="G1425">
            <v>5.9400000000000001E-2</v>
          </cell>
          <cell r="I1425">
            <v>0.17438000000000001</v>
          </cell>
        </row>
        <row r="1426">
          <cell r="A1426" t="str">
            <v>7317</v>
          </cell>
          <cell r="B1426"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D1426">
            <v>101.87137</v>
          </cell>
          <cell r="F1426">
            <v>164.54651000000001</v>
          </cell>
          <cell r="G1426">
            <v>8.8900699999999997</v>
          </cell>
          <cell r="I1426">
            <v>24.411020000000001</v>
          </cell>
        </row>
        <row r="1427">
          <cell r="B1427" t="str">
            <v>КЫРГЫЗСТАH</v>
          </cell>
          <cell r="D1427">
            <v>3.619E-2</v>
          </cell>
          <cell r="F1427">
            <v>0.26323999999999997</v>
          </cell>
        </row>
        <row r="1428">
          <cell r="B1428" t="str">
            <v>РОССИЯ</v>
          </cell>
          <cell r="D1428">
            <v>101.83517999999999</v>
          </cell>
          <cell r="F1428">
            <v>164.28326999999999</v>
          </cell>
          <cell r="G1428">
            <v>8.8900699999999997</v>
          </cell>
          <cell r="I1428">
            <v>24.411020000000001</v>
          </cell>
        </row>
        <row r="1429">
          <cell r="A1429" t="str">
            <v>7318</v>
          </cell>
          <cell r="B1429" t="str">
            <v>Винты, болты, гайки, глухари, ввертные крюки, заклепки, шпонки, шплинты, шайбы (включая пружинные) и аналогичные изделия, из черных металлов</v>
          </cell>
          <cell r="D1429">
            <v>292.92192</v>
          </cell>
          <cell r="F1429">
            <v>1187.34339</v>
          </cell>
          <cell r="G1429">
            <v>203.85979</v>
          </cell>
          <cell r="I1429">
            <v>196.47927999999999</v>
          </cell>
        </row>
        <row r="1430">
          <cell r="B1430" t="str">
            <v>АРМЕHИЯ</v>
          </cell>
          <cell r="D1430">
            <v>0.11</v>
          </cell>
          <cell r="F1430">
            <v>3.0905999999999998</v>
          </cell>
        </row>
        <row r="1431">
          <cell r="B1431" t="str">
            <v>БЕЛАРУСЬ</v>
          </cell>
          <cell r="G1431">
            <v>8.0000000000000002E-3</v>
          </cell>
          <cell r="I1431">
            <v>0.60675999999999997</v>
          </cell>
        </row>
        <row r="1432">
          <cell r="B1432" t="str">
            <v>КЫРГЫЗСТАH</v>
          </cell>
          <cell r="D1432">
            <v>145.19505000000001</v>
          </cell>
          <cell r="F1432">
            <v>133.39914999999999</v>
          </cell>
        </row>
        <row r="1433">
          <cell r="B1433" t="str">
            <v>РОССИЯ</v>
          </cell>
          <cell r="D1433">
            <v>147.61687000000001</v>
          </cell>
          <cell r="F1433">
            <v>1050.85364</v>
          </cell>
          <cell r="G1433">
            <v>203.85178999999999</v>
          </cell>
          <cell r="I1433">
            <v>195.87252000000001</v>
          </cell>
        </row>
        <row r="1434">
          <cell r="A1434" t="str">
            <v>7319</v>
          </cell>
          <cell r="B1434"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D1434">
            <v>0.56505000000000005</v>
          </cell>
          <cell r="F1434">
            <v>3.3668499999999999</v>
          </cell>
          <cell r="G1434">
            <v>7.1160000000000001E-2</v>
          </cell>
          <cell r="I1434">
            <v>1.0306200000000001</v>
          </cell>
        </row>
        <row r="1435">
          <cell r="B1435" t="str">
            <v>КЫРГЫЗСТАH</v>
          </cell>
          <cell r="D1435">
            <v>2.97E-3</v>
          </cell>
          <cell r="F1435">
            <v>5.7770000000000002E-2</v>
          </cell>
        </row>
        <row r="1436">
          <cell r="B1436" t="str">
            <v>РОССИЯ</v>
          </cell>
          <cell r="D1436">
            <v>0.56208000000000002</v>
          </cell>
          <cell r="F1436">
            <v>3.3090799999999998</v>
          </cell>
          <cell r="G1436">
            <v>7.1160000000000001E-2</v>
          </cell>
          <cell r="I1436">
            <v>1.0306200000000001</v>
          </cell>
        </row>
        <row r="1437">
          <cell r="A1437" t="str">
            <v>7320</v>
          </cell>
          <cell r="B1437" t="str">
            <v>Пружины, рессоры и листы для них, из черных металлов</v>
          </cell>
          <cell r="D1437">
            <v>19.39546</v>
          </cell>
          <cell r="F1437">
            <v>290.51566000000003</v>
          </cell>
          <cell r="G1437">
            <v>3.3313899999999999</v>
          </cell>
          <cell r="I1437">
            <v>23.272390000000001</v>
          </cell>
        </row>
        <row r="1438">
          <cell r="B1438" t="str">
            <v>АРМЕHИЯ</v>
          </cell>
          <cell r="D1438">
            <v>3.2000000000000001E-2</v>
          </cell>
          <cell r="F1438">
            <v>12.599</v>
          </cell>
          <cell r="G1438">
            <v>1.6000000000000001E-3</v>
          </cell>
          <cell r="I1438">
            <v>0.17699999999999999</v>
          </cell>
        </row>
        <row r="1439">
          <cell r="B1439" t="str">
            <v>БЕЛАРУСЬ</v>
          </cell>
          <cell r="G1439">
            <v>0.05</v>
          </cell>
          <cell r="I1439">
            <v>0.39700000000000002</v>
          </cell>
        </row>
        <row r="1440">
          <cell r="B1440" t="str">
            <v>КЫРГЫЗСТАH</v>
          </cell>
          <cell r="D1440">
            <v>7.0000000000000001E-3</v>
          </cell>
          <cell r="F1440">
            <v>0.65788000000000002</v>
          </cell>
        </row>
        <row r="1441">
          <cell r="B1441" t="str">
            <v>РОССИЯ</v>
          </cell>
          <cell r="D1441">
            <v>19.356459999999998</v>
          </cell>
          <cell r="F1441">
            <v>277.25878</v>
          </cell>
          <cell r="G1441">
            <v>3.2797900000000002</v>
          </cell>
          <cell r="I1441">
            <v>22.69839</v>
          </cell>
        </row>
        <row r="1442">
          <cell r="A1442" t="str">
            <v>7321</v>
          </cell>
          <cell r="B1442"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D1442">
            <v>2.20045</v>
          </cell>
          <cell r="F1442">
            <v>35.451520000000002</v>
          </cell>
          <cell r="G1442">
            <v>78.192359999999994</v>
          </cell>
          <cell r="I1442">
            <v>351.47588000000002</v>
          </cell>
        </row>
        <row r="1443">
          <cell r="B1443" t="str">
            <v>БЕЛАРУСЬ</v>
          </cell>
          <cell r="G1443">
            <v>47.560600000000001</v>
          </cell>
          <cell r="I1443">
            <v>204.56664000000001</v>
          </cell>
        </row>
        <row r="1444">
          <cell r="B1444" t="str">
            <v>КЫРГЫЗСТАH</v>
          </cell>
          <cell r="D1444">
            <v>3.7999999999999999E-2</v>
          </cell>
          <cell r="F1444">
            <v>8.3500000000000005E-2</v>
          </cell>
        </row>
        <row r="1445">
          <cell r="B1445" t="str">
            <v>РОССИЯ</v>
          </cell>
          <cell r="D1445">
            <v>2.1624500000000002</v>
          </cell>
          <cell r="F1445">
            <v>35.368020000000001</v>
          </cell>
          <cell r="G1445">
            <v>30.63176</v>
          </cell>
          <cell r="I1445">
            <v>146.90924000000001</v>
          </cell>
        </row>
        <row r="1446">
          <cell r="A1446" t="str">
            <v>7322</v>
          </cell>
          <cell r="B1446"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46">
            <v>33.278840000000002</v>
          </cell>
          <cell r="F1446">
            <v>122.66549999999999</v>
          </cell>
          <cell r="G1446">
            <v>126.79868999999999</v>
          </cell>
          <cell r="I1446">
            <v>231.77627000000001</v>
          </cell>
        </row>
        <row r="1447">
          <cell r="B1447" t="str">
            <v>БЕЛАРУСЬ</v>
          </cell>
          <cell r="G1447">
            <v>19.135999999999999</v>
          </cell>
          <cell r="I1447">
            <v>38.281999999999996</v>
          </cell>
        </row>
        <row r="1448">
          <cell r="B1448" t="str">
            <v>КЫРГЫЗСТАH</v>
          </cell>
          <cell r="D1448">
            <v>22.119299999999999</v>
          </cell>
          <cell r="F1448">
            <v>38.57264</v>
          </cell>
        </row>
        <row r="1449">
          <cell r="B1449" t="str">
            <v>РОССИЯ</v>
          </cell>
          <cell r="D1449">
            <v>11.15954</v>
          </cell>
          <cell r="F1449">
            <v>84.092860000000002</v>
          </cell>
          <cell r="G1449">
            <v>107.66269</v>
          </cell>
          <cell r="I1449">
            <v>193.49427</v>
          </cell>
        </row>
        <row r="1450">
          <cell r="A1450" t="str">
            <v>7323</v>
          </cell>
          <cell r="B1450"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0">
            <v>1.0491699999999999</v>
          </cell>
          <cell r="F1450">
            <v>7.8822700000000001</v>
          </cell>
          <cell r="G1450">
            <v>80.753069999999994</v>
          </cell>
          <cell r="I1450">
            <v>207.11950999999999</v>
          </cell>
        </row>
        <row r="1451">
          <cell r="B1451" t="str">
            <v>КЫРГЫЗСТАH</v>
          </cell>
          <cell r="D1451">
            <v>1.0416700000000001</v>
          </cell>
          <cell r="F1451">
            <v>7.8593299999999999</v>
          </cell>
        </row>
        <row r="1452">
          <cell r="B1452" t="str">
            <v>РОССИЯ</v>
          </cell>
          <cell r="D1452">
            <v>7.4999999999999997E-3</v>
          </cell>
          <cell r="F1452">
            <v>2.2939999999999999E-2</v>
          </cell>
          <cell r="G1452">
            <v>80.753069999999994</v>
          </cell>
          <cell r="I1452">
            <v>207.11950999999999</v>
          </cell>
        </row>
        <row r="1453">
          <cell r="A1453" t="str">
            <v>7324</v>
          </cell>
          <cell r="B1453" t="str">
            <v>Оборудование санитарно-техническое и его части, из черных металлов</v>
          </cell>
          <cell r="G1453">
            <v>6.6886999999999999</v>
          </cell>
          <cell r="I1453">
            <v>56.756169999999997</v>
          </cell>
        </row>
        <row r="1454">
          <cell r="B1454" t="str">
            <v>РОССИЯ</v>
          </cell>
          <cell r="G1454">
            <v>6.6886999999999999</v>
          </cell>
          <cell r="I1454">
            <v>56.756169999999997</v>
          </cell>
        </row>
        <row r="1455">
          <cell r="A1455" t="str">
            <v>7325</v>
          </cell>
          <cell r="B1455" t="str">
            <v>Изделия литые прочие из черных металлов</v>
          </cell>
          <cell r="D1455">
            <v>1510.1334099999999</v>
          </cell>
          <cell r="F1455">
            <v>1296.8129799999999</v>
          </cell>
          <cell r="G1455">
            <v>1.1395299999999999</v>
          </cell>
          <cell r="I1455">
            <v>16.765650000000001</v>
          </cell>
        </row>
        <row r="1456">
          <cell r="B1456" t="str">
            <v>БЕЛАРУСЬ</v>
          </cell>
          <cell r="G1456">
            <v>4.1200000000000004E-3</v>
          </cell>
          <cell r="I1456">
            <v>0.2442</v>
          </cell>
        </row>
        <row r="1457">
          <cell r="B1457" t="str">
            <v>РОССИЯ</v>
          </cell>
          <cell r="D1457">
            <v>1510.1334099999999</v>
          </cell>
          <cell r="F1457">
            <v>1296.8129799999999</v>
          </cell>
          <cell r="G1457">
            <v>1.13541</v>
          </cell>
          <cell r="I1457">
            <v>16.521450000000002</v>
          </cell>
        </row>
        <row r="1458">
          <cell r="A1458" t="str">
            <v>7326</v>
          </cell>
          <cell r="B1458" t="str">
            <v>Изделия прочие из черных металлов</v>
          </cell>
          <cell r="D1458">
            <v>25.790600000000001</v>
          </cell>
          <cell r="F1458">
            <v>643.68172000000004</v>
          </cell>
          <cell r="G1458">
            <v>2497.9608199999998</v>
          </cell>
          <cell r="I1458">
            <v>3553.3765800000001</v>
          </cell>
        </row>
        <row r="1459">
          <cell r="B1459" t="str">
            <v>АРМЕHИЯ</v>
          </cell>
          <cell r="G1459">
            <v>2.8E-3</v>
          </cell>
          <cell r="I1459">
            <v>4.6550000000000002</v>
          </cell>
        </row>
        <row r="1460">
          <cell r="B1460" t="str">
            <v>БЕЛАРУСЬ</v>
          </cell>
          <cell r="G1460">
            <v>0.33434999999999998</v>
          </cell>
          <cell r="I1460">
            <v>5.8740100000000002</v>
          </cell>
        </row>
        <row r="1461">
          <cell r="B1461" t="str">
            <v>КЫРГЫЗСТАH</v>
          </cell>
          <cell r="D1461">
            <v>6.6564199999999998</v>
          </cell>
          <cell r="F1461">
            <v>22.083010000000002</v>
          </cell>
          <cell r="G1461">
            <v>2.1</v>
          </cell>
          <cell r="I1461">
            <v>3.0476999999999999</v>
          </cell>
        </row>
        <row r="1462">
          <cell r="B1462" t="str">
            <v>РОССИЯ</v>
          </cell>
          <cell r="D1462">
            <v>19.134180000000001</v>
          </cell>
          <cell r="F1462">
            <v>621.59870999999998</v>
          </cell>
          <cell r="G1462">
            <v>2495.52367</v>
          </cell>
          <cell r="I1462">
            <v>3539.7998699999998</v>
          </cell>
        </row>
        <row r="1463">
          <cell r="A1463" t="str">
            <v>7404</v>
          </cell>
          <cell r="B1463" t="str">
            <v>Отходы и лом медные</v>
          </cell>
          <cell r="G1463">
            <v>2.8</v>
          </cell>
          <cell r="I1463">
            <v>22.795780000000001</v>
          </cell>
        </row>
        <row r="1464">
          <cell r="B1464" t="str">
            <v>РОССИЯ</v>
          </cell>
          <cell r="G1464">
            <v>2.8</v>
          </cell>
          <cell r="I1464">
            <v>22.795780000000001</v>
          </cell>
        </row>
        <row r="1465">
          <cell r="A1465" t="str">
            <v>7407</v>
          </cell>
          <cell r="B1465" t="str">
            <v>Прутки и профили медные</v>
          </cell>
          <cell r="G1465">
            <v>7.46E-2</v>
          </cell>
          <cell r="I1465">
            <v>0.25947999999999999</v>
          </cell>
        </row>
        <row r="1466">
          <cell r="B1466" t="str">
            <v>РОССИЯ</v>
          </cell>
          <cell r="G1466">
            <v>7.46E-2</v>
          </cell>
          <cell r="I1466">
            <v>0.25947999999999999</v>
          </cell>
        </row>
        <row r="1467">
          <cell r="A1467" t="str">
            <v>7409</v>
          </cell>
          <cell r="B1467" t="str">
            <v>Плиты, листы и полосы или ленты медные, толщиной более 0,15 мм</v>
          </cell>
          <cell r="G1467">
            <v>10.8446</v>
          </cell>
          <cell r="I1467">
            <v>111.20291</v>
          </cell>
        </row>
        <row r="1468">
          <cell r="B1468" t="str">
            <v>РОССИЯ</v>
          </cell>
          <cell r="G1468">
            <v>10.8446</v>
          </cell>
          <cell r="I1468">
            <v>111.20291</v>
          </cell>
        </row>
        <row r="1469">
          <cell r="A1469" t="str">
            <v>7410</v>
          </cell>
          <cell r="B1469" t="str">
            <v>Фольга медная (без основы или на основе из бумаги, картона, пластмасс или аналогичных материалов), толщиной (не считая основы) не более 0,15 мм</v>
          </cell>
          <cell r="G1469">
            <v>2.7300000000000001E-2</v>
          </cell>
          <cell r="I1469">
            <v>0.35399999999999998</v>
          </cell>
        </row>
        <row r="1470">
          <cell r="B1470" t="str">
            <v>РОССИЯ</v>
          </cell>
          <cell r="G1470">
            <v>2.7300000000000001E-2</v>
          </cell>
          <cell r="I1470">
            <v>0.35399999999999998</v>
          </cell>
        </row>
        <row r="1471">
          <cell r="A1471" t="str">
            <v>7411</v>
          </cell>
          <cell r="B1471" t="str">
            <v>Трубы и трубки медные</v>
          </cell>
          <cell r="G1471">
            <v>0.01</v>
          </cell>
          <cell r="I1471">
            <v>6.0290000000000003E-2</v>
          </cell>
        </row>
        <row r="1472">
          <cell r="B1472" t="str">
            <v>РОССИЯ</v>
          </cell>
          <cell r="G1472">
            <v>0.01</v>
          </cell>
          <cell r="I1472">
            <v>6.0290000000000003E-2</v>
          </cell>
        </row>
        <row r="1473">
          <cell r="A1473" t="str">
            <v>7412</v>
          </cell>
          <cell r="B1473" t="str">
            <v>Фитинги медные для труб или трубок (например, муфты, колена, фланцы)</v>
          </cell>
          <cell r="D1473">
            <v>0.22795000000000001</v>
          </cell>
          <cell r="F1473">
            <v>13.956060000000001</v>
          </cell>
          <cell r="G1473">
            <v>1.6692</v>
          </cell>
          <cell r="I1473">
            <v>18.140049999999999</v>
          </cell>
        </row>
        <row r="1474">
          <cell r="B1474" t="str">
            <v>РОССИЯ</v>
          </cell>
          <cell r="D1474">
            <v>0.22795000000000001</v>
          </cell>
          <cell r="F1474">
            <v>13.956060000000001</v>
          </cell>
          <cell r="G1474">
            <v>1.6692</v>
          </cell>
          <cell r="I1474">
            <v>18.140049999999999</v>
          </cell>
        </row>
        <row r="1475">
          <cell r="A1475" t="str">
            <v>7415</v>
          </cell>
          <cell r="B1475"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D1475">
            <v>7.5000000000000002E-4</v>
          </cell>
          <cell r="F1475">
            <v>0.22126999999999999</v>
          </cell>
          <cell r="G1475">
            <v>1.1721699999999999</v>
          </cell>
          <cell r="I1475">
            <v>1.26647</v>
          </cell>
        </row>
        <row r="1476">
          <cell r="B1476" t="str">
            <v>РОССИЯ</v>
          </cell>
          <cell r="D1476">
            <v>7.5000000000000002E-4</v>
          </cell>
          <cell r="F1476">
            <v>0.22126999999999999</v>
          </cell>
          <cell r="G1476">
            <v>1.1721699999999999</v>
          </cell>
          <cell r="I1476">
            <v>1.26647</v>
          </cell>
        </row>
        <row r="1477">
          <cell r="A1477" t="str">
            <v>7418</v>
          </cell>
          <cell r="B1477"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77">
            <v>2.5499999999999998E-2</v>
          </cell>
          <cell r="I1477">
            <v>1.7250000000000001</v>
          </cell>
        </row>
        <row r="1478">
          <cell r="B1478" t="str">
            <v>РОССИЯ</v>
          </cell>
          <cell r="G1478">
            <v>2.5499999999999998E-2</v>
          </cell>
          <cell r="I1478">
            <v>1.7250000000000001</v>
          </cell>
        </row>
        <row r="1479">
          <cell r="A1479" t="str">
            <v>7419</v>
          </cell>
          <cell r="B1479" t="str">
            <v>Изделия из меди прочие</v>
          </cell>
          <cell r="D1479">
            <v>4.7879999999999999E-2</v>
          </cell>
          <cell r="F1479">
            <v>9.3511000000000006</v>
          </cell>
          <cell r="G1479">
            <v>3.9496000000000002</v>
          </cell>
          <cell r="I1479">
            <v>41.498910000000002</v>
          </cell>
        </row>
        <row r="1480">
          <cell r="B1480" t="str">
            <v>РОССИЯ</v>
          </cell>
          <cell r="D1480">
            <v>4.7879999999999999E-2</v>
          </cell>
          <cell r="F1480">
            <v>9.3511000000000006</v>
          </cell>
          <cell r="G1480">
            <v>3.9496000000000002</v>
          </cell>
          <cell r="I1480">
            <v>41.498910000000002</v>
          </cell>
        </row>
        <row r="1481">
          <cell r="A1481" t="str">
            <v>7603</v>
          </cell>
          <cell r="B1481" t="str">
            <v>Порошки и чешуйки алюминиевые</v>
          </cell>
          <cell r="D1481">
            <v>22</v>
          </cell>
          <cell r="F1481">
            <v>58.88</v>
          </cell>
          <cell r="G1481">
            <v>120</v>
          </cell>
          <cell r="I1481">
            <v>314.25707999999997</v>
          </cell>
        </row>
        <row r="1482">
          <cell r="B1482" t="str">
            <v>КЫРГЫЗСТАH</v>
          </cell>
          <cell r="D1482">
            <v>22</v>
          </cell>
          <cell r="F1482">
            <v>58.88</v>
          </cell>
        </row>
        <row r="1483">
          <cell r="B1483" t="str">
            <v>РОССИЯ</v>
          </cell>
          <cell r="G1483">
            <v>120</v>
          </cell>
          <cell r="I1483">
            <v>314.25707999999997</v>
          </cell>
        </row>
        <row r="1484">
          <cell r="A1484" t="str">
            <v>7604</v>
          </cell>
          <cell r="B1484" t="str">
            <v>Прутки и профили алюминиевые</v>
          </cell>
          <cell r="D1484">
            <v>804.76703999999995</v>
          </cell>
          <cell r="F1484">
            <v>4060.91543</v>
          </cell>
          <cell r="G1484">
            <v>753.87671</v>
          </cell>
          <cell r="I1484">
            <v>2585.5320900000002</v>
          </cell>
        </row>
        <row r="1485">
          <cell r="B1485" t="str">
            <v>АРМЕHИЯ</v>
          </cell>
          <cell r="D1485">
            <v>68.950980000000001</v>
          </cell>
          <cell r="F1485">
            <v>391.8974</v>
          </cell>
        </row>
        <row r="1486">
          <cell r="B1486" t="str">
            <v>КЫРГЫЗСТАH</v>
          </cell>
          <cell r="D1486">
            <v>619.21546999999998</v>
          </cell>
          <cell r="F1486">
            <v>3163.64678</v>
          </cell>
        </row>
        <row r="1487">
          <cell r="B1487" t="str">
            <v>РОССИЯ</v>
          </cell>
          <cell r="D1487">
            <v>116.60059</v>
          </cell>
          <cell r="F1487">
            <v>505.37124999999997</v>
          </cell>
          <cell r="G1487">
            <v>753.87671</v>
          </cell>
          <cell r="I1487">
            <v>2585.5320900000002</v>
          </cell>
        </row>
        <row r="1488">
          <cell r="A1488" t="str">
            <v>7605</v>
          </cell>
          <cell r="B1488" t="str">
            <v>Проволока алюминиевая</v>
          </cell>
          <cell r="G1488">
            <v>0.99360000000000004</v>
          </cell>
          <cell r="I1488">
            <v>7.1769999999999996</v>
          </cell>
        </row>
        <row r="1489">
          <cell r="B1489" t="str">
            <v>РОССИЯ</v>
          </cell>
          <cell r="G1489">
            <v>0.99360000000000004</v>
          </cell>
          <cell r="I1489">
            <v>7.1769999999999996</v>
          </cell>
        </row>
        <row r="1490">
          <cell r="A1490" t="str">
            <v>7606</v>
          </cell>
          <cell r="B1490" t="str">
            <v>Плиты, листы, полосы или ленты алюминиевые толщиной более 0,2 мм</v>
          </cell>
          <cell r="D1490">
            <v>15.013999999999999</v>
          </cell>
          <cell r="F1490">
            <v>28.496500000000001</v>
          </cell>
          <cell r="G1490">
            <v>22.93573</v>
          </cell>
          <cell r="I1490">
            <v>105.01031</v>
          </cell>
        </row>
        <row r="1491">
          <cell r="B1491" t="str">
            <v>КЫРГЫЗСТАH</v>
          </cell>
          <cell r="D1491">
            <v>15.013999999999999</v>
          </cell>
          <cell r="F1491">
            <v>28.496500000000001</v>
          </cell>
        </row>
        <row r="1492">
          <cell r="B1492" t="str">
            <v>РОССИЯ</v>
          </cell>
          <cell r="G1492">
            <v>22.93573</v>
          </cell>
          <cell r="I1492">
            <v>105.01031</v>
          </cell>
        </row>
        <row r="1493">
          <cell r="A1493" t="str">
            <v>7607</v>
          </cell>
          <cell r="B1493" t="str">
            <v>Фольга алюминиевая (без основы или на основе из бумаги, картона, пластмассы или аналогичных материалов) толщиной (не считая основы) не более 0,2 мм</v>
          </cell>
          <cell r="D1493">
            <v>4.6199999999999998E-2</v>
          </cell>
          <cell r="F1493">
            <v>0.40101999999999999</v>
          </cell>
          <cell r="G1493">
            <v>26.66263</v>
          </cell>
          <cell r="I1493">
            <v>148.85521</v>
          </cell>
        </row>
        <row r="1494">
          <cell r="B1494" t="str">
            <v>КЫРГЫЗСТАH</v>
          </cell>
          <cell r="D1494">
            <v>4.6199999999999998E-2</v>
          </cell>
          <cell r="F1494">
            <v>0.40101999999999999</v>
          </cell>
        </row>
        <row r="1495">
          <cell r="B1495" t="str">
            <v>РОССИЯ</v>
          </cell>
          <cell r="G1495">
            <v>26.66263</v>
          </cell>
          <cell r="I1495">
            <v>148.85521</v>
          </cell>
        </row>
        <row r="1496">
          <cell r="A1496" t="str">
            <v>7608</v>
          </cell>
          <cell r="B1496" t="str">
            <v>Трубы и трубки алюминиевые</v>
          </cell>
          <cell r="D1496">
            <v>1E-4</v>
          </cell>
          <cell r="F1496">
            <v>3.2800000000000003E-2</v>
          </cell>
          <cell r="G1496">
            <v>1.84867</v>
          </cell>
          <cell r="I1496">
            <v>9.3288799999999998</v>
          </cell>
        </row>
        <row r="1497">
          <cell r="B1497" t="str">
            <v>РОССИЯ</v>
          </cell>
          <cell r="D1497">
            <v>1E-4</v>
          </cell>
          <cell r="F1497">
            <v>3.2800000000000003E-2</v>
          </cell>
          <cell r="G1497">
            <v>1.84867</v>
          </cell>
          <cell r="I1497">
            <v>9.3288799999999998</v>
          </cell>
        </row>
        <row r="1498">
          <cell r="A1498" t="str">
            <v>7609</v>
          </cell>
          <cell r="B1498" t="str">
            <v>Фитинги для труб и трубок алюминиевые (например, муфты, колена, фланцы)</v>
          </cell>
          <cell r="D1498">
            <v>0.66820000000000002</v>
          </cell>
          <cell r="F1498">
            <v>7.5639599999999998</v>
          </cell>
          <cell r="G1498">
            <v>8.5999999999999998E-4</v>
          </cell>
          <cell r="I1498">
            <v>2.316E-2</v>
          </cell>
        </row>
        <row r="1499">
          <cell r="B1499" t="str">
            <v>РОССИЯ</v>
          </cell>
          <cell r="D1499">
            <v>0.66820000000000002</v>
          </cell>
          <cell r="F1499">
            <v>7.5639599999999998</v>
          </cell>
          <cell r="G1499">
            <v>8.5999999999999998E-4</v>
          </cell>
          <cell r="I1499">
            <v>2.316E-2</v>
          </cell>
        </row>
        <row r="1500">
          <cell r="A1500" t="str">
            <v>7610</v>
          </cell>
          <cell r="B1500"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00">
            <v>0.43774999999999997</v>
          </cell>
          <cell r="F1500">
            <v>4.7450700000000001</v>
          </cell>
          <cell r="G1500">
            <v>33.643999999999998</v>
          </cell>
          <cell r="I1500">
            <v>80.199839999999995</v>
          </cell>
        </row>
        <row r="1501">
          <cell r="B1501" t="str">
            <v>КЫРГЫЗСТАH</v>
          </cell>
          <cell r="D1501">
            <v>0.43774999999999997</v>
          </cell>
          <cell r="F1501">
            <v>4.7450700000000001</v>
          </cell>
        </row>
        <row r="1502">
          <cell r="B1502" t="str">
            <v>РОССИЯ</v>
          </cell>
          <cell r="G1502">
            <v>33.643999999999998</v>
          </cell>
          <cell r="I1502">
            <v>80.199839999999995</v>
          </cell>
        </row>
        <row r="1503">
          <cell r="A1503" t="str">
            <v>7612</v>
          </cell>
          <cell r="B1503"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D1503">
            <v>3.2000000000000002E-3</v>
          </cell>
          <cell r="F1503">
            <v>5.9110000000000003E-2</v>
          </cell>
          <cell r="G1503">
            <v>1368.2909199999999</v>
          </cell>
          <cell r="I1503">
            <v>10792.28731</v>
          </cell>
        </row>
        <row r="1504">
          <cell r="B1504" t="str">
            <v>РОССИЯ</v>
          </cell>
          <cell r="D1504">
            <v>3.2000000000000002E-3</v>
          </cell>
          <cell r="F1504">
            <v>5.9110000000000003E-2</v>
          </cell>
          <cell r="G1504">
            <v>1368.2909199999999</v>
          </cell>
          <cell r="I1504">
            <v>10792.28731</v>
          </cell>
        </row>
        <row r="1505">
          <cell r="A1505" t="str">
            <v>7615</v>
          </cell>
          <cell r="B1505"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05">
            <v>2.2889699999999999</v>
          </cell>
          <cell r="I1505">
            <v>10.456759999999999</v>
          </cell>
        </row>
        <row r="1506">
          <cell r="B1506" t="str">
            <v>РОССИЯ</v>
          </cell>
          <cell r="G1506">
            <v>2.2889699999999999</v>
          </cell>
          <cell r="I1506">
            <v>10.456759999999999</v>
          </cell>
        </row>
        <row r="1507">
          <cell r="A1507" t="str">
            <v>7616</v>
          </cell>
          <cell r="B1507" t="str">
            <v>Прочие изделия из алюминия</v>
          </cell>
          <cell r="D1507">
            <v>52.851230000000001</v>
          </cell>
          <cell r="F1507">
            <v>338.93101999999999</v>
          </cell>
          <cell r="G1507">
            <v>563.79862000000003</v>
          </cell>
          <cell r="I1507">
            <v>2983.3049599999999</v>
          </cell>
        </row>
        <row r="1508">
          <cell r="B1508" t="str">
            <v>БЕЛАРУСЬ</v>
          </cell>
          <cell r="G1508">
            <v>39.8782</v>
          </cell>
          <cell r="I1508">
            <v>129.13999999999999</v>
          </cell>
        </row>
        <row r="1509">
          <cell r="B1509" t="str">
            <v>КЫРГЫЗСТАH</v>
          </cell>
          <cell r="D1509">
            <v>50.373660000000001</v>
          </cell>
          <cell r="F1509">
            <v>218.97352000000001</v>
          </cell>
        </row>
        <row r="1510">
          <cell r="B1510" t="str">
            <v>РОССИЯ</v>
          </cell>
          <cell r="D1510">
            <v>2.4775700000000001</v>
          </cell>
          <cell r="F1510">
            <v>119.9575</v>
          </cell>
          <cell r="G1510">
            <v>523.92042000000004</v>
          </cell>
          <cell r="I1510">
            <v>2854.1649600000001</v>
          </cell>
        </row>
        <row r="1511">
          <cell r="A1511" t="str">
            <v>7907</v>
          </cell>
          <cell r="B1511" t="str">
            <v>Прочие изделия из цинка</v>
          </cell>
          <cell r="D1511">
            <v>0.94842000000000004</v>
          </cell>
          <cell r="F1511">
            <v>49.479289999999999</v>
          </cell>
          <cell r="G1511">
            <v>1.0500000000000001E-2</v>
          </cell>
          <cell r="I1511">
            <v>0.16084000000000001</v>
          </cell>
        </row>
        <row r="1512">
          <cell r="B1512" t="str">
            <v>КЫРГЫЗСТАH</v>
          </cell>
          <cell r="D1512">
            <v>0.90842000000000001</v>
          </cell>
          <cell r="F1512">
            <v>8.6308199999999999</v>
          </cell>
        </row>
        <row r="1513">
          <cell r="B1513" t="str">
            <v>РОССИЯ</v>
          </cell>
          <cell r="D1513">
            <v>0.04</v>
          </cell>
          <cell r="F1513">
            <v>40.848469999999999</v>
          </cell>
          <cell r="G1513">
            <v>1.0500000000000001E-2</v>
          </cell>
          <cell r="I1513">
            <v>0.16084000000000001</v>
          </cell>
        </row>
        <row r="1514">
          <cell r="A1514" t="str">
            <v>8104</v>
          </cell>
          <cell r="B1514" t="str">
            <v>Магний и изделия из него, включая отходы и лом</v>
          </cell>
          <cell r="G1514">
            <v>2.6480000000000001</v>
          </cell>
          <cell r="I1514">
            <v>2.9732400000000001</v>
          </cell>
        </row>
        <row r="1515">
          <cell r="B1515" t="str">
            <v>РОССИЯ</v>
          </cell>
          <cell r="G1515">
            <v>2.6480000000000001</v>
          </cell>
          <cell r="I1515">
            <v>2.9732400000000001</v>
          </cell>
        </row>
        <row r="1516">
          <cell r="A1516" t="str">
            <v>8108</v>
          </cell>
          <cell r="B1516" t="str">
            <v>Титан и изделия из него, включая отходы и лом</v>
          </cell>
          <cell r="D1516">
            <v>1.32E-3</v>
          </cell>
          <cell r="F1516">
            <v>12.07</v>
          </cell>
        </row>
        <row r="1517">
          <cell r="B1517" t="str">
            <v>РОССИЯ</v>
          </cell>
          <cell r="D1517">
            <v>1.32E-3</v>
          </cell>
          <cell r="F1517">
            <v>12.07</v>
          </cell>
        </row>
        <row r="1518">
          <cell r="A1518" t="str">
            <v>8201</v>
          </cell>
          <cell r="B1518"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D1518">
            <v>81.439760000000007</v>
          </cell>
          <cell r="F1518">
            <v>341.22448000000003</v>
          </cell>
          <cell r="G1518">
            <v>89.783839999999998</v>
          </cell>
          <cell r="I1518">
            <v>447.54505</v>
          </cell>
        </row>
        <row r="1519">
          <cell r="B1519" t="str">
            <v>КЫРГЫЗСТАH</v>
          </cell>
          <cell r="D1519">
            <v>1.6531800000000001</v>
          </cell>
          <cell r="F1519">
            <v>7.7406100000000002</v>
          </cell>
        </row>
        <row r="1520">
          <cell r="B1520" t="str">
            <v>РОССИЯ</v>
          </cell>
          <cell r="D1520">
            <v>79.786580000000001</v>
          </cell>
          <cell r="F1520">
            <v>333.48387000000002</v>
          </cell>
          <cell r="G1520">
            <v>89.783839999999998</v>
          </cell>
          <cell r="I1520">
            <v>447.54505</v>
          </cell>
        </row>
        <row r="1521">
          <cell r="A1521" t="str">
            <v>8202</v>
          </cell>
          <cell r="B1521" t="str">
            <v>Пилы ручные; полотна для пил всех типов (включая полотна пил для продольной резки, для прорезывания пазов или беззубые)</v>
          </cell>
          <cell r="D1521">
            <v>74.212519999999998</v>
          </cell>
          <cell r="F1521">
            <v>399.01862</v>
          </cell>
          <cell r="G1521">
            <v>33.572380000000003</v>
          </cell>
          <cell r="I1521">
            <v>312.15138000000002</v>
          </cell>
        </row>
        <row r="1522">
          <cell r="B1522" t="str">
            <v>КЫРГЫЗСТАH</v>
          </cell>
          <cell r="D1522">
            <v>0.48111999999999999</v>
          </cell>
          <cell r="F1522">
            <v>5.2424200000000001</v>
          </cell>
        </row>
        <row r="1523">
          <cell r="B1523" t="str">
            <v>РОССИЯ</v>
          </cell>
          <cell r="D1523">
            <v>73.731399999999994</v>
          </cell>
          <cell r="F1523">
            <v>393.77620000000002</v>
          </cell>
          <cell r="G1523">
            <v>33.572380000000003</v>
          </cell>
          <cell r="I1523">
            <v>312.15138000000002</v>
          </cell>
        </row>
        <row r="1524">
          <cell r="A1524" t="str">
            <v>8203</v>
          </cell>
          <cell r="B1524"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D1524">
            <v>254.65338</v>
          </cell>
          <cell r="F1524">
            <v>1247.2462700000001</v>
          </cell>
          <cell r="G1524">
            <v>34.436169999999997</v>
          </cell>
          <cell r="I1524">
            <v>312.80716000000001</v>
          </cell>
        </row>
        <row r="1525">
          <cell r="B1525" t="str">
            <v>КЫРГЫЗСТАH</v>
          </cell>
          <cell r="D1525">
            <v>0.90705999999999998</v>
          </cell>
          <cell r="F1525">
            <v>79.277069999999995</v>
          </cell>
        </row>
        <row r="1526">
          <cell r="B1526" t="str">
            <v>РОССИЯ</v>
          </cell>
          <cell r="D1526">
            <v>253.74632</v>
          </cell>
          <cell r="F1526">
            <v>1167.9692</v>
          </cell>
          <cell r="G1526">
            <v>34.436169999999997</v>
          </cell>
          <cell r="I1526">
            <v>312.80716000000001</v>
          </cell>
        </row>
        <row r="1527">
          <cell r="A1527" t="str">
            <v>8204</v>
          </cell>
          <cell r="B1527" t="str">
            <v>Ключи гаечные ручные (включая гаечные ключи с торсиометрами, но исключая воротки); сменные головки для гаечных ключей, с ручками или без них</v>
          </cell>
          <cell r="D1527">
            <v>137.97024999999999</v>
          </cell>
          <cell r="F1527">
            <v>659.33307000000002</v>
          </cell>
          <cell r="G1527">
            <v>61.86253</v>
          </cell>
          <cell r="I1527">
            <v>473.19551999999999</v>
          </cell>
        </row>
        <row r="1528">
          <cell r="B1528" t="str">
            <v>КЫРГЫЗСТАH</v>
          </cell>
          <cell r="D1528">
            <v>0.41935</v>
          </cell>
          <cell r="F1528">
            <v>3.7683</v>
          </cell>
        </row>
        <row r="1529">
          <cell r="B1529" t="str">
            <v>РОССИЯ</v>
          </cell>
          <cell r="D1529">
            <v>137.55090000000001</v>
          </cell>
          <cell r="F1529">
            <v>655.56476999999995</v>
          </cell>
          <cell r="G1529">
            <v>61.86253</v>
          </cell>
          <cell r="I1529">
            <v>473.19551999999999</v>
          </cell>
        </row>
        <row r="1530">
          <cell r="A1530" t="str">
            <v>8205</v>
          </cell>
          <cell r="B1530"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30">
            <v>820.83311000000003</v>
          </cell>
          <cell r="F1530">
            <v>2798.23083</v>
          </cell>
          <cell r="G1530">
            <v>319.12491</v>
          </cell>
          <cell r="I1530">
            <v>1575.0214100000001</v>
          </cell>
        </row>
        <row r="1531">
          <cell r="B1531" t="str">
            <v>КЫРГЫЗСТАH</v>
          </cell>
          <cell r="D1531">
            <v>15.45054</v>
          </cell>
          <cell r="F1531">
            <v>89.812380000000005</v>
          </cell>
        </row>
        <row r="1532">
          <cell r="B1532" t="str">
            <v>РОССИЯ</v>
          </cell>
          <cell r="D1532">
            <v>805.38256999999999</v>
          </cell>
          <cell r="F1532">
            <v>2708.4184500000001</v>
          </cell>
          <cell r="G1532">
            <v>319.12491</v>
          </cell>
          <cell r="I1532">
            <v>1575.0214100000001</v>
          </cell>
        </row>
        <row r="1533">
          <cell r="A1533" t="str">
            <v>8206</v>
          </cell>
          <cell r="B1533" t="str">
            <v>Инструменты из двух или более товарных позиций с 8202-8205, в наборах, предназначенных для розничной продажи</v>
          </cell>
          <cell r="D1533">
            <v>23.73321</v>
          </cell>
          <cell r="F1533">
            <v>87.346729999999994</v>
          </cell>
          <cell r="G1533">
            <v>18.5855</v>
          </cell>
          <cell r="I1533">
            <v>183.41951</v>
          </cell>
        </row>
        <row r="1534">
          <cell r="B1534" t="str">
            <v>КЫРГЫЗСТАH</v>
          </cell>
          <cell r="D1534">
            <v>0.11053</v>
          </cell>
          <cell r="F1534">
            <v>3.5057700000000001</v>
          </cell>
        </row>
        <row r="1535">
          <cell r="B1535" t="str">
            <v>РОССИЯ</v>
          </cell>
          <cell r="D1535">
            <v>23.622679999999999</v>
          </cell>
          <cell r="F1535">
            <v>83.840959999999995</v>
          </cell>
          <cell r="G1535">
            <v>18.5855</v>
          </cell>
          <cell r="I1535">
            <v>183.41951</v>
          </cell>
        </row>
        <row r="1536">
          <cell r="A1536" t="str">
            <v>8207</v>
          </cell>
          <cell r="B1536"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36">
            <v>455.31972999999999</v>
          </cell>
          <cell r="F1536">
            <v>2676.9358400000001</v>
          </cell>
          <cell r="G1536">
            <v>119.87132</v>
          </cell>
          <cell r="I1536">
            <v>1424.26854</v>
          </cell>
        </row>
        <row r="1537">
          <cell r="B1537" t="str">
            <v>БЕЛАРУСЬ</v>
          </cell>
          <cell r="G1537">
            <v>10.5443</v>
          </cell>
          <cell r="I1537">
            <v>228.48952</v>
          </cell>
        </row>
        <row r="1538">
          <cell r="B1538" t="str">
            <v>КЫРГЫЗСТАH</v>
          </cell>
          <cell r="D1538">
            <v>1.7820199999999999</v>
          </cell>
          <cell r="F1538">
            <v>25.91234</v>
          </cell>
        </row>
        <row r="1539">
          <cell r="B1539" t="str">
            <v>РОССИЯ</v>
          </cell>
          <cell r="D1539">
            <v>453.53771</v>
          </cell>
          <cell r="F1539">
            <v>2651.0234999999998</v>
          </cell>
          <cell r="G1539">
            <v>109.32702</v>
          </cell>
          <cell r="I1539">
            <v>1195.7790199999999</v>
          </cell>
        </row>
        <row r="1540">
          <cell r="A1540" t="str">
            <v>8208</v>
          </cell>
          <cell r="B1540" t="str">
            <v>Ножи и режущие лезвия для машин или механических приспособлений</v>
          </cell>
          <cell r="D1540">
            <v>0.26939000000000002</v>
          </cell>
          <cell r="F1540">
            <v>92.668149999999997</v>
          </cell>
          <cell r="G1540">
            <v>12.546620000000001</v>
          </cell>
          <cell r="I1540">
            <v>55.355400000000003</v>
          </cell>
        </row>
        <row r="1541">
          <cell r="B1541" t="str">
            <v>АРМЕHИЯ</v>
          </cell>
          <cell r="G1541">
            <v>2.7099999999999999E-2</v>
          </cell>
          <cell r="I1541">
            <v>5.79122</v>
          </cell>
        </row>
        <row r="1542">
          <cell r="B1542" t="str">
            <v>БЕЛАРУСЬ</v>
          </cell>
          <cell r="G1542">
            <v>1E-4</v>
          </cell>
          <cell r="I1542">
            <v>9.5500000000000002E-2</v>
          </cell>
        </row>
        <row r="1543">
          <cell r="B1543" t="str">
            <v>КЫРГЫЗСТАH</v>
          </cell>
          <cell r="D1543">
            <v>3.168E-2</v>
          </cell>
          <cell r="F1543">
            <v>0.23325000000000001</v>
          </cell>
        </row>
        <row r="1544">
          <cell r="B1544" t="str">
            <v>РОССИЯ</v>
          </cell>
          <cell r="D1544">
            <v>0.23771</v>
          </cell>
          <cell r="F1544">
            <v>92.434899999999999</v>
          </cell>
          <cell r="G1544">
            <v>12.51942</v>
          </cell>
          <cell r="I1544">
            <v>49.468679999999999</v>
          </cell>
        </row>
        <row r="1545">
          <cell r="A1545" t="str">
            <v>8209</v>
          </cell>
          <cell r="B1545" t="str">
            <v>Пластины, бруски, наконечники и аналогичные изделия для инструмента, не установленные на нем, из металлокерамики</v>
          </cell>
          <cell r="G1545">
            <v>5.9999999999999995E-4</v>
          </cell>
          <cell r="I1545">
            <v>2.7638199999999999</v>
          </cell>
        </row>
        <row r="1546">
          <cell r="B1546" t="str">
            <v>РОССИЯ</v>
          </cell>
          <cell r="G1546">
            <v>5.9999999999999995E-4</v>
          </cell>
          <cell r="I1546">
            <v>2.7638199999999999</v>
          </cell>
        </row>
        <row r="1547">
          <cell r="A1547" t="str">
            <v>8211</v>
          </cell>
          <cell r="B1547" t="str">
            <v>Ножи с режущими лезвиями, пилообразными или нет (включая ножи для обрезки деревьев), кроме ножей товарной позиции 8208, и лезвия для них</v>
          </cell>
          <cell r="D1547">
            <v>47.554769999999998</v>
          </cell>
          <cell r="F1547">
            <v>238.88245000000001</v>
          </cell>
          <cell r="G1547">
            <v>12.01688</v>
          </cell>
          <cell r="I1547">
            <v>117.6734</v>
          </cell>
        </row>
        <row r="1548">
          <cell r="B1548" t="str">
            <v>КЫРГЫЗСТАH</v>
          </cell>
          <cell r="D1548">
            <v>0.81405000000000005</v>
          </cell>
          <cell r="F1548">
            <v>21.092700000000001</v>
          </cell>
        </row>
        <row r="1549">
          <cell r="B1549" t="str">
            <v>РОССИЯ</v>
          </cell>
          <cell r="D1549">
            <v>46.740720000000003</v>
          </cell>
          <cell r="F1549">
            <v>217.78975</v>
          </cell>
          <cell r="G1549">
            <v>12.01688</v>
          </cell>
          <cell r="I1549">
            <v>117.6734</v>
          </cell>
        </row>
        <row r="1550">
          <cell r="A1550" t="str">
            <v>8212</v>
          </cell>
          <cell r="B1550" t="str">
            <v>Бритвы и лезвия для них (включая полосовые заготовки для лезвий)</v>
          </cell>
          <cell r="D1550">
            <v>6.0000000000000002E-5</v>
          </cell>
          <cell r="F1550">
            <v>7.9000000000000001E-2</v>
          </cell>
          <cell r="G1550">
            <v>0.78817000000000004</v>
          </cell>
          <cell r="I1550">
            <v>8.2371999999999996</v>
          </cell>
        </row>
        <row r="1551">
          <cell r="B1551" t="str">
            <v>КЫРГЫЗСТАH</v>
          </cell>
          <cell r="D1551">
            <v>6.0000000000000002E-5</v>
          </cell>
          <cell r="F1551">
            <v>7.9000000000000001E-2</v>
          </cell>
        </row>
        <row r="1552">
          <cell r="B1552" t="str">
            <v>РОССИЯ</v>
          </cell>
          <cell r="G1552">
            <v>0.78817000000000004</v>
          </cell>
          <cell r="I1552">
            <v>8.2371999999999996</v>
          </cell>
        </row>
        <row r="1553">
          <cell r="A1553" t="str">
            <v>8213</v>
          </cell>
          <cell r="B1553" t="str">
            <v>Ножницы, портновские ножницы и аналогичные ножницы, и лезвия для них</v>
          </cell>
          <cell r="D1553">
            <v>1.43</v>
          </cell>
          <cell r="F1553">
            <v>8.5821299999999994</v>
          </cell>
          <cell r="G1553">
            <v>0.30890000000000001</v>
          </cell>
          <cell r="I1553">
            <v>3.3459400000000001</v>
          </cell>
        </row>
        <row r="1554">
          <cell r="B1554" t="str">
            <v>КЫРГЫЗСТАH</v>
          </cell>
          <cell r="G1554">
            <v>2E-3</v>
          </cell>
          <cell r="I1554">
            <v>2.0709999999999999E-2</v>
          </cell>
        </row>
        <row r="1555">
          <cell r="B1555" t="str">
            <v>РОССИЯ</v>
          </cell>
          <cell r="D1555">
            <v>1.43</v>
          </cell>
          <cell r="F1555">
            <v>8.5821299999999994</v>
          </cell>
          <cell r="G1555">
            <v>0.30690000000000001</v>
          </cell>
          <cell r="I1555">
            <v>3.3252299999999999</v>
          </cell>
        </row>
        <row r="1556">
          <cell r="A1556" t="str">
            <v>8214</v>
          </cell>
          <cell r="B1556"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56">
            <v>8.6400000000000005E-2</v>
          </cell>
          <cell r="F1556">
            <v>1.4017999999999999</v>
          </cell>
          <cell r="G1556">
            <v>0.33151999999999998</v>
          </cell>
          <cell r="I1556">
            <v>12.160209999999999</v>
          </cell>
        </row>
        <row r="1557">
          <cell r="B1557" t="str">
            <v>РОССИЯ</v>
          </cell>
          <cell r="D1557">
            <v>8.6400000000000005E-2</v>
          </cell>
          <cell r="F1557">
            <v>1.4017999999999999</v>
          </cell>
          <cell r="G1557">
            <v>0.33151999999999998</v>
          </cell>
          <cell r="I1557">
            <v>12.160209999999999</v>
          </cell>
        </row>
        <row r="1558">
          <cell r="A1558" t="str">
            <v>8215</v>
          </cell>
          <cell r="B1558" t="str">
            <v>Ложки, вилки, половники, шумовки, лопаточки для тортов, ножи для рыбы, масла, щипцы для сахара и аналогичные кухонные или столовые приборы</v>
          </cell>
          <cell r="D1558">
            <v>2.9069999999999999E-2</v>
          </cell>
          <cell r="F1558">
            <v>0.24246999999999999</v>
          </cell>
          <cell r="G1558">
            <v>0.73024999999999995</v>
          </cell>
          <cell r="I1558">
            <v>4.6920599999999997</v>
          </cell>
        </row>
        <row r="1559">
          <cell r="B1559" t="str">
            <v>КЫРГЫЗСТАH</v>
          </cell>
          <cell r="D1559">
            <v>2.6460000000000001E-2</v>
          </cell>
          <cell r="F1559">
            <v>0.20859</v>
          </cell>
        </row>
        <row r="1560">
          <cell r="B1560" t="str">
            <v>РОССИЯ</v>
          </cell>
          <cell r="D1560">
            <v>2.6099999999999999E-3</v>
          </cell>
          <cell r="F1560">
            <v>3.388E-2</v>
          </cell>
          <cell r="G1560">
            <v>0.73024999999999995</v>
          </cell>
          <cell r="I1560">
            <v>4.6920599999999997</v>
          </cell>
        </row>
        <row r="1561">
          <cell r="A1561" t="str">
            <v>8301</v>
          </cell>
          <cell r="B1561"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61">
            <v>0.52068999999999999</v>
          </cell>
          <cell r="F1561">
            <v>12.58742</v>
          </cell>
          <cell r="G1561">
            <v>17.592079999999999</v>
          </cell>
          <cell r="I1561">
            <v>126.13773999999999</v>
          </cell>
        </row>
        <row r="1562">
          <cell r="B1562" t="str">
            <v>КЫРГЫЗСТАH</v>
          </cell>
          <cell r="D1562">
            <v>0.48854999999999998</v>
          </cell>
          <cell r="F1562">
            <v>11.81446</v>
          </cell>
        </row>
        <row r="1563">
          <cell r="B1563" t="str">
            <v>РОССИЯ</v>
          </cell>
          <cell r="D1563">
            <v>3.2140000000000002E-2</v>
          </cell>
          <cell r="F1563">
            <v>0.77295999999999998</v>
          </cell>
          <cell r="G1563">
            <v>17.592079999999999</v>
          </cell>
          <cell r="I1563">
            <v>126.13773999999999</v>
          </cell>
        </row>
        <row r="1564">
          <cell r="A1564" t="str">
            <v>8302</v>
          </cell>
          <cell r="B1564"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564">
            <v>43.345999999999997</v>
          </cell>
          <cell r="F1564">
            <v>369.07652999999999</v>
          </cell>
          <cell r="G1564">
            <v>177.03659999999999</v>
          </cell>
          <cell r="I1564">
            <v>799.19024000000002</v>
          </cell>
        </row>
        <row r="1565">
          <cell r="B1565" t="str">
            <v>АРМЕHИЯ</v>
          </cell>
          <cell r="D1565">
            <v>3.5000000000000003E-2</v>
          </cell>
          <cell r="F1565">
            <v>0.72938000000000003</v>
          </cell>
        </row>
        <row r="1566">
          <cell r="B1566" t="str">
            <v>БЕЛАРУСЬ</v>
          </cell>
          <cell r="G1566">
            <v>0.28777000000000003</v>
          </cell>
          <cell r="I1566">
            <v>13.34179</v>
          </cell>
        </row>
        <row r="1567">
          <cell r="B1567" t="str">
            <v>КЫРГЫЗСТАH</v>
          </cell>
          <cell r="D1567">
            <v>14.575060000000001</v>
          </cell>
          <cell r="F1567">
            <v>65.242639999999994</v>
          </cell>
        </row>
        <row r="1568">
          <cell r="B1568" t="str">
            <v>РОССИЯ</v>
          </cell>
          <cell r="D1568">
            <v>28.735939999999999</v>
          </cell>
          <cell r="F1568">
            <v>303.10451</v>
          </cell>
          <cell r="G1568">
            <v>176.74883</v>
          </cell>
          <cell r="I1568">
            <v>785.84844999999996</v>
          </cell>
        </row>
        <row r="1569">
          <cell r="A1569" t="str">
            <v>8304</v>
          </cell>
          <cell r="B1569" t="str">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кроме товарной позиции 9403</v>
          </cell>
          <cell r="G1569">
            <v>9.0999999999999998E-2</v>
          </cell>
          <cell r="I1569">
            <v>0.63900000000000001</v>
          </cell>
        </row>
        <row r="1570">
          <cell r="B1570" t="str">
            <v>РОССИЯ</v>
          </cell>
          <cell r="G1570">
            <v>9.0999999999999998E-2</v>
          </cell>
          <cell r="I1570">
            <v>0.63900000000000001</v>
          </cell>
        </row>
        <row r="1571">
          <cell r="A1571" t="str">
            <v>8305</v>
          </cell>
          <cell r="B1571"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D1571">
            <v>72.113299999999995</v>
          </cell>
          <cell r="F1571">
            <v>128.81617</v>
          </cell>
          <cell r="G1571">
            <v>17.515229999999999</v>
          </cell>
          <cell r="I1571">
            <v>90.376930000000002</v>
          </cell>
        </row>
        <row r="1572">
          <cell r="B1572" t="str">
            <v>КЫРГЫЗСТАH</v>
          </cell>
          <cell r="D1572">
            <v>4.6719999999999998E-2</v>
          </cell>
          <cell r="F1572">
            <v>0.18113000000000001</v>
          </cell>
        </row>
        <row r="1573">
          <cell r="B1573" t="str">
            <v>РОССИЯ</v>
          </cell>
          <cell r="D1573">
            <v>72.066580000000002</v>
          </cell>
          <cell r="F1573">
            <v>128.63504</v>
          </cell>
          <cell r="G1573">
            <v>17.515229999999999</v>
          </cell>
          <cell r="I1573">
            <v>90.376930000000002</v>
          </cell>
        </row>
        <row r="1574">
          <cell r="A1574" t="str">
            <v>8306</v>
          </cell>
          <cell r="B1574"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574">
            <v>2.0430799999999998</v>
          </cell>
          <cell r="I1574">
            <v>18.145389999999999</v>
          </cell>
        </row>
        <row r="1575">
          <cell r="B1575" t="str">
            <v>РОССИЯ</v>
          </cell>
          <cell r="G1575">
            <v>2.0430799999999998</v>
          </cell>
          <cell r="I1575">
            <v>18.145389999999999</v>
          </cell>
        </row>
        <row r="1576">
          <cell r="A1576" t="str">
            <v>8307</v>
          </cell>
          <cell r="B1576" t="str">
            <v>Трубы гибкие из недрагоценных металлов, с фитингами или без них</v>
          </cell>
          <cell r="G1576">
            <v>173.44931</v>
          </cell>
          <cell r="I1576">
            <v>192.43883</v>
          </cell>
        </row>
        <row r="1577">
          <cell r="B1577" t="str">
            <v>РОССИЯ</v>
          </cell>
          <cell r="G1577">
            <v>173.44931</v>
          </cell>
          <cell r="I1577">
            <v>192.43883</v>
          </cell>
        </row>
        <row r="1578">
          <cell r="A1578" t="str">
            <v>8308</v>
          </cell>
          <cell r="B1578"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D1578">
            <v>3.8333499999999998</v>
          </cell>
          <cell r="F1578">
            <v>26.402909999999999</v>
          </cell>
          <cell r="G1578">
            <v>4.9226099999999997</v>
          </cell>
          <cell r="I1578">
            <v>34.961030000000001</v>
          </cell>
        </row>
        <row r="1579">
          <cell r="B1579" t="str">
            <v>БЕЛАРУСЬ</v>
          </cell>
          <cell r="G1579">
            <v>0.161</v>
          </cell>
          <cell r="I1579">
            <v>1.1601399999999999</v>
          </cell>
        </row>
        <row r="1580">
          <cell r="B1580" t="str">
            <v>КЫРГЫЗСТАH</v>
          </cell>
          <cell r="D1580">
            <v>5.6000000000000001E-2</v>
          </cell>
          <cell r="F1580">
            <v>0.28999999999999998</v>
          </cell>
        </row>
        <row r="1581">
          <cell r="B1581" t="str">
            <v>РОССИЯ</v>
          </cell>
          <cell r="D1581">
            <v>3.7773500000000002</v>
          </cell>
          <cell r="F1581">
            <v>26.112909999999999</v>
          </cell>
          <cell r="G1581">
            <v>4.7616100000000001</v>
          </cell>
          <cell r="I1581">
            <v>33.800890000000003</v>
          </cell>
        </row>
        <row r="1582">
          <cell r="A1582" t="str">
            <v>8309</v>
          </cell>
          <cell r="B1582"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582">
            <v>0.41491</v>
          </cell>
          <cell r="F1582">
            <v>3.5075500000000002</v>
          </cell>
          <cell r="G1582">
            <v>446.24770000000001</v>
          </cell>
          <cell r="I1582">
            <v>2371.6416300000001</v>
          </cell>
        </row>
        <row r="1583">
          <cell r="B1583" t="str">
            <v>БЕЛАРУСЬ</v>
          </cell>
          <cell r="G1583">
            <v>27.623999999999999</v>
          </cell>
          <cell r="I1583">
            <v>74.770899999999997</v>
          </cell>
        </row>
        <row r="1584">
          <cell r="B1584" t="str">
            <v>КЫРГЫЗСТАH</v>
          </cell>
          <cell r="G1584">
            <v>6.4002999999999997</v>
          </cell>
          <cell r="I1584">
            <v>48.862099999999998</v>
          </cell>
        </row>
        <row r="1585">
          <cell r="B1585" t="str">
            <v>РОССИЯ</v>
          </cell>
          <cell r="D1585">
            <v>0.41491</v>
          </cell>
          <cell r="F1585">
            <v>3.5075500000000002</v>
          </cell>
          <cell r="G1585">
            <v>412.22340000000003</v>
          </cell>
          <cell r="I1585">
            <v>2248.0086299999998</v>
          </cell>
        </row>
        <row r="1586">
          <cell r="A1586" t="str">
            <v>8310</v>
          </cell>
          <cell r="B1586"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586">
            <v>0.13250000000000001</v>
          </cell>
          <cell r="I1586">
            <v>1.0947499999999999</v>
          </cell>
        </row>
        <row r="1587">
          <cell r="B1587" t="str">
            <v>РОССИЯ</v>
          </cell>
          <cell r="G1587">
            <v>0.13250000000000001</v>
          </cell>
          <cell r="I1587">
            <v>1.0947499999999999</v>
          </cell>
        </row>
        <row r="1588">
          <cell r="A1588" t="str">
            <v>8311</v>
          </cell>
          <cell r="B1588"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D1588">
            <v>7.3000000000000001E-3</v>
          </cell>
          <cell r="F1588">
            <v>1.6551400000000001</v>
          </cell>
          <cell r="G1588">
            <v>53.196129999999997</v>
          </cell>
          <cell r="I1588">
            <v>99.123990000000006</v>
          </cell>
        </row>
        <row r="1589">
          <cell r="B1589" t="str">
            <v>КЫРГЫЗСТАH</v>
          </cell>
          <cell r="D1589">
            <v>6.7000000000000002E-3</v>
          </cell>
          <cell r="F1589">
            <v>0.31408000000000003</v>
          </cell>
        </row>
        <row r="1590">
          <cell r="B1590" t="str">
            <v>РОССИЯ</v>
          </cell>
          <cell r="D1590">
            <v>5.9999999999999995E-4</v>
          </cell>
          <cell r="F1590">
            <v>1.3410599999999999</v>
          </cell>
          <cell r="G1590">
            <v>53.196129999999997</v>
          </cell>
          <cell r="I1590">
            <v>99.123990000000006</v>
          </cell>
        </row>
        <row r="1591">
          <cell r="A1591" t="str">
            <v>8402</v>
          </cell>
          <cell r="B1591"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591">
            <v>14.333</v>
          </cell>
          <cell r="I1591">
            <v>74.738420000000005</v>
          </cell>
        </row>
        <row r="1592">
          <cell r="B1592" t="str">
            <v>РОССИЯ</v>
          </cell>
          <cell r="G1592">
            <v>14.333</v>
          </cell>
          <cell r="I1592">
            <v>74.738420000000005</v>
          </cell>
        </row>
        <row r="1593">
          <cell r="A1593" t="str">
            <v>8403</v>
          </cell>
          <cell r="B1593" t="str">
            <v>Котлы центрального отопления, кроме котлов товарной позиции 8402</v>
          </cell>
          <cell r="D1593">
            <v>1.4359999999999999</v>
          </cell>
          <cell r="F1593">
            <v>4.7703100000000003</v>
          </cell>
          <cell r="G1593">
            <v>85.338899999999995</v>
          </cell>
          <cell r="I1593">
            <v>448.00511</v>
          </cell>
        </row>
        <row r="1594">
          <cell r="B1594" t="str">
            <v>КЫРГЫЗСТАH</v>
          </cell>
          <cell r="D1594">
            <v>1.4359999999999999</v>
          </cell>
          <cell r="F1594">
            <v>4.7703100000000003</v>
          </cell>
        </row>
        <row r="1595">
          <cell r="B1595" t="str">
            <v>РОССИЯ</v>
          </cell>
          <cell r="G1595">
            <v>85.338899999999995</v>
          </cell>
          <cell r="I1595">
            <v>448.00511</v>
          </cell>
        </row>
        <row r="1596">
          <cell r="A1596" t="str">
            <v>8407</v>
          </cell>
          <cell r="B1596" t="str">
            <v>Двигатели внутреннего сгорания с искровым зажиганием, с вращающимся или возвратно-поступательным движением поршня</v>
          </cell>
          <cell r="C1596" t="str">
            <v>Штука</v>
          </cell>
          <cell r="D1596">
            <v>8.6199999999999992</v>
          </cell>
          <cell r="E1596">
            <v>35</v>
          </cell>
          <cell r="F1596">
            <v>15.7056</v>
          </cell>
          <cell r="G1596">
            <v>2.2532000000000001</v>
          </cell>
          <cell r="H1596">
            <v>43</v>
          </cell>
          <cell r="I1596">
            <v>34.019550000000002</v>
          </cell>
        </row>
        <row r="1597">
          <cell r="B1597" t="str">
            <v>АРМЕHИЯ</v>
          </cell>
          <cell r="D1597">
            <v>0.12</v>
          </cell>
          <cell r="E1597">
            <v>1</v>
          </cell>
          <cell r="F1597">
            <v>2.06E-2</v>
          </cell>
        </row>
        <row r="1598">
          <cell r="B1598" t="str">
            <v>РОССИЯ</v>
          </cell>
          <cell r="D1598">
            <v>8.5</v>
          </cell>
          <cell r="E1598">
            <v>34</v>
          </cell>
          <cell r="F1598">
            <v>15.685</v>
          </cell>
          <cell r="G1598">
            <v>2.2532000000000001</v>
          </cell>
          <cell r="H1598">
            <v>43</v>
          </cell>
          <cell r="I1598">
            <v>34.019550000000002</v>
          </cell>
        </row>
        <row r="1599">
          <cell r="A1599" t="str">
            <v>8408</v>
          </cell>
          <cell r="B1599" t="str">
            <v>Двигатели внутреннего сгорания поршневые с воспламенением от сжатия (дизели или полудизели)</v>
          </cell>
          <cell r="C1599" t="str">
            <v>Штука</v>
          </cell>
          <cell r="D1599">
            <v>855.18</v>
          </cell>
          <cell r="E1599">
            <v>2252</v>
          </cell>
          <cell r="F1599">
            <v>482.08345000000003</v>
          </cell>
          <cell r="G1599">
            <v>0.88500000000000001</v>
          </cell>
          <cell r="H1599">
            <v>1</v>
          </cell>
          <cell r="I1599">
            <v>11.47348</v>
          </cell>
        </row>
        <row r="1600">
          <cell r="B1600" t="str">
            <v>РОССИЯ</v>
          </cell>
          <cell r="D1600">
            <v>855.18</v>
          </cell>
          <cell r="E1600">
            <v>2252</v>
          </cell>
          <cell r="F1600">
            <v>482.08345000000003</v>
          </cell>
          <cell r="G1600">
            <v>0.88500000000000001</v>
          </cell>
          <cell r="H1600">
            <v>1</v>
          </cell>
          <cell r="I1600">
            <v>11.47348</v>
          </cell>
        </row>
        <row r="1601">
          <cell r="A1601" t="str">
            <v>8409</v>
          </cell>
          <cell r="B1601" t="str">
            <v>Части, предназначенные исключительно или главным образом для двигателей товарной позиции 8407 или 8408</v>
          </cell>
          <cell r="D1601">
            <v>20.86469</v>
          </cell>
          <cell r="F1601">
            <v>222.27015</v>
          </cell>
          <cell r="G1601">
            <v>0.50583</v>
          </cell>
          <cell r="I1601">
            <v>14.739520000000001</v>
          </cell>
        </row>
        <row r="1602">
          <cell r="B1602" t="str">
            <v>АРМЕHИЯ</v>
          </cell>
          <cell r="D1602">
            <v>2.5350000000000001</v>
          </cell>
          <cell r="F1602">
            <v>1.49379</v>
          </cell>
        </row>
        <row r="1603">
          <cell r="B1603" t="str">
            <v>КЫРГЫЗСТАH</v>
          </cell>
          <cell r="D1603">
            <v>0.40050000000000002</v>
          </cell>
          <cell r="F1603">
            <v>4.6882700000000002</v>
          </cell>
        </row>
        <row r="1604">
          <cell r="B1604" t="str">
            <v>РОССИЯ</v>
          </cell>
          <cell r="D1604">
            <v>17.929189999999998</v>
          </cell>
          <cell r="F1604">
            <v>216.08808999999999</v>
          </cell>
          <cell r="G1604">
            <v>0.50583</v>
          </cell>
          <cell r="I1604">
            <v>14.739520000000001</v>
          </cell>
        </row>
        <row r="1605">
          <cell r="A1605" t="str">
            <v>8411</v>
          </cell>
          <cell r="B1605" t="str">
            <v>Двигатели турбореактивные и турбовинтовые, газовые турбины прочие</v>
          </cell>
          <cell r="G1605">
            <v>0.37</v>
          </cell>
          <cell r="I1605">
            <v>37.481720000000003</v>
          </cell>
        </row>
        <row r="1606">
          <cell r="B1606" t="str">
            <v>РОССИЯ</v>
          </cell>
          <cell r="G1606">
            <v>0.37</v>
          </cell>
          <cell r="I1606">
            <v>37.481720000000003</v>
          </cell>
        </row>
        <row r="1607">
          <cell r="A1607" t="str">
            <v>8412</v>
          </cell>
          <cell r="B1607" t="str">
            <v>Двигатели и силовые установки прочие</v>
          </cell>
          <cell r="D1607">
            <v>8.3810900000000004</v>
          </cell>
          <cell r="F1607">
            <v>285.87833000000001</v>
          </cell>
          <cell r="G1607">
            <v>2.1810499999999999</v>
          </cell>
          <cell r="I1607">
            <v>58.427860000000003</v>
          </cell>
        </row>
        <row r="1608">
          <cell r="B1608" t="str">
            <v>БЕЛАРУСЬ</v>
          </cell>
          <cell r="G1608">
            <v>4.3299999999999998E-2</v>
          </cell>
          <cell r="I1608">
            <v>2.0514800000000002</v>
          </cell>
        </row>
        <row r="1609">
          <cell r="B1609" t="str">
            <v>КЫРГЫЗСТАH</v>
          </cell>
          <cell r="D1609">
            <v>0.36623</v>
          </cell>
          <cell r="F1609">
            <v>16.387499999999999</v>
          </cell>
        </row>
        <row r="1610">
          <cell r="B1610" t="str">
            <v>РОССИЯ</v>
          </cell>
          <cell r="D1610">
            <v>8.0148600000000005</v>
          </cell>
          <cell r="F1610">
            <v>269.49083000000002</v>
          </cell>
          <cell r="G1610">
            <v>2.13775</v>
          </cell>
          <cell r="I1610">
            <v>56.376379999999997</v>
          </cell>
        </row>
        <row r="1611">
          <cell r="A1611" t="str">
            <v>8413</v>
          </cell>
          <cell r="B1611" t="str">
            <v>Насосы жидкостные с расходомерами или без них; подъемники жидкостей</v>
          </cell>
          <cell r="D1611">
            <v>57.603920000000002</v>
          </cell>
          <cell r="F1611">
            <v>826.97170000000006</v>
          </cell>
          <cell r="G1611">
            <v>76.102429999999998</v>
          </cell>
          <cell r="I1611">
            <v>485.20431000000002</v>
          </cell>
        </row>
        <row r="1612">
          <cell r="B1612" t="str">
            <v>АРМЕHИЯ</v>
          </cell>
          <cell r="D1612">
            <v>0.67</v>
          </cell>
          <cell r="F1612">
            <v>1.2980499999999999</v>
          </cell>
          <cell r="G1612">
            <v>3.5000000000000003E-2</v>
          </cell>
          <cell r="I1612">
            <v>14.263</v>
          </cell>
        </row>
        <row r="1613">
          <cell r="B1613" t="str">
            <v>КЫРГЫЗСТАH</v>
          </cell>
          <cell r="D1613">
            <v>1.4411700000000001</v>
          </cell>
          <cell r="F1613">
            <v>21.809100000000001</v>
          </cell>
        </row>
        <row r="1614">
          <cell r="B1614" t="str">
            <v>РОССИЯ</v>
          </cell>
          <cell r="D1614">
            <v>55.492750000000001</v>
          </cell>
          <cell r="F1614">
            <v>803.86455000000001</v>
          </cell>
          <cell r="G1614">
            <v>76.067430000000002</v>
          </cell>
          <cell r="I1614">
            <v>470.94130999999999</v>
          </cell>
        </row>
        <row r="1615">
          <cell r="A1615" t="str">
            <v>8414</v>
          </cell>
          <cell r="B1615"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15">
            <v>4.92713</v>
          </cell>
          <cell r="F1615">
            <v>78.377799999999993</v>
          </cell>
          <cell r="G1615">
            <v>60.907589999999999</v>
          </cell>
          <cell r="I1615">
            <v>475.39373999999998</v>
          </cell>
        </row>
        <row r="1616">
          <cell r="B1616" t="str">
            <v>АРМЕHИЯ</v>
          </cell>
          <cell r="D1616">
            <v>0.49299999999999999</v>
          </cell>
          <cell r="F1616">
            <v>0.30906</v>
          </cell>
        </row>
        <row r="1617">
          <cell r="B1617" t="str">
            <v>БЕЛАРУСЬ</v>
          </cell>
          <cell r="G1617">
            <v>1.0838300000000001</v>
          </cell>
          <cell r="I1617">
            <v>12.16953</v>
          </cell>
        </row>
        <row r="1618">
          <cell r="B1618" t="str">
            <v>КЫРГЫЗСТАH</v>
          </cell>
          <cell r="D1618">
            <v>1.72207</v>
          </cell>
          <cell r="F1618">
            <v>13.4876</v>
          </cell>
        </row>
        <row r="1619">
          <cell r="B1619" t="str">
            <v>РОССИЯ</v>
          </cell>
          <cell r="D1619">
            <v>2.7120600000000001</v>
          </cell>
          <cell r="F1619">
            <v>64.581140000000005</v>
          </cell>
          <cell r="G1619">
            <v>59.82376</v>
          </cell>
          <cell r="I1619">
            <v>463.22421000000003</v>
          </cell>
        </row>
        <row r="1620">
          <cell r="A1620" t="str">
            <v>8415</v>
          </cell>
          <cell r="B1620"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D1620">
            <v>11.08141</v>
          </cell>
          <cell r="F1620">
            <v>71.034729999999996</v>
          </cell>
          <cell r="G1620">
            <v>10.087899999999999</v>
          </cell>
          <cell r="I1620">
            <v>187.66776999999999</v>
          </cell>
        </row>
        <row r="1621">
          <cell r="B1621" t="str">
            <v>БЕЛАРУСЬ</v>
          </cell>
          <cell r="G1621">
            <v>2.6499999999999999E-2</v>
          </cell>
          <cell r="I1621">
            <v>0.8</v>
          </cell>
        </row>
        <row r="1622">
          <cell r="B1622" t="str">
            <v>КЫРГЫЗСТАH</v>
          </cell>
          <cell r="D1622">
            <v>10.98495</v>
          </cell>
          <cell r="F1622">
            <v>68.697999999999993</v>
          </cell>
        </row>
        <row r="1623">
          <cell r="B1623" t="str">
            <v>РОССИЯ</v>
          </cell>
          <cell r="D1623">
            <v>9.6460000000000004E-2</v>
          </cell>
          <cell r="F1623">
            <v>2.3367300000000002</v>
          </cell>
          <cell r="G1623">
            <v>10.061400000000001</v>
          </cell>
          <cell r="I1623">
            <v>186.86777000000001</v>
          </cell>
        </row>
        <row r="1624">
          <cell r="A1624" t="str">
            <v>8416</v>
          </cell>
          <cell r="B1624"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24">
            <v>0.91195000000000004</v>
          </cell>
          <cell r="I1624">
            <v>13.549620000000001</v>
          </cell>
        </row>
        <row r="1625">
          <cell r="B1625" t="str">
            <v>РОССИЯ</v>
          </cell>
          <cell r="G1625">
            <v>0.91195000000000004</v>
          </cell>
          <cell r="I1625">
            <v>13.549620000000001</v>
          </cell>
        </row>
        <row r="1626">
          <cell r="A1626" t="str">
            <v>8417</v>
          </cell>
          <cell r="B1626" t="str">
            <v>Горны и печи промышленные или лабораторные, включая мусоросжигательные печи, неэлектрические</v>
          </cell>
          <cell r="C1626" t="str">
            <v>Штука</v>
          </cell>
          <cell r="G1626">
            <v>6.3</v>
          </cell>
          <cell r="H1626">
            <v>2</v>
          </cell>
          <cell r="I1626">
            <v>50.951999999999998</v>
          </cell>
        </row>
        <row r="1627">
          <cell r="B1627" t="str">
            <v>РОССИЯ</v>
          </cell>
          <cell r="G1627">
            <v>6.3</v>
          </cell>
          <cell r="H1627">
            <v>2</v>
          </cell>
          <cell r="I1627">
            <v>50.951999999999998</v>
          </cell>
        </row>
        <row r="1628">
          <cell r="A1628" t="str">
            <v>8418</v>
          </cell>
          <cell r="B1628"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D1628">
            <v>72.47</v>
          </cell>
          <cell r="F1628">
            <v>359.23851999999999</v>
          </cell>
          <cell r="G1628">
            <v>2155.7837500000001</v>
          </cell>
          <cell r="I1628">
            <v>8345.3626999999997</v>
          </cell>
        </row>
        <row r="1629">
          <cell r="B1629" t="str">
            <v>АРМЕHИЯ</v>
          </cell>
          <cell r="D1629">
            <v>1.962</v>
          </cell>
          <cell r="F1629">
            <v>5.76</v>
          </cell>
        </row>
        <row r="1630">
          <cell r="B1630" t="str">
            <v>БЕЛАРУСЬ</v>
          </cell>
          <cell r="G1630">
            <v>6.6210000000000004</v>
          </cell>
          <cell r="I1630">
            <v>25.260999999999999</v>
          </cell>
        </row>
        <row r="1631">
          <cell r="B1631" t="str">
            <v>КЫРГЫЗСТАH</v>
          </cell>
          <cell r="D1631">
            <v>10.869</v>
          </cell>
          <cell r="F1631">
            <v>42.495869999999996</v>
          </cell>
        </row>
        <row r="1632">
          <cell r="B1632" t="str">
            <v>РОССИЯ</v>
          </cell>
          <cell r="D1632">
            <v>59.639000000000003</v>
          </cell>
          <cell r="F1632">
            <v>310.98264999999998</v>
          </cell>
          <cell r="G1632">
            <v>2149.16275</v>
          </cell>
          <cell r="I1632">
            <v>8320.1016999999993</v>
          </cell>
        </row>
        <row r="1633">
          <cell r="A1633" t="str">
            <v>8419</v>
          </cell>
          <cell r="B1633"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33">
            <v>4.0039999999999999E-2</v>
          </cell>
          <cell r="F1633">
            <v>54.147100000000002</v>
          </cell>
          <cell r="G1633">
            <v>39.656529999999997</v>
          </cell>
          <cell r="I1633">
            <v>543.55575999999996</v>
          </cell>
        </row>
        <row r="1634">
          <cell r="B1634" t="str">
            <v>БЕЛАРУСЬ</v>
          </cell>
          <cell r="G1634">
            <v>0.16</v>
          </cell>
          <cell r="I1634">
            <v>2.45255</v>
          </cell>
        </row>
        <row r="1635">
          <cell r="B1635" t="str">
            <v>РОССИЯ</v>
          </cell>
          <cell r="D1635">
            <v>4.0039999999999999E-2</v>
          </cell>
          <cell r="F1635">
            <v>54.147100000000002</v>
          </cell>
          <cell r="G1635">
            <v>39.49653</v>
          </cell>
          <cell r="I1635">
            <v>541.10320999999999</v>
          </cell>
        </row>
        <row r="1636">
          <cell r="A1636" t="str">
            <v>8420</v>
          </cell>
          <cell r="B1636" t="str">
            <v>Каландры или другие валковые машины, кроме машин для обработки металла или стекла, и валки для них</v>
          </cell>
          <cell r="D1636">
            <v>1.62</v>
          </cell>
          <cell r="F1636">
            <v>5.242</v>
          </cell>
          <cell r="G1636">
            <v>2.54244</v>
          </cell>
          <cell r="I1636">
            <v>52.851370000000003</v>
          </cell>
        </row>
        <row r="1637">
          <cell r="B1637" t="str">
            <v>КЫРГЫЗСТАH</v>
          </cell>
          <cell r="D1637">
            <v>1.62</v>
          </cell>
          <cell r="F1637">
            <v>5.242</v>
          </cell>
        </row>
        <row r="1638">
          <cell r="B1638" t="str">
            <v>РОССИЯ</v>
          </cell>
          <cell r="G1638">
            <v>2.54244</v>
          </cell>
          <cell r="I1638">
            <v>52.851370000000003</v>
          </cell>
        </row>
        <row r="1639">
          <cell r="A1639" t="str">
            <v>8421</v>
          </cell>
          <cell r="B1639" t="str">
            <v>Центрифуги, включая центробежные сушилки; оборудование и устройства для фильтрования или очистки жидкостей или газов</v>
          </cell>
          <cell r="D1639">
            <v>8.8288799999999998</v>
          </cell>
          <cell r="F1639">
            <v>239.06393</v>
          </cell>
          <cell r="G1639">
            <v>117.84756</v>
          </cell>
          <cell r="I1639">
            <v>834.74517000000003</v>
          </cell>
        </row>
        <row r="1640">
          <cell r="B1640" t="str">
            <v>БЕЛАРУСЬ</v>
          </cell>
          <cell r="D1640">
            <v>0.01</v>
          </cell>
          <cell r="F1640">
            <v>0.24906</v>
          </cell>
        </row>
        <row r="1641">
          <cell r="B1641" t="str">
            <v>КЫРГЫЗСТАH</v>
          </cell>
          <cell r="D1641">
            <v>6.6400000000000001E-3</v>
          </cell>
          <cell r="F1641">
            <v>8.0699999999999994E-2</v>
          </cell>
        </row>
        <row r="1642">
          <cell r="B1642" t="str">
            <v>РОССИЯ</v>
          </cell>
          <cell r="D1642">
            <v>8.8122399999999992</v>
          </cell>
          <cell r="F1642">
            <v>238.73417000000001</v>
          </cell>
          <cell r="G1642">
            <v>117.84756</v>
          </cell>
          <cell r="I1642">
            <v>834.74517000000003</v>
          </cell>
        </row>
        <row r="1643">
          <cell r="A1643" t="str">
            <v>8422</v>
          </cell>
          <cell r="B164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D1643">
            <v>10.7148</v>
          </cell>
          <cell r="F1643">
            <v>521.51703999999995</v>
          </cell>
          <cell r="G1643">
            <v>64.741380000000007</v>
          </cell>
          <cell r="I1643">
            <v>1740.02124</v>
          </cell>
        </row>
        <row r="1644">
          <cell r="B1644" t="str">
            <v>БЕЛАРУСЬ</v>
          </cell>
          <cell r="G1644">
            <v>0.95399999999999996</v>
          </cell>
          <cell r="I1644">
            <v>6.5490000000000004</v>
          </cell>
        </row>
        <row r="1645">
          <cell r="B1645" t="str">
            <v>КЫРГЫЗСТАH</v>
          </cell>
          <cell r="G1645">
            <v>3.992</v>
          </cell>
          <cell r="I1645">
            <v>2.5</v>
          </cell>
        </row>
        <row r="1646">
          <cell r="B1646" t="str">
            <v>РОССИЯ</v>
          </cell>
          <cell r="D1646">
            <v>10.7148</v>
          </cell>
          <cell r="F1646">
            <v>521.51703999999995</v>
          </cell>
          <cell r="G1646">
            <v>59.795380000000002</v>
          </cell>
          <cell r="I1646">
            <v>1730.9722400000001</v>
          </cell>
        </row>
        <row r="1647">
          <cell r="A1647" t="str">
            <v>8423</v>
          </cell>
          <cell r="B1647"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47">
            <v>0.40145999999999998</v>
          </cell>
          <cell r="I1647">
            <v>39.408819999999999</v>
          </cell>
        </row>
        <row r="1648">
          <cell r="B1648" t="str">
            <v>БЕЛАРУСЬ</v>
          </cell>
          <cell r="G1648">
            <v>3.6999999999999998E-2</v>
          </cell>
          <cell r="I1648">
            <v>1.9257500000000001</v>
          </cell>
        </row>
        <row r="1649">
          <cell r="B1649" t="str">
            <v>РОССИЯ</v>
          </cell>
          <cell r="G1649">
            <v>0.36446000000000001</v>
          </cell>
          <cell r="I1649">
            <v>37.483069999999998</v>
          </cell>
        </row>
        <row r="1650">
          <cell r="A1650" t="str">
            <v>8424</v>
          </cell>
          <cell r="B1650"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50" t="str">
            <v>Штука</v>
          </cell>
          <cell r="D1650">
            <v>10.31723</v>
          </cell>
          <cell r="E1650">
            <v>3838</v>
          </cell>
          <cell r="F1650">
            <v>26.94379</v>
          </cell>
          <cell r="G1650">
            <v>14.923550000000001</v>
          </cell>
          <cell r="H1650">
            <v>93770</v>
          </cell>
          <cell r="I1650">
            <v>217.25743</v>
          </cell>
        </row>
        <row r="1651">
          <cell r="B1651" t="str">
            <v>КЫРГЫЗСТАH</v>
          </cell>
          <cell r="D1651">
            <v>8.3739999999999995E-2</v>
          </cell>
          <cell r="E1651">
            <v>173</v>
          </cell>
          <cell r="F1651">
            <v>0.79842000000000002</v>
          </cell>
        </row>
        <row r="1652">
          <cell r="B1652" t="str">
            <v>РОССИЯ</v>
          </cell>
          <cell r="D1652">
            <v>10.23349</v>
          </cell>
          <cell r="E1652">
            <v>3665</v>
          </cell>
          <cell r="F1652">
            <v>26.14537</v>
          </cell>
          <cell r="G1652">
            <v>14.923550000000001</v>
          </cell>
          <cell r="H1652">
            <v>93770</v>
          </cell>
          <cell r="I1652">
            <v>217.25743</v>
          </cell>
        </row>
        <row r="1653">
          <cell r="A1653" t="str">
            <v>8425</v>
          </cell>
          <cell r="B1653" t="str">
            <v>Тали подъемные и подъемники, кроме скиповых подъемников; лебедки и кабестаны; домкраты</v>
          </cell>
          <cell r="C1653" t="str">
            <v>Штука</v>
          </cell>
          <cell r="D1653">
            <v>37.274459999999998</v>
          </cell>
          <cell r="E1653">
            <v>7936</v>
          </cell>
          <cell r="F1653">
            <v>152.83319</v>
          </cell>
          <cell r="G1653">
            <v>15.83433</v>
          </cell>
          <cell r="H1653">
            <v>1439</v>
          </cell>
          <cell r="I1653">
            <v>90.475470000000001</v>
          </cell>
        </row>
        <row r="1654">
          <cell r="B1654" t="str">
            <v>БЕЛАРУСЬ</v>
          </cell>
          <cell r="G1654">
            <v>2.8000000000000001E-2</v>
          </cell>
          <cell r="H1654">
            <v>1</v>
          </cell>
          <cell r="I1654">
            <v>1.98034</v>
          </cell>
        </row>
        <row r="1655">
          <cell r="B1655" t="str">
            <v>КЫРГЫЗСТАH</v>
          </cell>
          <cell r="D1655">
            <v>3.295E-2</v>
          </cell>
          <cell r="E1655">
            <v>6</v>
          </cell>
          <cell r="F1655">
            <v>0.16361999999999999</v>
          </cell>
        </row>
        <row r="1656">
          <cell r="B1656" t="str">
            <v>РОССИЯ</v>
          </cell>
          <cell r="D1656">
            <v>37.241509999999998</v>
          </cell>
          <cell r="E1656">
            <v>7930</v>
          </cell>
          <cell r="F1656">
            <v>152.66956999999999</v>
          </cell>
          <cell r="G1656">
            <v>15.806330000000001</v>
          </cell>
          <cell r="H1656">
            <v>1438</v>
          </cell>
          <cell r="I1656">
            <v>88.495130000000003</v>
          </cell>
        </row>
        <row r="1657">
          <cell r="A1657" t="str">
            <v>8426</v>
          </cell>
          <cell r="B1657"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57" t="str">
            <v>Штука</v>
          </cell>
          <cell r="D1657">
            <v>8.5</v>
          </cell>
          <cell r="E1657">
            <v>5</v>
          </cell>
          <cell r="F1657">
            <v>6.931</v>
          </cell>
          <cell r="G1657">
            <v>1.34</v>
          </cell>
          <cell r="H1657">
            <v>4</v>
          </cell>
          <cell r="I1657">
            <v>9.9916400000000003</v>
          </cell>
        </row>
        <row r="1658">
          <cell r="B1658" t="str">
            <v>РОССИЯ</v>
          </cell>
          <cell r="D1658">
            <v>8.5</v>
          </cell>
          <cell r="E1658">
            <v>5</v>
          </cell>
          <cell r="F1658">
            <v>6.931</v>
          </cell>
          <cell r="G1658">
            <v>1.34</v>
          </cell>
          <cell r="H1658">
            <v>4</v>
          </cell>
          <cell r="I1658">
            <v>9.9916400000000003</v>
          </cell>
        </row>
        <row r="1659">
          <cell r="A1659" t="str">
            <v>8427</v>
          </cell>
          <cell r="B1659" t="str">
            <v>Автопогрузчики с вилочным захватом; прочие погрузчики, оснащенные подъемным или погрузочно-разгрузочным оборудованием</v>
          </cell>
          <cell r="D1659">
            <v>43.284999999999997</v>
          </cell>
          <cell r="F1659">
            <v>29.76848</v>
          </cell>
          <cell r="G1659">
            <v>3.1920000000000002</v>
          </cell>
          <cell r="I1659">
            <v>25.359390000000001</v>
          </cell>
        </row>
        <row r="1660">
          <cell r="B1660" t="str">
            <v>РОССИЯ</v>
          </cell>
          <cell r="D1660">
            <v>43.284999999999997</v>
          </cell>
          <cell r="F1660">
            <v>29.76848</v>
          </cell>
          <cell r="G1660">
            <v>3.1920000000000002</v>
          </cell>
          <cell r="I1660">
            <v>25.359390000000001</v>
          </cell>
        </row>
        <row r="1661">
          <cell r="A1661" t="str">
            <v>8428</v>
          </cell>
          <cell r="B1661" t="str">
            <v>Машины и устройства для подъема, перемещения, погрузки или разгрузки (например, лифты, эскалаторы, конвейеры, канатные дороги) прочие</v>
          </cell>
          <cell r="C1661" t="str">
            <v>Штука</v>
          </cell>
          <cell r="D1661">
            <v>0.57499999999999996</v>
          </cell>
          <cell r="E1661">
            <v>2</v>
          </cell>
          <cell r="F1661">
            <v>7.3159999999999998</v>
          </cell>
          <cell r="G1661">
            <v>43.695999999999998</v>
          </cell>
          <cell r="H1661">
            <v>62</v>
          </cell>
          <cell r="I1661">
            <v>411.42025999999998</v>
          </cell>
        </row>
        <row r="1662">
          <cell r="B1662" t="str">
            <v>БЕЛАРУСЬ</v>
          </cell>
          <cell r="G1662">
            <v>7.23</v>
          </cell>
          <cell r="H1662">
            <v>1</v>
          </cell>
          <cell r="I1662">
            <v>13.183</v>
          </cell>
        </row>
        <row r="1663">
          <cell r="B1663" t="str">
            <v>КЫРГЫЗСТАH</v>
          </cell>
          <cell r="D1663">
            <v>0.375</v>
          </cell>
          <cell r="E1663">
            <v>1</v>
          </cell>
          <cell r="F1663">
            <v>7.1630000000000003</v>
          </cell>
        </row>
        <row r="1664">
          <cell r="B1664" t="str">
            <v>РОССИЯ</v>
          </cell>
          <cell r="D1664">
            <v>0.2</v>
          </cell>
          <cell r="E1664">
            <v>1</v>
          </cell>
          <cell r="F1664">
            <v>0.153</v>
          </cell>
          <cell r="G1664">
            <v>36.466000000000001</v>
          </cell>
          <cell r="H1664">
            <v>61</v>
          </cell>
          <cell r="I1664">
            <v>398.23725999999999</v>
          </cell>
        </row>
        <row r="1665">
          <cell r="A1665" t="str">
            <v>8429</v>
          </cell>
          <cell r="B1665"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65" t="str">
            <v>Штука</v>
          </cell>
          <cell r="D1665">
            <v>421.26</v>
          </cell>
          <cell r="E1665">
            <v>132</v>
          </cell>
          <cell r="F1665">
            <v>406.846</v>
          </cell>
        </row>
        <row r="1666">
          <cell r="B1666" t="str">
            <v>РОССИЯ</v>
          </cell>
          <cell r="D1666">
            <v>421.26</v>
          </cell>
          <cell r="E1666">
            <v>132</v>
          </cell>
          <cell r="F1666">
            <v>406.846</v>
          </cell>
        </row>
        <row r="1667">
          <cell r="A1667" t="str">
            <v>8430</v>
          </cell>
          <cell r="B1667"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67" t="str">
            <v>Штука</v>
          </cell>
          <cell r="D1667">
            <v>7.27</v>
          </cell>
          <cell r="E1667">
            <v>8</v>
          </cell>
          <cell r="F1667">
            <v>10.178000000000001</v>
          </cell>
          <cell r="G1667">
            <v>22.481300000000001</v>
          </cell>
          <cell r="H1667">
            <v>68</v>
          </cell>
          <cell r="I1667">
            <v>38.728479999999998</v>
          </cell>
        </row>
        <row r="1668">
          <cell r="B1668" t="str">
            <v>РОССИЯ</v>
          </cell>
          <cell r="D1668">
            <v>7.27</v>
          </cell>
          <cell r="E1668">
            <v>8</v>
          </cell>
          <cell r="F1668">
            <v>10.178000000000001</v>
          </cell>
          <cell r="G1668">
            <v>22.481300000000001</v>
          </cell>
          <cell r="H1668">
            <v>68</v>
          </cell>
          <cell r="I1668">
            <v>38.728479999999998</v>
          </cell>
        </row>
        <row r="1669">
          <cell r="A1669" t="str">
            <v>8431</v>
          </cell>
          <cell r="B1669" t="str">
            <v>Части, предназначенные исключительно или в основном для оборудования товарных позиций 8425 - 8430</v>
          </cell>
          <cell r="D1669">
            <v>7.50075</v>
          </cell>
          <cell r="F1669">
            <v>20.314229999999998</v>
          </cell>
          <cell r="G1669">
            <v>71.716790000000003</v>
          </cell>
          <cell r="I1669">
            <v>343.95067</v>
          </cell>
        </row>
        <row r="1670">
          <cell r="B1670" t="str">
            <v>КЫРГЫЗСТАH</v>
          </cell>
          <cell r="D1670">
            <v>6.7687499999999998</v>
          </cell>
          <cell r="F1670">
            <v>5.9495199999999997</v>
          </cell>
        </row>
        <row r="1671">
          <cell r="B1671" t="str">
            <v>РОССИЯ</v>
          </cell>
          <cell r="D1671">
            <v>0.73199999999999998</v>
          </cell>
          <cell r="F1671">
            <v>14.364710000000001</v>
          </cell>
          <cell r="G1671">
            <v>71.716790000000003</v>
          </cell>
          <cell r="I1671">
            <v>343.95067</v>
          </cell>
        </row>
        <row r="1672">
          <cell r="A1672" t="str">
            <v>8432</v>
          </cell>
          <cell r="B1672" t="str">
            <v>Машины сельскохозяйственные, садовые или лесохозяйственные для подготовки и обработки почвы; катки для газонов или спортплощадок</v>
          </cell>
          <cell r="D1672">
            <v>3.96</v>
          </cell>
          <cell r="F1672">
            <v>40.953020000000002</v>
          </cell>
          <cell r="G1672">
            <v>1.2988</v>
          </cell>
          <cell r="I1672">
            <v>8.48475</v>
          </cell>
        </row>
        <row r="1673">
          <cell r="B1673" t="str">
            <v>КЫРГЫЗСТАH</v>
          </cell>
          <cell r="D1673">
            <v>3.81</v>
          </cell>
          <cell r="F1673">
            <v>40.809019999999997</v>
          </cell>
          <cell r="G1673">
            <v>7.4999999999999997E-2</v>
          </cell>
          <cell r="I1673">
            <v>1.2E-2</v>
          </cell>
        </row>
        <row r="1674">
          <cell r="B1674" t="str">
            <v>РОССИЯ</v>
          </cell>
          <cell r="D1674">
            <v>0.15</v>
          </cell>
          <cell r="F1674">
            <v>0.14399999999999999</v>
          </cell>
          <cell r="G1674">
            <v>1.2238</v>
          </cell>
          <cell r="I1674">
            <v>8.4727499999999996</v>
          </cell>
        </row>
        <row r="1675">
          <cell r="A1675" t="str">
            <v>8433</v>
          </cell>
          <cell r="B1675"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675">
            <v>0.32200000000000001</v>
          </cell>
          <cell r="F1675">
            <v>1.3253900000000001</v>
          </cell>
          <cell r="G1675">
            <v>17.924499999999998</v>
          </cell>
          <cell r="I1675">
            <v>101.6733</v>
          </cell>
        </row>
        <row r="1676">
          <cell r="B1676" t="str">
            <v>БЕЛАРУСЬ</v>
          </cell>
          <cell r="G1676">
            <v>2.8</v>
          </cell>
          <cell r="I1676">
            <v>6.3280000000000003</v>
          </cell>
        </row>
        <row r="1677">
          <cell r="B1677" t="str">
            <v>КЫРГЫЗСТАH</v>
          </cell>
          <cell r="D1677">
            <v>0.14199999999999999</v>
          </cell>
          <cell r="F1677">
            <v>0.78739000000000003</v>
          </cell>
          <cell r="G1677">
            <v>0.02</v>
          </cell>
          <cell r="I1677">
            <v>6.2E-2</v>
          </cell>
        </row>
        <row r="1678">
          <cell r="B1678" t="str">
            <v>РОССИЯ</v>
          </cell>
          <cell r="D1678">
            <v>0.18</v>
          </cell>
          <cell r="F1678">
            <v>0.53800000000000003</v>
          </cell>
          <cell r="G1678">
            <v>15.1045</v>
          </cell>
          <cell r="I1678">
            <v>95.283299999999997</v>
          </cell>
        </row>
        <row r="1679">
          <cell r="A1679" t="str">
            <v>8434</v>
          </cell>
          <cell r="B1679" t="str">
            <v>Установки и аппараты доильные, оборудование для обработки и переработки молока</v>
          </cell>
          <cell r="G1679">
            <v>19.500250000000001</v>
          </cell>
          <cell r="I1679">
            <v>436.32639999999998</v>
          </cell>
        </row>
        <row r="1680">
          <cell r="B1680" t="str">
            <v>КЫРГЫЗСТАH</v>
          </cell>
          <cell r="G1680">
            <v>5.1950000000000003</v>
          </cell>
          <cell r="I1680">
            <v>10.199999999999999</v>
          </cell>
        </row>
        <row r="1681">
          <cell r="B1681" t="str">
            <v>РОССИЯ</v>
          </cell>
          <cell r="G1681">
            <v>14.305249999999999</v>
          </cell>
          <cell r="I1681">
            <v>426.12639999999999</v>
          </cell>
        </row>
        <row r="1682">
          <cell r="A1682" t="str">
            <v>8436</v>
          </cell>
          <cell r="B168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682">
            <v>17.649450000000002</v>
          </cell>
          <cell r="I1682">
            <v>172.23905999999999</v>
          </cell>
        </row>
        <row r="1683">
          <cell r="B1683" t="str">
            <v>БЕЛАРУСЬ</v>
          </cell>
          <cell r="G1683">
            <v>2.4974400000000001</v>
          </cell>
          <cell r="I1683">
            <v>39.273589999999999</v>
          </cell>
        </row>
        <row r="1684">
          <cell r="B1684" t="str">
            <v>КЫРГЫЗСТАH</v>
          </cell>
          <cell r="G1684">
            <v>3.05</v>
          </cell>
          <cell r="I1684">
            <v>18.911000000000001</v>
          </cell>
        </row>
        <row r="1685">
          <cell r="B1685" t="str">
            <v>РОССИЯ</v>
          </cell>
          <cell r="G1685">
            <v>12.10201</v>
          </cell>
          <cell r="I1685">
            <v>114.05446999999999</v>
          </cell>
        </row>
        <row r="1686">
          <cell r="A1686" t="str">
            <v>8437</v>
          </cell>
          <cell r="B1686"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D1686">
            <v>4.0000000000000001E-3</v>
          </cell>
          <cell r="F1686">
            <v>3.6339100000000002</v>
          </cell>
          <cell r="G1686">
            <v>2.15</v>
          </cell>
          <cell r="I1686">
            <v>17.34789</v>
          </cell>
        </row>
        <row r="1687">
          <cell r="B1687" t="str">
            <v>РОССИЯ</v>
          </cell>
          <cell r="D1687">
            <v>4.0000000000000001E-3</v>
          </cell>
          <cell r="F1687">
            <v>3.6339100000000002</v>
          </cell>
          <cell r="G1687">
            <v>2.15</v>
          </cell>
          <cell r="I1687">
            <v>17.34789</v>
          </cell>
        </row>
        <row r="1688">
          <cell r="A1688" t="str">
            <v>8438</v>
          </cell>
          <cell r="B1688"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G1688">
            <v>21.289210000000001</v>
          </cell>
          <cell r="I1688">
            <v>520.93808999999999</v>
          </cell>
        </row>
        <row r="1689">
          <cell r="B1689" t="str">
            <v>БЕЛАРУСЬ</v>
          </cell>
          <cell r="G1689">
            <v>0.28000000000000003</v>
          </cell>
          <cell r="I1689">
            <v>11.55</v>
          </cell>
        </row>
        <row r="1690">
          <cell r="B1690" t="str">
            <v>РОССИЯ</v>
          </cell>
          <cell r="G1690">
            <v>21.009209999999999</v>
          </cell>
          <cell r="I1690">
            <v>509.38808999999998</v>
          </cell>
        </row>
        <row r="1691">
          <cell r="A1691" t="str">
            <v>8439</v>
          </cell>
          <cell r="B1691" t="str">
            <v>Оборудование для производства массы из волокнистых целлюлозных материалов или для изготовления или отделки бумаги или картона</v>
          </cell>
          <cell r="G1691">
            <v>9.6000000000000002E-2</v>
          </cell>
          <cell r="I1691">
            <v>10.206</v>
          </cell>
        </row>
        <row r="1692">
          <cell r="B1692" t="str">
            <v>РОССИЯ</v>
          </cell>
          <cell r="G1692">
            <v>9.6000000000000002E-2</v>
          </cell>
          <cell r="I1692">
            <v>10.206</v>
          </cell>
        </row>
        <row r="1693">
          <cell r="A1693" t="str">
            <v>8440</v>
          </cell>
          <cell r="B1693" t="str">
            <v>Оборудование переплетное, включая машины для сшивания книжных блоков</v>
          </cell>
          <cell r="D1693">
            <v>1.2646599999999999</v>
          </cell>
          <cell r="F1693">
            <v>34.257750000000001</v>
          </cell>
        </row>
        <row r="1694">
          <cell r="B1694" t="str">
            <v>РОССИЯ</v>
          </cell>
          <cell r="D1694">
            <v>1.2646599999999999</v>
          </cell>
          <cell r="F1694">
            <v>34.257750000000001</v>
          </cell>
        </row>
        <row r="1695">
          <cell r="A1695" t="str">
            <v>8441</v>
          </cell>
          <cell r="B1695" t="str">
            <v>Оборудование для производства изделий из бумажной массы, бумаги или картона, включая резательные машины всех типов, прочее</v>
          </cell>
          <cell r="D1695">
            <v>1.08725</v>
          </cell>
          <cell r="F1695">
            <v>28.704429999999999</v>
          </cell>
        </row>
        <row r="1696">
          <cell r="B1696" t="str">
            <v>КЫРГЫЗСТАH</v>
          </cell>
          <cell r="D1696">
            <v>0.29099999999999998</v>
          </cell>
          <cell r="F1696">
            <v>6.44</v>
          </cell>
        </row>
        <row r="1697">
          <cell r="B1697" t="str">
            <v>РОССИЯ</v>
          </cell>
          <cell r="D1697">
            <v>0.79625000000000001</v>
          </cell>
          <cell r="F1697">
            <v>22.264430000000001</v>
          </cell>
        </row>
        <row r="1698">
          <cell r="A1698" t="str">
            <v>8442</v>
          </cell>
          <cell r="B1698"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698">
            <v>20.454999999999998</v>
          </cell>
          <cell r="I1698">
            <v>147.51647</v>
          </cell>
        </row>
        <row r="1699">
          <cell r="B1699" t="str">
            <v>РОССИЯ</v>
          </cell>
          <cell r="G1699">
            <v>20.454999999999998</v>
          </cell>
          <cell r="I1699">
            <v>147.51647</v>
          </cell>
        </row>
        <row r="1700">
          <cell r="A1700" t="str">
            <v>8443</v>
          </cell>
          <cell r="B1700"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00">
            <v>4.7829199999999998</v>
          </cell>
          <cell r="F1700">
            <v>145.33881</v>
          </cell>
          <cell r="G1700">
            <v>0.1105</v>
          </cell>
          <cell r="I1700">
            <v>38.700769999999999</v>
          </cell>
        </row>
        <row r="1701">
          <cell r="B1701" t="str">
            <v>КЫРГЫЗСТАH</v>
          </cell>
          <cell r="D1701">
            <v>3.53986</v>
          </cell>
          <cell r="F1701">
            <v>61.424999999999997</v>
          </cell>
        </row>
        <row r="1702">
          <cell r="B1702" t="str">
            <v>РОССИЯ</v>
          </cell>
          <cell r="D1702">
            <v>1.2430600000000001</v>
          </cell>
          <cell r="F1702">
            <v>83.913809999999998</v>
          </cell>
          <cell r="G1702">
            <v>0.1105</v>
          </cell>
          <cell r="I1702">
            <v>38.700769999999999</v>
          </cell>
        </row>
        <row r="1703">
          <cell r="A1703" t="str">
            <v>8445</v>
          </cell>
          <cell r="B1703"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v>
          </cell>
          <cell r="C1703" t="str">
            <v>Штука</v>
          </cell>
          <cell r="G1703">
            <v>9.6000000000000002E-4</v>
          </cell>
          <cell r="H1703">
            <v>24</v>
          </cell>
          <cell r="I1703">
            <v>1.0821000000000001</v>
          </cell>
        </row>
        <row r="1704">
          <cell r="B1704" t="str">
            <v>РОССИЯ</v>
          </cell>
          <cell r="G1704">
            <v>9.6000000000000002E-4</v>
          </cell>
          <cell r="H1704">
            <v>24</v>
          </cell>
          <cell r="I1704">
            <v>1.0821000000000001</v>
          </cell>
        </row>
        <row r="1705">
          <cell r="A1705" t="str">
            <v>8448</v>
          </cell>
          <cell r="B1705"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D1705">
            <v>6.0000000000000001E-3</v>
          </cell>
          <cell r="F1705">
            <v>38.369999999999997</v>
          </cell>
        </row>
        <row r="1706">
          <cell r="B1706" t="str">
            <v>РОССИЯ</v>
          </cell>
          <cell r="D1706">
            <v>6.0000000000000001E-3</v>
          </cell>
          <cell r="F1706">
            <v>38.369999999999997</v>
          </cell>
        </row>
        <row r="1707">
          <cell r="A1707" t="str">
            <v>8450</v>
          </cell>
          <cell r="B1707" t="str">
            <v>Машины стиральные, бытовые или для прачечных, включая машины, оснащенные отжимным устройством</v>
          </cell>
          <cell r="D1707">
            <v>105.149</v>
          </cell>
          <cell r="F1707">
            <v>585.86730999999997</v>
          </cell>
          <cell r="G1707">
            <v>422.76</v>
          </cell>
          <cell r="I1707">
            <v>1093.9893999999999</v>
          </cell>
        </row>
        <row r="1708">
          <cell r="B1708" t="str">
            <v>РОССИЯ</v>
          </cell>
          <cell r="D1708">
            <v>105.149</v>
          </cell>
          <cell r="F1708">
            <v>585.86730999999997</v>
          </cell>
          <cell r="G1708">
            <v>422.76</v>
          </cell>
          <cell r="I1708">
            <v>1093.9893999999999</v>
          </cell>
        </row>
        <row r="1709">
          <cell r="A1709" t="str">
            <v>8451</v>
          </cell>
          <cell r="B1709"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D1709">
            <v>0.8</v>
          </cell>
          <cell r="F1709">
            <v>7.9733799999999997</v>
          </cell>
          <cell r="G1709">
            <v>1.62</v>
          </cell>
          <cell r="I1709">
            <v>7.9668400000000004</v>
          </cell>
        </row>
        <row r="1710">
          <cell r="B1710" t="str">
            <v>РОССИЯ</v>
          </cell>
          <cell r="D1710">
            <v>0.8</v>
          </cell>
          <cell r="F1710">
            <v>7.9733799999999997</v>
          </cell>
          <cell r="G1710">
            <v>1.62</v>
          </cell>
          <cell r="I1710">
            <v>7.9668400000000004</v>
          </cell>
        </row>
        <row r="1711">
          <cell r="A1711" t="str">
            <v>8454</v>
          </cell>
          <cell r="B1711" t="str">
            <v>Конвертеры, литейные ковши, изложницы и машины литейные, используемые в металлургии или литейном производстве</v>
          </cell>
          <cell r="D1711">
            <v>8.8999999999999996E-2</v>
          </cell>
          <cell r="F1711">
            <v>9.9021399999999993</v>
          </cell>
        </row>
        <row r="1712">
          <cell r="B1712" t="str">
            <v>РОССИЯ</v>
          </cell>
          <cell r="D1712">
            <v>8.8999999999999996E-2</v>
          </cell>
          <cell r="F1712">
            <v>9.9021399999999993</v>
          </cell>
        </row>
        <row r="1713">
          <cell r="A1713" t="str">
            <v>8456</v>
          </cell>
          <cell r="B1713"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13" t="str">
            <v>Штука</v>
          </cell>
          <cell r="D1713">
            <v>2.4950000000000001</v>
          </cell>
          <cell r="E1713">
            <v>612</v>
          </cell>
          <cell r="F1713">
            <v>12.286</v>
          </cell>
        </row>
        <row r="1714">
          <cell r="B1714" t="str">
            <v>КЫРГЫЗСТАH</v>
          </cell>
          <cell r="D1714">
            <v>2.4950000000000001</v>
          </cell>
          <cell r="E1714">
            <v>612</v>
          </cell>
          <cell r="F1714">
            <v>12.286</v>
          </cell>
        </row>
        <row r="1715">
          <cell r="A1715" t="str">
            <v>8461</v>
          </cell>
          <cell r="B1715"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15" t="str">
            <v>Штука</v>
          </cell>
          <cell r="D1715">
            <v>0.1038</v>
          </cell>
          <cell r="E1715">
            <v>6</v>
          </cell>
          <cell r="F1715">
            <v>0.40255000000000002</v>
          </cell>
        </row>
        <row r="1716">
          <cell r="B1716" t="str">
            <v>КЫРГЫЗСТАH</v>
          </cell>
          <cell r="D1716">
            <v>0.1038</v>
          </cell>
          <cell r="E1716">
            <v>6</v>
          </cell>
          <cell r="F1716">
            <v>0.40255000000000002</v>
          </cell>
        </row>
        <row r="1717">
          <cell r="A1717" t="str">
            <v>8462</v>
          </cell>
          <cell r="B1717"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17" t="str">
            <v>Штука</v>
          </cell>
          <cell r="D1717">
            <v>91.1</v>
          </cell>
          <cell r="E1717">
            <v>2</v>
          </cell>
          <cell r="F1717">
            <v>3769.4554600000001</v>
          </cell>
          <cell r="G1717">
            <v>19</v>
          </cell>
          <cell r="H1717">
            <v>1</v>
          </cell>
          <cell r="I1717">
            <v>6.7009999999999996</v>
          </cell>
        </row>
        <row r="1718">
          <cell r="B1718" t="str">
            <v>РОССИЯ</v>
          </cell>
          <cell r="D1718">
            <v>91.1</v>
          </cell>
          <cell r="E1718">
            <v>2</v>
          </cell>
          <cell r="F1718">
            <v>3769.4554600000001</v>
          </cell>
          <cell r="G1718">
            <v>19</v>
          </cell>
          <cell r="H1718">
            <v>1</v>
          </cell>
          <cell r="I1718">
            <v>6.7009999999999996</v>
          </cell>
        </row>
        <row r="1719">
          <cell r="A1719" t="str">
            <v>8463</v>
          </cell>
          <cell r="B1719" t="str">
            <v>Станки для обработки металлов или металлокерамики без удаления материала прочие</v>
          </cell>
          <cell r="C1719" t="str">
            <v>Штука</v>
          </cell>
          <cell r="G1719">
            <v>0.75</v>
          </cell>
          <cell r="H1719">
            <v>1</v>
          </cell>
          <cell r="I1719">
            <v>8.1599799999999991</v>
          </cell>
        </row>
        <row r="1720">
          <cell r="B1720" t="str">
            <v>РОССИЯ</v>
          </cell>
          <cell r="G1720">
            <v>0.75</v>
          </cell>
          <cell r="H1720">
            <v>1</v>
          </cell>
          <cell r="I1720">
            <v>8.1599799999999991</v>
          </cell>
        </row>
        <row r="1721">
          <cell r="A1721" t="str">
            <v>8464</v>
          </cell>
          <cell r="B1721" t="str">
            <v>Станки для обработки камня, керамики, бетона, асбоцемента или аналогичных минеральных материалов или для холодной обработки стекла</v>
          </cell>
          <cell r="C1721" t="str">
            <v>Штука</v>
          </cell>
          <cell r="G1721">
            <v>0.66400000000000003</v>
          </cell>
          <cell r="H1721">
            <v>4</v>
          </cell>
          <cell r="I1721">
            <v>12.988</v>
          </cell>
        </row>
        <row r="1722">
          <cell r="B1722" t="str">
            <v>РОССИЯ</v>
          </cell>
          <cell r="G1722">
            <v>0.66400000000000003</v>
          </cell>
          <cell r="H1722">
            <v>4</v>
          </cell>
          <cell r="I1722">
            <v>12.988</v>
          </cell>
        </row>
        <row r="1723">
          <cell r="A1723" t="str">
            <v>8465</v>
          </cell>
          <cell r="B1723"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23" t="str">
            <v>Штука</v>
          </cell>
          <cell r="D1723">
            <v>4.75</v>
          </cell>
          <cell r="E1723">
            <v>4</v>
          </cell>
          <cell r="F1723">
            <v>11.89</v>
          </cell>
        </row>
        <row r="1724">
          <cell r="B1724" t="str">
            <v>КЫРГЫЗСТАH</v>
          </cell>
          <cell r="D1724">
            <v>4.75</v>
          </cell>
          <cell r="E1724">
            <v>4</v>
          </cell>
          <cell r="F1724">
            <v>11.89</v>
          </cell>
        </row>
        <row r="1725">
          <cell r="A1725" t="str">
            <v>8466</v>
          </cell>
          <cell r="B1725"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25">
            <v>5.4402400000000002</v>
          </cell>
          <cell r="F1725">
            <v>305.00366000000002</v>
          </cell>
          <cell r="G1725">
            <v>9.1813599999999997</v>
          </cell>
          <cell r="I1725">
            <v>444.10655000000003</v>
          </cell>
        </row>
        <row r="1726">
          <cell r="B1726" t="str">
            <v>КЫРГЫЗСТАH</v>
          </cell>
          <cell r="D1726">
            <v>7.2399999999999999E-3</v>
          </cell>
          <cell r="F1726">
            <v>4.7530000000000003E-2</v>
          </cell>
        </row>
        <row r="1727">
          <cell r="B1727" t="str">
            <v>РОССИЯ</v>
          </cell>
          <cell r="D1727">
            <v>5.4329999999999998</v>
          </cell>
          <cell r="F1727">
            <v>304.95612999999997</v>
          </cell>
          <cell r="G1727">
            <v>9.1813599999999997</v>
          </cell>
          <cell r="I1727">
            <v>444.10655000000003</v>
          </cell>
        </row>
        <row r="1728">
          <cell r="A1728" t="str">
            <v>8467</v>
          </cell>
          <cell r="B1728" t="str">
            <v>Инструменты ручные пневматические, гидравлические или со встроенным электрическим или неэлектрическим двигателем</v>
          </cell>
          <cell r="D1728">
            <v>53.459180000000003</v>
          </cell>
          <cell r="F1728">
            <v>334.99723999999998</v>
          </cell>
          <cell r="G1728">
            <v>66.662220000000005</v>
          </cell>
          <cell r="I1728">
            <v>581.43759999999997</v>
          </cell>
        </row>
        <row r="1729">
          <cell r="B1729" t="str">
            <v>КЫРГЫЗСТАH</v>
          </cell>
          <cell r="D1729">
            <v>6.9278000000000004</v>
          </cell>
          <cell r="F1729">
            <v>30.528179999999999</v>
          </cell>
        </row>
        <row r="1730">
          <cell r="B1730" t="str">
            <v>РОССИЯ</v>
          </cell>
          <cell r="D1730">
            <v>46.531379999999999</v>
          </cell>
          <cell r="F1730">
            <v>304.46906000000001</v>
          </cell>
          <cell r="G1730">
            <v>66.662220000000005</v>
          </cell>
          <cell r="I1730">
            <v>581.43759999999997</v>
          </cell>
        </row>
        <row r="1731">
          <cell r="A1731" t="str">
            <v>8468</v>
          </cell>
          <cell r="B1731"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31">
            <v>2.1850000000000001E-2</v>
          </cell>
          <cell r="I1731">
            <v>0.70106000000000002</v>
          </cell>
        </row>
        <row r="1732">
          <cell r="B1732" t="str">
            <v>РОССИЯ</v>
          </cell>
          <cell r="G1732">
            <v>2.1850000000000001E-2</v>
          </cell>
          <cell r="I1732">
            <v>0.70106000000000002</v>
          </cell>
        </row>
        <row r="1733">
          <cell r="A1733" t="str">
            <v>8470</v>
          </cell>
          <cell r="B1733"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33" t="str">
            <v>Штука</v>
          </cell>
          <cell r="G1733">
            <v>2.8199999999999999E-2</v>
          </cell>
          <cell r="H1733">
            <v>74</v>
          </cell>
          <cell r="I1733">
            <v>17.063700000000001</v>
          </cell>
        </row>
        <row r="1734">
          <cell r="B1734" t="str">
            <v>РОССИЯ</v>
          </cell>
          <cell r="G1734">
            <v>2.8199999999999999E-2</v>
          </cell>
          <cell r="H1734">
            <v>74</v>
          </cell>
          <cell r="I1734">
            <v>17.063700000000001</v>
          </cell>
        </row>
        <row r="1735">
          <cell r="A1735" t="str">
            <v>8471</v>
          </cell>
          <cell r="B1735"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35" t="str">
            <v>Штука</v>
          </cell>
          <cell r="D1735">
            <v>0.63266999999999995</v>
          </cell>
          <cell r="E1735">
            <v>982</v>
          </cell>
          <cell r="F1735">
            <v>63.886060000000001</v>
          </cell>
          <cell r="G1735">
            <v>0.13066</v>
          </cell>
          <cell r="H1735">
            <v>119</v>
          </cell>
          <cell r="I1735">
            <v>49.481160000000003</v>
          </cell>
        </row>
        <row r="1736">
          <cell r="B1736" t="str">
            <v>КЫРГЫЗСТАH</v>
          </cell>
          <cell r="D1736">
            <v>9.3699999999999999E-3</v>
          </cell>
          <cell r="E1736">
            <v>65</v>
          </cell>
          <cell r="F1736">
            <v>1.387</v>
          </cell>
        </row>
        <row r="1737">
          <cell r="B1737" t="str">
            <v>РОССИЯ</v>
          </cell>
          <cell r="D1737">
            <v>0.62329999999999997</v>
          </cell>
          <cell r="E1737">
            <v>917</v>
          </cell>
          <cell r="F1737">
            <v>62.49906</v>
          </cell>
          <cell r="G1737">
            <v>0.13066</v>
          </cell>
          <cell r="H1737">
            <v>119</v>
          </cell>
          <cell r="I1737">
            <v>49.481160000000003</v>
          </cell>
        </row>
        <row r="1738">
          <cell r="A1738" t="str">
            <v>8472</v>
          </cell>
          <cell r="B1738"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38" t="str">
            <v>Штука</v>
          </cell>
          <cell r="G1738">
            <v>2.9340000000000001E-2</v>
          </cell>
          <cell r="H1738">
            <v>198</v>
          </cell>
          <cell r="I1738">
            <v>0.33579999999999999</v>
          </cell>
        </row>
        <row r="1739">
          <cell r="B1739" t="str">
            <v>РОССИЯ</v>
          </cell>
          <cell r="G1739">
            <v>2.9340000000000001E-2</v>
          </cell>
          <cell r="H1739">
            <v>198</v>
          </cell>
          <cell r="I1739">
            <v>0.33579999999999999</v>
          </cell>
        </row>
        <row r="1740">
          <cell r="A1740" t="str">
            <v>8473</v>
          </cell>
          <cell r="B1740"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D1740">
            <v>3.6760000000000001E-2</v>
          </cell>
          <cell r="F1740">
            <v>4.8574400000000004</v>
          </cell>
          <cell r="G1740">
            <v>1E-4</v>
          </cell>
          <cell r="I1740">
            <v>0.47410999999999998</v>
          </cell>
        </row>
        <row r="1741">
          <cell r="B1741" t="str">
            <v>КЫРГЫЗСТАH</v>
          </cell>
          <cell r="D1741">
            <v>1.1299999999999999E-3</v>
          </cell>
          <cell r="F1741">
            <v>0.11799999999999999</v>
          </cell>
        </row>
        <row r="1742">
          <cell r="B1742" t="str">
            <v>РОССИЯ</v>
          </cell>
          <cell r="D1742">
            <v>3.5630000000000002E-2</v>
          </cell>
          <cell r="F1742">
            <v>4.7394400000000001</v>
          </cell>
          <cell r="G1742">
            <v>1E-4</v>
          </cell>
          <cell r="I1742">
            <v>0.47410999999999998</v>
          </cell>
        </row>
        <row r="1743">
          <cell r="A1743" t="str">
            <v>8474</v>
          </cell>
          <cell r="B1743"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43">
            <v>69.128299999999996</v>
          </cell>
          <cell r="F1743">
            <v>150.41820000000001</v>
          </cell>
          <cell r="G1743">
            <v>95.934399999999997</v>
          </cell>
          <cell r="I1743">
            <v>389.28021999999999</v>
          </cell>
        </row>
        <row r="1744">
          <cell r="B1744" t="str">
            <v>КЫРГЫЗСТАH</v>
          </cell>
          <cell r="D1744">
            <v>68.634900000000002</v>
          </cell>
          <cell r="F1744">
            <v>138.99673000000001</v>
          </cell>
        </row>
        <row r="1745">
          <cell r="B1745" t="str">
            <v>РОССИЯ</v>
          </cell>
          <cell r="D1745">
            <v>0.49340000000000001</v>
          </cell>
          <cell r="F1745">
            <v>11.421469999999999</v>
          </cell>
          <cell r="G1745">
            <v>95.934399999999997</v>
          </cell>
          <cell r="I1745">
            <v>389.28021999999999</v>
          </cell>
        </row>
        <row r="1746">
          <cell r="A1746" t="str">
            <v>8475</v>
          </cell>
          <cell r="B1746"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v>
          </cell>
          <cell r="G1746">
            <v>0.42065000000000002</v>
          </cell>
          <cell r="I1746">
            <v>50.20364</v>
          </cell>
        </row>
        <row r="1747">
          <cell r="B1747" t="str">
            <v>РОССИЯ</v>
          </cell>
          <cell r="G1747">
            <v>0.42065000000000002</v>
          </cell>
          <cell r="I1747">
            <v>50.20364</v>
          </cell>
        </row>
        <row r="1748">
          <cell r="A1748" t="str">
            <v>8477</v>
          </cell>
          <cell r="B1748"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D1748">
            <v>556.12699999999995</v>
          </cell>
          <cell r="F1748">
            <v>6340.8371299999999</v>
          </cell>
          <cell r="G1748">
            <v>34.311450000000001</v>
          </cell>
          <cell r="I1748">
            <v>1488.0845400000001</v>
          </cell>
        </row>
        <row r="1749">
          <cell r="B1749" t="str">
            <v>БЕЛАРУСЬ</v>
          </cell>
          <cell r="G1749">
            <v>2.5259999999999998</v>
          </cell>
          <cell r="I1749">
            <v>23.57319</v>
          </cell>
        </row>
        <row r="1750">
          <cell r="B1750" t="str">
            <v>РОССИЯ</v>
          </cell>
          <cell r="D1750">
            <v>556.12699999999995</v>
          </cell>
          <cell r="F1750">
            <v>6340.8371299999999</v>
          </cell>
          <cell r="G1750">
            <v>31.785450000000001</v>
          </cell>
          <cell r="I1750">
            <v>1464.51135</v>
          </cell>
        </row>
        <row r="1751">
          <cell r="A1751" t="str">
            <v>8479</v>
          </cell>
          <cell r="B1751" t="str">
            <v>Машины и механические устройства, имеющие индивидуальные функции, в другом месте данной группы не поименованные или не включенные</v>
          </cell>
          <cell r="D1751">
            <v>62.076920000000001</v>
          </cell>
          <cell r="F1751">
            <v>2892.0654300000001</v>
          </cell>
          <cell r="G1751">
            <v>22.666540000000001</v>
          </cell>
          <cell r="I1751">
            <v>325.87103999999999</v>
          </cell>
        </row>
        <row r="1752">
          <cell r="B1752" t="str">
            <v>БЕЛАРУСЬ</v>
          </cell>
          <cell r="G1752">
            <v>0.42</v>
          </cell>
          <cell r="I1752">
            <v>7.8819400000000002</v>
          </cell>
        </row>
        <row r="1753">
          <cell r="B1753" t="str">
            <v>КЫРГЫЗСТАH</v>
          </cell>
          <cell r="D1753">
            <v>1.99692</v>
          </cell>
          <cell r="F1753">
            <v>15.96186</v>
          </cell>
        </row>
        <row r="1754">
          <cell r="B1754" t="str">
            <v>РОССИЯ</v>
          </cell>
          <cell r="D1754">
            <v>60.08</v>
          </cell>
          <cell r="F1754">
            <v>2876.1035700000002</v>
          </cell>
          <cell r="G1754">
            <v>22.24654</v>
          </cell>
          <cell r="I1754">
            <v>317.98910000000001</v>
          </cell>
        </row>
        <row r="1755">
          <cell r="A1755" t="str">
            <v>8480</v>
          </cell>
          <cell r="B1755"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D1755">
            <v>3.77</v>
          </cell>
          <cell r="F1755">
            <v>285.36522000000002</v>
          </cell>
          <cell r="G1755">
            <v>2.6530999999999998</v>
          </cell>
          <cell r="I1755">
            <v>147.01029</v>
          </cell>
        </row>
        <row r="1756">
          <cell r="B1756" t="str">
            <v>РОССИЯ</v>
          </cell>
          <cell r="D1756">
            <v>3.77</v>
          </cell>
          <cell r="F1756">
            <v>285.36522000000002</v>
          </cell>
          <cell r="G1756">
            <v>2.6530999999999998</v>
          </cell>
          <cell r="I1756">
            <v>147.01029</v>
          </cell>
        </row>
        <row r="1757">
          <cell r="A1757" t="str">
            <v>8481</v>
          </cell>
          <cell r="B1757"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57">
            <v>732.49500999999998</v>
          </cell>
          <cell r="F1757">
            <v>3784.45451</v>
          </cell>
          <cell r="G1757">
            <v>8.8128499999999992</v>
          </cell>
          <cell r="I1757">
            <v>351.13153999999997</v>
          </cell>
        </row>
        <row r="1758">
          <cell r="B1758" t="str">
            <v>АРМЕHИЯ</v>
          </cell>
          <cell r="G1758">
            <v>0.249</v>
          </cell>
          <cell r="I1758">
            <v>156.827</v>
          </cell>
        </row>
        <row r="1759">
          <cell r="B1759" t="str">
            <v>БЕЛАРУСЬ</v>
          </cell>
          <cell r="G1759">
            <v>1.25E-3</v>
          </cell>
          <cell r="I1759">
            <v>0.19589999999999999</v>
          </cell>
        </row>
        <row r="1760">
          <cell r="B1760" t="str">
            <v>КЫРГЫЗСТАH</v>
          </cell>
          <cell r="D1760">
            <v>667.89122999999995</v>
          </cell>
          <cell r="F1760">
            <v>2564.7512900000002</v>
          </cell>
        </row>
        <row r="1761">
          <cell r="B1761" t="str">
            <v>РОССИЯ</v>
          </cell>
          <cell r="D1761">
            <v>64.60378</v>
          </cell>
          <cell r="F1761">
            <v>1219.7032200000001</v>
          </cell>
          <cell r="G1761">
            <v>8.5625999999999998</v>
          </cell>
          <cell r="I1761">
            <v>194.10864000000001</v>
          </cell>
        </row>
        <row r="1762">
          <cell r="A1762" t="str">
            <v>8482</v>
          </cell>
          <cell r="B1762" t="str">
            <v>Подшипники шариковые или роликовые</v>
          </cell>
          <cell r="D1762">
            <v>407.32143000000002</v>
          </cell>
          <cell r="F1762">
            <v>2030.76089</v>
          </cell>
          <cell r="G1762">
            <v>2.6252900000000001</v>
          </cell>
          <cell r="I1762">
            <v>64.683549999999997</v>
          </cell>
        </row>
        <row r="1763">
          <cell r="B1763" t="str">
            <v>АРМЕHИЯ</v>
          </cell>
          <cell r="D1763">
            <v>7.4999999999999997E-2</v>
          </cell>
          <cell r="F1763">
            <v>2.10161</v>
          </cell>
        </row>
        <row r="1764">
          <cell r="B1764" t="str">
            <v>КЫРГЫЗСТАH</v>
          </cell>
          <cell r="D1764">
            <v>1.1299999999999999E-3</v>
          </cell>
          <cell r="F1764">
            <v>0.20877999999999999</v>
          </cell>
        </row>
        <row r="1765">
          <cell r="B1765" t="str">
            <v>РОССИЯ</v>
          </cell>
          <cell r="D1765">
            <v>407.24529999999999</v>
          </cell>
          <cell r="F1765">
            <v>2028.4504999999999</v>
          </cell>
          <cell r="G1765">
            <v>2.6252900000000001</v>
          </cell>
          <cell r="I1765">
            <v>64.683549999999997</v>
          </cell>
        </row>
        <row r="1766">
          <cell r="A1766" t="str">
            <v>8483</v>
          </cell>
          <cell r="B1766"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66">
            <v>195.26295999999999</v>
          </cell>
          <cell r="F1766">
            <v>2813.8445700000002</v>
          </cell>
          <cell r="G1766">
            <v>14.6858</v>
          </cell>
          <cell r="I1766">
            <v>184.86842999999999</v>
          </cell>
        </row>
        <row r="1767">
          <cell r="B1767" t="str">
            <v>АРМЕHИЯ</v>
          </cell>
          <cell r="D1767">
            <v>0.14000000000000001</v>
          </cell>
          <cell r="F1767">
            <v>0.10302</v>
          </cell>
        </row>
        <row r="1768">
          <cell r="B1768" t="str">
            <v>КЫРГЫЗСТАH</v>
          </cell>
          <cell r="D1768">
            <v>0.35969000000000001</v>
          </cell>
          <cell r="F1768">
            <v>5.7460899999999997</v>
          </cell>
        </row>
        <row r="1769">
          <cell r="B1769" t="str">
            <v>РОССИЯ</v>
          </cell>
          <cell r="D1769">
            <v>194.76327000000001</v>
          </cell>
          <cell r="F1769">
            <v>2807.9954600000001</v>
          </cell>
          <cell r="G1769">
            <v>14.6858</v>
          </cell>
          <cell r="I1769">
            <v>184.86842999999999</v>
          </cell>
        </row>
        <row r="1770">
          <cell r="A1770" t="str">
            <v>8484</v>
          </cell>
          <cell r="B177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D1770">
            <v>8.6435300000000002</v>
          </cell>
          <cell r="F1770">
            <v>84.572270000000003</v>
          </cell>
          <cell r="G1770">
            <v>2.66249</v>
          </cell>
          <cell r="I1770">
            <v>24.08127</v>
          </cell>
        </row>
        <row r="1771">
          <cell r="B1771" t="str">
            <v>КЫРГЫЗСТАH</v>
          </cell>
          <cell r="D1771">
            <v>7.1139999999999995E-2</v>
          </cell>
          <cell r="F1771">
            <v>1.7902199999999999</v>
          </cell>
        </row>
        <row r="1772">
          <cell r="B1772" t="str">
            <v>РОССИЯ</v>
          </cell>
          <cell r="D1772">
            <v>8.5723900000000004</v>
          </cell>
          <cell r="F1772">
            <v>82.782049999999998</v>
          </cell>
          <cell r="G1772">
            <v>2.66249</v>
          </cell>
          <cell r="I1772">
            <v>24.08127</v>
          </cell>
        </row>
        <row r="1773">
          <cell r="A1773" t="str">
            <v>8487</v>
          </cell>
          <cell r="B177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D1773">
            <v>7.4370399999999997</v>
          </cell>
          <cell r="F1773">
            <v>6.8280599999999998</v>
          </cell>
          <cell r="G1773">
            <v>0.23008000000000001</v>
          </cell>
          <cell r="I1773">
            <v>21.760770000000001</v>
          </cell>
        </row>
        <row r="1774">
          <cell r="B1774" t="str">
            <v>КЫРГЫЗСТАH</v>
          </cell>
          <cell r="D1774">
            <v>1.4499999999999999E-3</v>
          </cell>
          <cell r="F1774">
            <v>0.54969999999999997</v>
          </cell>
        </row>
        <row r="1775">
          <cell r="B1775" t="str">
            <v>РОССИЯ</v>
          </cell>
          <cell r="D1775">
            <v>7.4355900000000004</v>
          </cell>
          <cell r="F1775">
            <v>6.2783600000000002</v>
          </cell>
          <cell r="G1775">
            <v>0.23008000000000001</v>
          </cell>
          <cell r="I1775">
            <v>21.760770000000001</v>
          </cell>
        </row>
        <row r="1776">
          <cell r="A1776" t="str">
            <v>8501</v>
          </cell>
          <cell r="B1776" t="str">
            <v>Двигатели и генераторы электрические (кроме электрогенераторных установок)</v>
          </cell>
          <cell r="C1776" t="str">
            <v>Штука</v>
          </cell>
          <cell r="D1776">
            <v>1.5020199999999999</v>
          </cell>
          <cell r="E1776">
            <v>76</v>
          </cell>
          <cell r="F1776">
            <v>233.94087999999999</v>
          </cell>
          <cell r="G1776">
            <v>1.53664</v>
          </cell>
          <cell r="H1776">
            <v>69</v>
          </cell>
          <cell r="I1776">
            <v>48.435279999999999</v>
          </cell>
        </row>
        <row r="1777">
          <cell r="B1777" t="str">
            <v>БЕЛАРУСЬ</v>
          </cell>
          <cell r="G1777">
            <v>3.6999999999999998E-2</v>
          </cell>
          <cell r="H1777">
            <v>4</v>
          </cell>
          <cell r="I1777">
            <v>1.37805</v>
          </cell>
        </row>
        <row r="1778">
          <cell r="B1778" t="str">
            <v>КЫРГЫЗСТАH</v>
          </cell>
          <cell r="D1778">
            <v>2E-3</v>
          </cell>
          <cell r="E1778">
            <v>10</v>
          </cell>
          <cell r="F1778">
            <v>0.58160000000000001</v>
          </cell>
        </row>
        <row r="1779">
          <cell r="B1779" t="str">
            <v>РОССИЯ</v>
          </cell>
          <cell r="D1779">
            <v>1.5000199999999999</v>
          </cell>
          <cell r="E1779">
            <v>66</v>
          </cell>
          <cell r="F1779">
            <v>233.35928000000001</v>
          </cell>
          <cell r="G1779">
            <v>1.4996400000000001</v>
          </cell>
          <cell r="H1779">
            <v>65</v>
          </cell>
          <cell r="I1779">
            <v>47.057229999999997</v>
          </cell>
        </row>
        <row r="1780">
          <cell r="A1780" t="str">
            <v>8502</v>
          </cell>
          <cell r="B1780" t="str">
            <v>Электрогенераторные установки и вращающиеся электрические преобразователи</v>
          </cell>
          <cell r="C1780" t="str">
            <v>Штука</v>
          </cell>
          <cell r="D1780">
            <v>17.7212</v>
          </cell>
          <cell r="E1780">
            <v>309</v>
          </cell>
          <cell r="F1780">
            <v>94.928370000000001</v>
          </cell>
          <cell r="G1780">
            <v>25.517299999999999</v>
          </cell>
          <cell r="H1780">
            <v>351</v>
          </cell>
          <cell r="I1780">
            <v>118.21890999999999</v>
          </cell>
        </row>
        <row r="1781">
          <cell r="B1781" t="str">
            <v>КЫРГЫЗСТАH</v>
          </cell>
          <cell r="D1781">
            <v>2.9660000000000002</v>
          </cell>
          <cell r="E1781">
            <v>28</v>
          </cell>
          <cell r="F1781">
            <v>43.629010000000001</v>
          </cell>
        </row>
        <row r="1782">
          <cell r="B1782" t="str">
            <v>РОССИЯ</v>
          </cell>
          <cell r="D1782">
            <v>14.7552</v>
          </cell>
          <cell r="E1782">
            <v>281</v>
          </cell>
          <cell r="F1782">
            <v>51.29936</v>
          </cell>
          <cell r="G1782">
            <v>25.517299999999999</v>
          </cell>
          <cell r="H1782">
            <v>351</v>
          </cell>
          <cell r="I1782">
            <v>118.21890999999999</v>
          </cell>
        </row>
        <row r="1783">
          <cell r="A1783" t="str">
            <v>8503</v>
          </cell>
          <cell r="B1783" t="str">
            <v>Части, предназначенные исключительно или в основном для машин товарной позиции 8501 или 8502</v>
          </cell>
          <cell r="D1783">
            <v>4.6800000000000001E-2</v>
          </cell>
          <cell r="F1783">
            <v>7.2059999999999999E-2</v>
          </cell>
          <cell r="G1783">
            <v>0.18196000000000001</v>
          </cell>
          <cell r="I1783">
            <v>0.94757999999999998</v>
          </cell>
        </row>
        <row r="1784">
          <cell r="B1784" t="str">
            <v>РОССИЯ</v>
          </cell>
          <cell r="D1784">
            <v>4.6800000000000001E-2</v>
          </cell>
          <cell r="F1784">
            <v>7.2059999999999999E-2</v>
          </cell>
          <cell r="G1784">
            <v>0.18196000000000001</v>
          </cell>
          <cell r="I1784">
            <v>0.94757999999999998</v>
          </cell>
        </row>
        <row r="1785">
          <cell r="A1785" t="str">
            <v>8504</v>
          </cell>
          <cell r="B1785" t="str">
            <v>Трансформаторы электрические, статические электрические преобразователи (например, выпрямители), катушки индуктивности и дроссели</v>
          </cell>
          <cell r="D1785">
            <v>2.2574800000000002</v>
          </cell>
          <cell r="F1785">
            <v>160.84963999999999</v>
          </cell>
          <cell r="G1785">
            <v>15.49302</v>
          </cell>
          <cell r="I1785">
            <v>295.21767999999997</v>
          </cell>
        </row>
        <row r="1786">
          <cell r="B1786" t="str">
            <v>БЕЛАРУСЬ</v>
          </cell>
          <cell r="G1786">
            <v>8.9999999999999993E-3</v>
          </cell>
          <cell r="I1786">
            <v>0.18554999999999999</v>
          </cell>
        </row>
        <row r="1787">
          <cell r="B1787" t="str">
            <v>КЫРГЫЗСТАH</v>
          </cell>
          <cell r="D1787">
            <v>0.34799999999999998</v>
          </cell>
          <cell r="F1787">
            <v>2.9693900000000002</v>
          </cell>
        </row>
        <row r="1788">
          <cell r="B1788" t="str">
            <v>РОССИЯ</v>
          </cell>
          <cell r="D1788">
            <v>1.9094800000000001</v>
          </cell>
          <cell r="F1788">
            <v>157.88024999999999</v>
          </cell>
          <cell r="G1788">
            <v>15.484019999999999</v>
          </cell>
          <cell r="I1788">
            <v>295.03213</v>
          </cell>
        </row>
        <row r="1789">
          <cell r="A1789" t="str">
            <v>8505</v>
          </cell>
          <cell r="B1789"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789">
            <v>0.40714</v>
          </cell>
          <cell r="F1789">
            <v>27.277729999999998</v>
          </cell>
          <cell r="G1789">
            <v>1.4979100000000001</v>
          </cell>
          <cell r="I1789">
            <v>31.427420000000001</v>
          </cell>
        </row>
        <row r="1790">
          <cell r="B1790" t="str">
            <v>КЫРГЫЗСТАH</v>
          </cell>
          <cell r="D1790">
            <v>1.397E-2</v>
          </cell>
          <cell r="F1790">
            <v>0.52942</v>
          </cell>
        </row>
        <row r="1791">
          <cell r="B1791" t="str">
            <v>РОССИЯ</v>
          </cell>
          <cell r="D1791">
            <v>0.39317000000000002</v>
          </cell>
          <cell r="F1791">
            <v>26.74831</v>
          </cell>
          <cell r="G1791">
            <v>1.4979100000000001</v>
          </cell>
          <cell r="I1791">
            <v>31.427420000000001</v>
          </cell>
        </row>
        <row r="1792">
          <cell r="A1792" t="str">
            <v>8506</v>
          </cell>
          <cell r="B1792" t="str">
            <v>Первичные элементы и первичные батареи</v>
          </cell>
          <cell r="D1792">
            <v>5.0000000000000002E-5</v>
          </cell>
          <cell r="F1792">
            <v>6.6299999999999996E-3</v>
          </cell>
          <cell r="G1792">
            <v>32.715000000000003</v>
          </cell>
          <cell r="I1792">
            <v>308.53854000000001</v>
          </cell>
        </row>
        <row r="1793">
          <cell r="B1793" t="str">
            <v>РОССИЯ</v>
          </cell>
          <cell r="D1793">
            <v>5.0000000000000002E-5</v>
          </cell>
          <cell r="F1793">
            <v>6.6299999999999996E-3</v>
          </cell>
          <cell r="G1793">
            <v>32.715000000000003</v>
          </cell>
          <cell r="I1793">
            <v>308.53854000000001</v>
          </cell>
        </row>
        <row r="1794">
          <cell r="A1794" t="str">
            <v>8507</v>
          </cell>
          <cell r="B1794" t="str">
            <v>Аккумуляторы электрические, включая сепараторы для них, прямоугольной (в том числе квадратной) или иной формы</v>
          </cell>
          <cell r="D1794">
            <v>2.1075599999999999</v>
          </cell>
          <cell r="F1794">
            <v>43.166890000000002</v>
          </cell>
          <cell r="G1794">
            <v>0.57128000000000001</v>
          </cell>
          <cell r="I1794">
            <v>17.83727</v>
          </cell>
        </row>
        <row r="1795">
          <cell r="B1795" t="str">
            <v>КЫРГЫЗСТАH</v>
          </cell>
          <cell r="D1795">
            <v>2.5699999999999998E-3</v>
          </cell>
          <cell r="F1795">
            <v>0.23799999999999999</v>
          </cell>
        </row>
        <row r="1796">
          <cell r="B1796" t="str">
            <v>РОССИЯ</v>
          </cell>
          <cell r="D1796">
            <v>2.1049899999999999</v>
          </cell>
          <cell r="F1796">
            <v>42.928890000000003</v>
          </cell>
          <cell r="G1796">
            <v>0.57128000000000001</v>
          </cell>
          <cell r="I1796">
            <v>17.83727</v>
          </cell>
        </row>
        <row r="1797">
          <cell r="A1797" t="str">
            <v>8508</v>
          </cell>
          <cell r="B1797" t="str">
            <v>Пылесосы</v>
          </cell>
          <cell r="D1797">
            <v>0.98492999999999997</v>
          </cell>
          <cell r="F1797">
            <v>31.39124</v>
          </cell>
          <cell r="G1797">
            <v>17.282489999999999</v>
          </cell>
          <cell r="I1797">
            <v>133.40768</v>
          </cell>
        </row>
        <row r="1798">
          <cell r="B1798" t="str">
            <v>КЫРГЫЗСТАH</v>
          </cell>
          <cell r="D1798">
            <v>6.1600000000000002E-2</v>
          </cell>
          <cell r="F1798">
            <v>0.47123999999999999</v>
          </cell>
        </row>
        <row r="1799">
          <cell r="B1799" t="str">
            <v>РОССИЯ</v>
          </cell>
          <cell r="D1799">
            <v>0.92332999999999998</v>
          </cell>
          <cell r="F1799">
            <v>30.92</v>
          </cell>
          <cell r="G1799">
            <v>17.282489999999999</v>
          </cell>
          <cell r="I1799">
            <v>133.40768</v>
          </cell>
        </row>
        <row r="1800">
          <cell r="A1800" t="str">
            <v>8509</v>
          </cell>
          <cell r="B1800" t="str">
            <v>Машины электромеханические бытовые со встроенным электродвигателем, кроме пылесосов товарной позиции 8508</v>
          </cell>
          <cell r="D1800">
            <v>6.7870299999999997</v>
          </cell>
          <cell r="F1800">
            <v>154.64028999999999</v>
          </cell>
          <cell r="G1800">
            <v>23.41694</v>
          </cell>
          <cell r="I1800">
            <v>264.79892999999998</v>
          </cell>
        </row>
        <row r="1801">
          <cell r="B1801" t="str">
            <v>АРМЕHИЯ</v>
          </cell>
          <cell r="D1801">
            <v>0.7</v>
          </cell>
          <cell r="F1801">
            <v>9.6999999999999993</v>
          </cell>
        </row>
        <row r="1802">
          <cell r="B1802" t="str">
            <v>КЫРГЫЗСТАH</v>
          </cell>
          <cell r="D1802">
            <v>4.3538100000000002</v>
          </cell>
          <cell r="F1802">
            <v>116.00666</v>
          </cell>
        </row>
        <row r="1803">
          <cell r="B1803" t="str">
            <v>РОССИЯ</v>
          </cell>
          <cell r="D1803">
            <v>1.73322</v>
          </cell>
          <cell r="F1803">
            <v>28.933630000000001</v>
          </cell>
          <cell r="G1803">
            <v>23.41694</v>
          </cell>
          <cell r="I1803">
            <v>264.79892999999998</v>
          </cell>
        </row>
        <row r="1804">
          <cell r="A1804" t="str">
            <v>8510</v>
          </cell>
          <cell r="B1804" t="str">
            <v>Электробритвы, машинки для стрижки волос и приспособления для удаления волос со встроенным электродвигателем</v>
          </cell>
          <cell r="G1804">
            <v>0.23239000000000001</v>
          </cell>
          <cell r="I1804">
            <v>6.67807</v>
          </cell>
        </row>
        <row r="1805">
          <cell r="B1805" t="str">
            <v>РОССИЯ</v>
          </cell>
          <cell r="G1805">
            <v>0.23239000000000001</v>
          </cell>
          <cell r="I1805">
            <v>6.67807</v>
          </cell>
        </row>
        <row r="1806">
          <cell r="A1806" t="str">
            <v>8511</v>
          </cell>
          <cell r="B1806"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D1806">
            <v>8.6891499999999997</v>
          </cell>
          <cell r="F1806">
            <v>143.72699</v>
          </cell>
          <cell r="G1806">
            <v>1.60327</v>
          </cell>
          <cell r="I1806">
            <v>34.089480000000002</v>
          </cell>
        </row>
        <row r="1807">
          <cell r="B1807" t="str">
            <v>АРМЕHИЯ</v>
          </cell>
          <cell r="D1807">
            <v>4.2999999999999997E-2</v>
          </cell>
          <cell r="F1807">
            <v>0.36057</v>
          </cell>
        </row>
        <row r="1808">
          <cell r="B1808" t="str">
            <v>КЫРГЫЗСТАH</v>
          </cell>
          <cell r="D1808">
            <v>6.1900000000000002E-3</v>
          </cell>
          <cell r="F1808">
            <v>8.3519999999999997E-2</v>
          </cell>
        </row>
        <row r="1809">
          <cell r="B1809" t="str">
            <v>РОССИЯ</v>
          </cell>
          <cell r="D1809">
            <v>8.6399600000000003</v>
          </cell>
          <cell r="F1809">
            <v>143.28290000000001</v>
          </cell>
          <cell r="G1809">
            <v>1.60327</v>
          </cell>
          <cell r="I1809">
            <v>34.089480000000002</v>
          </cell>
        </row>
        <row r="1810">
          <cell r="A1810" t="str">
            <v>8512</v>
          </cell>
          <cell r="B181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D1810">
            <v>8.36843</v>
          </cell>
          <cell r="F1810">
            <v>27.688929999999999</v>
          </cell>
          <cell r="G1810">
            <v>0.57935999999999999</v>
          </cell>
          <cell r="I1810">
            <v>44.923780000000001</v>
          </cell>
        </row>
        <row r="1811">
          <cell r="B1811" t="str">
            <v>АРМЕHИЯ</v>
          </cell>
          <cell r="D1811">
            <v>0.16700000000000001</v>
          </cell>
          <cell r="F1811">
            <v>0.99929000000000001</v>
          </cell>
        </row>
        <row r="1812">
          <cell r="B1812" t="str">
            <v>БЕЛАРУСЬ</v>
          </cell>
          <cell r="G1812">
            <v>1E-3</v>
          </cell>
          <cell r="I1812">
            <v>0.17374999999999999</v>
          </cell>
        </row>
        <row r="1813">
          <cell r="B1813" t="str">
            <v>КЫРГЫЗСТАH</v>
          </cell>
          <cell r="D1813">
            <v>3.3349999999999998E-2</v>
          </cell>
          <cell r="F1813">
            <v>2.5741999999999998</v>
          </cell>
        </row>
        <row r="1814">
          <cell r="B1814" t="str">
            <v>РОССИЯ</v>
          </cell>
          <cell r="D1814">
            <v>8.1680799999999998</v>
          </cell>
          <cell r="F1814">
            <v>24.11544</v>
          </cell>
          <cell r="G1814">
            <v>0.57835999999999999</v>
          </cell>
          <cell r="I1814">
            <v>44.750030000000002</v>
          </cell>
        </row>
        <row r="1815">
          <cell r="A1815" t="str">
            <v>8513</v>
          </cell>
          <cell r="B1815"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D1815">
            <v>1.25E-3</v>
          </cell>
          <cell r="F1815">
            <v>6.3640000000000002E-2</v>
          </cell>
          <cell r="G1815">
            <v>1.43235</v>
          </cell>
          <cell r="I1815">
            <v>29.844159999999999</v>
          </cell>
        </row>
        <row r="1816">
          <cell r="B1816" t="str">
            <v>РОССИЯ</v>
          </cell>
          <cell r="D1816">
            <v>1.25E-3</v>
          </cell>
          <cell r="F1816">
            <v>6.3640000000000002E-2</v>
          </cell>
          <cell r="G1816">
            <v>1.43235</v>
          </cell>
          <cell r="I1816">
            <v>29.844159999999999</v>
          </cell>
        </row>
        <row r="1817">
          <cell r="A1817" t="str">
            <v>8514</v>
          </cell>
          <cell r="B1817"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D1817">
            <v>4.5999999999999999E-2</v>
          </cell>
          <cell r="F1817">
            <v>6.6189999999999998</v>
          </cell>
          <cell r="G1817">
            <v>2.0150000000000001</v>
          </cell>
          <cell r="I1817">
            <v>89.44359</v>
          </cell>
        </row>
        <row r="1818">
          <cell r="B1818" t="str">
            <v>БЕЛАРУСЬ</v>
          </cell>
          <cell r="G1818">
            <v>0.77</v>
          </cell>
          <cell r="I1818">
            <v>60.704999999999998</v>
          </cell>
        </row>
        <row r="1819">
          <cell r="B1819" t="str">
            <v>РОССИЯ</v>
          </cell>
          <cell r="D1819">
            <v>4.5999999999999999E-2</v>
          </cell>
          <cell r="F1819">
            <v>6.6189999999999998</v>
          </cell>
          <cell r="G1819">
            <v>1.2450000000000001</v>
          </cell>
          <cell r="I1819">
            <v>28.738589999999999</v>
          </cell>
        </row>
        <row r="1820">
          <cell r="A1820" t="str">
            <v>8515</v>
          </cell>
          <cell r="B1820"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20">
            <v>6.2929899999999996</v>
          </cell>
          <cell r="F1820">
            <v>81.296189999999996</v>
          </cell>
          <cell r="G1820">
            <v>23.047550000000001</v>
          </cell>
          <cell r="I1820">
            <v>271.56166000000002</v>
          </cell>
        </row>
        <row r="1821">
          <cell r="B1821" t="str">
            <v>КЫРГЫЗСТАH</v>
          </cell>
          <cell r="D1821">
            <v>1.5464899999999999</v>
          </cell>
          <cell r="F1821">
            <v>34.589030000000001</v>
          </cell>
        </row>
        <row r="1822">
          <cell r="B1822" t="str">
            <v>РОССИЯ</v>
          </cell>
          <cell r="D1822">
            <v>4.7465000000000002</v>
          </cell>
          <cell r="F1822">
            <v>46.707160000000002</v>
          </cell>
          <cell r="G1822">
            <v>23.047550000000001</v>
          </cell>
          <cell r="I1822">
            <v>271.56166000000002</v>
          </cell>
        </row>
        <row r="1823">
          <cell r="A1823" t="str">
            <v>8516</v>
          </cell>
          <cell r="B1823"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23">
            <v>308.76325000000003</v>
          </cell>
          <cell r="F1823">
            <v>10129.96884</v>
          </cell>
          <cell r="G1823">
            <v>155.05538999999999</v>
          </cell>
          <cell r="I1823">
            <v>1046.24208</v>
          </cell>
        </row>
        <row r="1824">
          <cell r="B1824" t="str">
            <v>БЕЛАРУСЬ</v>
          </cell>
          <cell r="D1824">
            <v>1.9E-2</v>
          </cell>
          <cell r="F1824">
            <v>0.26283000000000001</v>
          </cell>
          <cell r="G1824">
            <v>49.927900000000001</v>
          </cell>
          <cell r="I1824">
            <v>214.55955</v>
          </cell>
        </row>
        <row r="1825">
          <cell r="B1825" t="str">
            <v>КЫРГЫЗСТАH</v>
          </cell>
          <cell r="D1825">
            <v>8.1251499999999997</v>
          </cell>
          <cell r="F1825">
            <v>317.40769999999998</v>
          </cell>
        </row>
        <row r="1826">
          <cell r="B1826" t="str">
            <v>РОССИЯ</v>
          </cell>
          <cell r="D1826">
            <v>300.6191</v>
          </cell>
          <cell r="F1826">
            <v>9812.2983100000001</v>
          </cell>
          <cell r="G1826">
            <v>105.12748999999999</v>
          </cell>
          <cell r="I1826">
            <v>831.68253000000004</v>
          </cell>
        </row>
        <row r="1827">
          <cell r="A1827" t="str">
            <v>8517</v>
          </cell>
          <cell r="B1827"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27" t="str">
            <v>Штука</v>
          </cell>
          <cell r="D1827">
            <v>0.28251999999999999</v>
          </cell>
          <cell r="E1827">
            <v>329</v>
          </cell>
          <cell r="F1827">
            <v>90.681100000000001</v>
          </cell>
          <cell r="G1827">
            <v>0.17699999999999999</v>
          </cell>
          <cell r="H1827">
            <v>895</v>
          </cell>
          <cell r="I1827">
            <v>14.729789999999999</v>
          </cell>
        </row>
        <row r="1828">
          <cell r="B1828" t="str">
            <v>КЫРГЫЗСТАH</v>
          </cell>
          <cell r="D1828">
            <v>4.8000000000000001E-4</v>
          </cell>
          <cell r="E1828">
            <v>2</v>
          </cell>
          <cell r="F1828">
            <v>7.0000000000000007E-2</v>
          </cell>
        </row>
        <row r="1829">
          <cell r="B1829" t="str">
            <v>РОССИЯ</v>
          </cell>
          <cell r="D1829">
            <v>0.28204000000000001</v>
          </cell>
          <cell r="E1829">
            <v>327</v>
          </cell>
          <cell r="F1829">
            <v>90.611099999999993</v>
          </cell>
          <cell r="G1829">
            <v>0.17699999999999999</v>
          </cell>
          <cell r="H1829">
            <v>895</v>
          </cell>
          <cell r="I1829">
            <v>14.729789999999999</v>
          </cell>
        </row>
        <row r="1830">
          <cell r="A1830" t="str">
            <v>8518</v>
          </cell>
          <cell r="B1830"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30">
            <v>6.4699999999999994E-2</v>
          </cell>
          <cell r="I1830">
            <v>4.1516500000000001</v>
          </cell>
        </row>
        <row r="1831">
          <cell r="B1831" t="str">
            <v>РОССИЯ</v>
          </cell>
          <cell r="G1831">
            <v>6.4699999999999994E-2</v>
          </cell>
          <cell r="I1831">
            <v>4.1516500000000001</v>
          </cell>
        </row>
        <row r="1832">
          <cell r="A1832" t="str">
            <v>8523</v>
          </cell>
          <cell r="B1832"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32" t="str">
            <v>Штука</v>
          </cell>
          <cell r="D1832">
            <v>2.2000000000000001E-4</v>
          </cell>
          <cell r="E1832">
            <v>12</v>
          </cell>
          <cell r="F1832">
            <v>1.45692</v>
          </cell>
          <cell r="G1832">
            <v>1.5E-3</v>
          </cell>
          <cell r="H1832">
            <v>300</v>
          </cell>
          <cell r="I1832">
            <v>0.10806</v>
          </cell>
        </row>
        <row r="1833">
          <cell r="B1833" t="str">
            <v>РОССИЯ</v>
          </cell>
          <cell r="D1833">
            <v>2.2000000000000001E-4</v>
          </cell>
          <cell r="E1833">
            <v>12</v>
          </cell>
          <cell r="F1833">
            <v>1.45692</v>
          </cell>
          <cell r="G1833">
            <v>1.5E-3</v>
          </cell>
          <cell r="H1833">
            <v>300</v>
          </cell>
          <cell r="I1833">
            <v>0.10806</v>
          </cell>
        </row>
        <row r="1834">
          <cell r="A1834" t="str">
            <v>8524</v>
          </cell>
          <cell r="B1834" t="str">
            <v>Модули с плоской дисплейной панелью, в том числе с сенсорным экраном:</v>
          </cell>
          <cell r="D1834">
            <v>4.0000000000000003E-5</v>
          </cell>
          <cell r="F1834">
            <v>1.414E-2</v>
          </cell>
        </row>
        <row r="1835">
          <cell r="B1835" t="str">
            <v>РОССИЯ</v>
          </cell>
          <cell r="D1835">
            <v>4.0000000000000003E-5</v>
          </cell>
          <cell r="F1835">
            <v>1.414E-2</v>
          </cell>
        </row>
        <row r="1836">
          <cell r="A1836" t="str">
            <v>8525</v>
          </cell>
          <cell r="B183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36" t="str">
            <v>Штука</v>
          </cell>
          <cell r="D1836">
            <v>2.6650700000000001</v>
          </cell>
          <cell r="E1836">
            <v>673</v>
          </cell>
          <cell r="F1836">
            <v>426.70017999999999</v>
          </cell>
        </row>
        <row r="1837">
          <cell r="B1837" t="str">
            <v>РОССИЯ</v>
          </cell>
          <cell r="D1837">
            <v>2.6650700000000001</v>
          </cell>
          <cell r="E1837">
            <v>673</v>
          </cell>
          <cell r="F1837">
            <v>426.70017999999999</v>
          </cell>
        </row>
        <row r="1838">
          <cell r="A1838" t="str">
            <v>8526</v>
          </cell>
          <cell r="B1838" t="str">
            <v>Аппаратура радиолокационная, радионавигационная и радиоаппаратура дистанционного управления</v>
          </cell>
          <cell r="C1838" t="str">
            <v>Штука</v>
          </cell>
          <cell r="G1838">
            <v>4.79E-3</v>
          </cell>
          <cell r="H1838">
            <v>23</v>
          </cell>
          <cell r="I1838">
            <v>3.7842500000000001</v>
          </cell>
        </row>
        <row r="1839">
          <cell r="B1839" t="str">
            <v>РОССИЯ</v>
          </cell>
          <cell r="G1839">
            <v>4.79E-3</v>
          </cell>
          <cell r="H1839">
            <v>23</v>
          </cell>
          <cell r="I1839">
            <v>3.7842500000000001</v>
          </cell>
        </row>
        <row r="1840">
          <cell r="A1840" t="str">
            <v>8528</v>
          </cell>
          <cell r="B1840"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D1840">
            <v>172.16515999999999</v>
          </cell>
          <cell r="F1840">
            <v>6533.1385899999996</v>
          </cell>
        </row>
        <row r="1841">
          <cell r="B1841" t="str">
            <v>КЫРГЫЗСТАH</v>
          </cell>
          <cell r="D1841">
            <v>1.87625</v>
          </cell>
          <cell r="F1841">
            <v>24.84</v>
          </cell>
        </row>
        <row r="1842">
          <cell r="B1842" t="str">
            <v>РОССИЯ</v>
          </cell>
          <cell r="D1842">
            <v>170.28890999999999</v>
          </cell>
          <cell r="F1842">
            <v>6508.2985900000003</v>
          </cell>
        </row>
        <row r="1843">
          <cell r="A1843" t="str">
            <v>8529</v>
          </cell>
          <cell r="B1843" t="str">
            <v>Части, предназначенные исключительно или в основном для аппаратуры товарных позиций 8525 - 8528</v>
          </cell>
          <cell r="G1843">
            <v>0.18336</v>
          </cell>
          <cell r="I1843">
            <v>10.10693</v>
          </cell>
        </row>
        <row r="1844">
          <cell r="B1844" t="str">
            <v>РОССИЯ</v>
          </cell>
          <cell r="G1844">
            <v>0.18336</v>
          </cell>
          <cell r="I1844">
            <v>10.10693</v>
          </cell>
        </row>
        <row r="1845">
          <cell r="A1845" t="str">
            <v>8530</v>
          </cell>
          <cell r="B1845"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45">
            <v>2.4500000000000002</v>
          </cell>
          <cell r="I1845">
            <v>44.15654</v>
          </cell>
        </row>
        <row r="1846">
          <cell r="B1846" t="str">
            <v>БЕЛАРУСЬ</v>
          </cell>
          <cell r="G1846">
            <v>2.4500000000000002</v>
          </cell>
          <cell r="I1846">
            <v>44.15654</v>
          </cell>
        </row>
        <row r="1847">
          <cell r="A1847" t="str">
            <v>8531</v>
          </cell>
          <cell r="B1847"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47">
            <v>0.77234000000000003</v>
          </cell>
          <cell r="I1847">
            <v>28.252230000000001</v>
          </cell>
        </row>
        <row r="1848">
          <cell r="B1848" t="str">
            <v>РОССИЯ</v>
          </cell>
          <cell r="G1848">
            <v>0.77234000000000003</v>
          </cell>
          <cell r="I1848">
            <v>28.252230000000001</v>
          </cell>
        </row>
        <row r="1849">
          <cell r="A1849" t="str">
            <v>8532</v>
          </cell>
          <cell r="B1849" t="str">
            <v>Конденсаторы электрические постоянные, переменные или подстроечные</v>
          </cell>
          <cell r="D1849">
            <v>0.115</v>
          </cell>
          <cell r="F1849">
            <v>36.787579999999998</v>
          </cell>
          <cell r="G1849">
            <v>3.4299999999999999E-3</v>
          </cell>
          <cell r="I1849">
            <v>0.15307000000000001</v>
          </cell>
        </row>
        <row r="1850">
          <cell r="B1850" t="str">
            <v>АРМЕHИЯ</v>
          </cell>
          <cell r="D1850">
            <v>1.4999999999999999E-2</v>
          </cell>
          <cell r="F1850">
            <v>0.25857999999999998</v>
          </cell>
        </row>
        <row r="1851">
          <cell r="B1851" t="str">
            <v>РОССИЯ</v>
          </cell>
          <cell r="D1851">
            <v>0.1</v>
          </cell>
          <cell r="F1851">
            <v>36.529000000000003</v>
          </cell>
          <cell r="G1851">
            <v>3.4299999999999999E-3</v>
          </cell>
          <cell r="I1851">
            <v>0.15307000000000001</v>
          </cell>
        </row>
        <row r="1852">
          <cell r="A1852" t="str">
            <v>8533</v>
          </cell>
          <cell r="B1852" t="str">
            <v>Резисторы электрические (включая реостаты и потенциометры), кроме нагревательных элементов</v>
          </cell>
          <cell r="D1852">
            <v>6.8999999999999997E-4</v>
          </cell>
          <cell r="F1852">
            <v>0.17107</v>
          </cell>
          <cell r="G1852">
            <v>1.8689999999999998E-2</v>
          </cell>
          <cell r="I1852">
            <v>0.83945000000000003</v>
          </cell>
        </row>
        <row r="1853">
          <cell r="B1853" t="str">
            <v>РОССИЯ</v>
          </cell>
          <cell r="D1853">
            <v>6.8999999999999997E-4</v>
          </cell>
          <cell r="F1853">
            <v>0.17107</v>
          </cell>
          <cell r="G1853">
            <v>1.8689999999999998E-2</v>
          </cell>
          <cell r="I1853">
            <v>0.83945000000000003</v>
          </cell>
        </row>
        <row r="1854">
          <cell r="A1854" t="str">
            <v>8534</v>
          </cell>
          <cell r="B1854" t="str">
            <v>Схемы печатные</v>
          </cell>
          <cell r="G1854">
            <v>1E-3</v>
          </cell>
          <cell r="I1854">
            <v>0.23400000000000001</v>
          </cell>
        </row>
        <row r="1855">
          <cell r="B1855" t="str">
            <v>РОССИЯ</v>
          </cell>
          <cell r="G1855">
            <v>1E-3</v>
          </cell>
          <cell r="I1855">
            <v>0.23400000000000001</v>
          </cell>
        </row>
        <row r="1856">
          <cell r="A1856" t="str">
            <v>8535</v>
          </cell>
          <cell r="B1856"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56">
            <v>8.8215299999999992</v>
          </cell>
          <cell r="I1856">
            <v>116.32342</v>
          </cell>
        </row>
        <row r="1857">
          <cell r="B1857" t="str">
            <v>РОССИЯ</v>
          </cell>
          <cell r="G1857">
            <v>8.8215299999999992</v>
          </cell>
          <cell r="I1857">
            <v>116.32342</v>
          </cell>
        </row>
        <row r="1858">
          <cell r="A1858" t="str">
            <v>8536</v>
          </cell>
          <cell r="B1858"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58">
            <v>1.4640599999999999</v>
          </cell>
          <cell r="F1858">
            <v>24.37584</v>
          </cell>
          <cell r="G1858">
            <v>308.67604999999998</v>
          </cell>
          <cell r="I1858">
            <v>4616.4367099999999</v>
          </cell>
        </row>
        <row r="1859">
          <cell r="B1859" t="str">
            <v>АРМЕHИЯ</v>
          </cell>
          <cell r="D1859">
            <v>5.5E-2</v>
          </cell>
          <cell r="F1859">
            <v>0.87051999999999996</v>
          </cell>
        </row>
        <row r="1860">
          <cell r="B1860" t="str">
            <v>БЕЛАРУСЬ</v>
          </cell>
          <cell r="G1860">
            <v>4.8799999999999998E-3</v>
          </cell>
          <cell r="I1860">
            <v>0.30681999999999998</v>
          </cell>
        </row>
        <row r="1861">
          <cell r="B1861" t="str">
            <v>КЫРГЫЗСТАH</v>
          </cell>
          <cell r="D1861">
            <v>1.3594999999999999</v>
          </cell>
          <cell r="F1861">
            <v>11.00047</v>
          </cell>
          <cell r="G1861">
            <v>3.2252299999999998</v>
          </cell>
          <cell r="I1861">
            <v>211.42399</v>
          </cell>
        </row>
        <row r="1862">
          <cell r="B1862" t="str">
            <v>РОССИЯ</v>
          </cell>
          <cell r="D1862">
            <v>4.956E-2</v>
          </cell>
          <cell r="F1862">
            <v>12.504849999999999</v>
          </cell>
          <cell r="G1862">
            <v>305.44594000000001</v>
          </cell>
          <cell r="I1862">
            <v>4404.7058999999999</v>
          </cell>
        </row>
        <row r="1863">
          <cell r="A1863" t="str">
            <v>8537</v>
          </cell>
          <cell r="B1863"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63">
            <v>2.1499999999999998E-2</v>
          </cell>
          <cell r="F1863">
            <v>24.037700000000001</v>
          </cell>
          <cell r="G1863">
            <v>116.99476</v>
          </cell>
          <cell r="I1863">
            <v>3084.5486099999998</v>
          </cell>
        </row>
        <row r="1864">
          <cell r="B1864" t="str">
            <v>БЕЛАРУСЬ</v>
          </cell>
          <cell r="G1864">
            <v>6.0000000000000001E-3</v>
          </cell>
          <cell r="I1864">
            <v>1.5789299999999999</v>
          </cell>
        </row>
        <row r="1865">
          <cell r="B1865" t="str">
            <v>РОССИЯ</v>
          </cell>
          <cell r="D1865">
            <v>2.1499999999999998E-2</v>
          </cell>
          <cell r="F1865">
            <v>24.037700000000001</v>
          </cell>
          <cell r="G1865">
            <v>116.98876</v>
          </cell>
          <cell r="I1865">
            <v>3082.9696800000002</v>
          </cell>
        </row>
        <row r="1866">
          <cell r="A1866" t="str">
            <v>8538</v>
          </cell>
          <cell r="B1866" t="str">
            <v>Части, предназначенные исключительно или в основном для аппаратуры товарной позиции 8535, 8536 или 8537</v>
          </cell>
          <cell r="D1866">
            <v>21.759810000000002</v>
          </cell>
          <cell r="F1866">
            <v>673.38235999999995</v>
          </cell>
          <cell r="G1866">
            <v>16.248370000000001</v>
          </cell>
          <cell r="I1866">
            <v>106.22888</v>
          </cell>
        </row>
        <row r="1867">
          <cell r="B1867" t="str">
            <v>БЕЛАРУСЬ</v>
          </cell>
          <cell r="G1867">
            <v>2.5000000000000001E-2</v>
          </cell>
          <cell r="I1867">
            <v>3.5950000000000002</v>
          </cell>
        </row>
        <row r="1868">
          <cell r="B1868" t="str">
            <v>КЫРГЫЗСТАH</v>
          </cell>
          <cell r="D1868">
            <v>21.109300000000001</v>
          </cell>
          <cell r="F1868">
            <v>400.98469</v>
          </cell>
        </row>
        <row r="1869">
          <cell r="B1869" t="str">
            <v>РОССИЯ</v>
          </cell>
          <cell r="D1869">
            <v>0.65051000000000003</v>
          </cell>
          <cell r="F1869">
            <v>272.39767000000001</v>
          </cell>
          <cell r="G1869">
            <v>16.223369999999999</v>
          </cell>
          <cell r="I1869">
            <v>102.63388</v>
          </cell>
        </row>
        <row r="1870">
          <cell r="A1870" t="str">
            <v>8539</v>
          </cell>
          <cell r="B1870"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D1870">
            <v>0.75783</v>
          </cell>
          <cell r="F1870">
            <v>21.44792</v>
          </cell>
          <cell r="G1870">
            <v>118.0967</v>
          </cell>
          <cell r="I1870">
            <v>1365.29232</v>
          </cell>
        </row>
        <row r="1871">
          <cell r="B1871" t="str">
            <v>КЫРГЫЗСТАH</v>
          </cell>
          <cell r="D1871">
            <v>0.59699999999999998</v>
          </cell>
          <cell r="F1871">
            <v>2.0167899999999999</v>
          </cell>
        </row>
        <row r="1872">
          <cell r="B1872" t="str">
            <v>РОССИЯ</v>
          </cell>
          <cell r="D1872">
            <v>0.16083</v>
          </cell>
          <cell r="F1872">
            <v>19.43113</v>
          </cell>
          <cell r="G1872">
            <v>118.0967</v>
          </cell>
          <cell r="I1872">
            <v>1365.29232</v>
          </cell>
        </row>
        <row r="1873">
          <cell r="A1873" t="str">
            <v>8541</v>
          </cell>
          <cell r="B1873"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D1873">
            <v>0.17815</v>
          </cell>
          <cell r="F1873">
            <v>3.06006</v>
          </cell>
          <cell r="G1873">
            <v>0.14738000000000001</v>
          </cell>
          <cell r="I1873">
            <v>2.3757899999999998</v>
          </cell>
        </row>
        <row r="1874">
          <cell r="B1874" t="str">
            <v>БЕЛАРУСЬ</v>
          </cell>
          <cell r="G1874">
            <v>0.06</v>
          </cell>
          <cell r="I1874">
            <v>0.46945999999999999</v>
          </cell>
        </row>
        <row r="1875">
          <cell r="B1875" t="str">
            <v>КЫРГЫЗСТАH</v>
          </cell>
          <cell r="D1875">
            <v>0.17799999999999999</v>
          </cell>
          <cell r="F1875">
            <v>3.05</v>
          </cell>
        </row>
        <row r="1876">
          <cell r="B1876" t="str">
            <v>РОССИЯ</v>
          </cell>
          <cell r="D1876">
            <v>1.4999999999999999E-4</v>
          </cell>
          <cell r="F1876">
            <v>1.0059999999999999E-2</v>
          </cell>
          <cell r="G1876">
            <v>8.7379999999999999E-2</v>
          </cell>
          <cell r="I1876">
            <v>1.9063300000000001</v>
          </cell>
        </row>
        <row r="1877">
          <cell r="A1877" t="str">
            <v>8542</v>
          </cell>
          <cell r="B1877" t="str">
            <v>Схемы электронные интегральные</v>
          </cell>
          <cell r="D1877">
            <v>1.0499999999999999E-3</v>
          </cell>
          <cell r="F1877">
            <v>0.15021999999999999</v>
          </cell>
          <cell r="G1877">
            <v>2.8999999999999998E-3</v>
          </cell>
          <cell r="I1877">
            <v>5.1799999999999997E-3</v>
          </cell>
        </row>
        <row r="1878">
          <cell r="B1878" t="str">
            <v>РОССИЯ</v>
          </cell>
          <cell r="D1878">
            <v>1.0499999999999999E-3</v>
          </cell>
          <cell r="F1878">
            <v>0.15021999999999999</v>
          </cell>
          <cell r="G1878">
            <v>2.8999999999999998E-3</v>
          </cell>
          <cell r="I1878">
            <v>5.1799999999999997E-3</v>
          </cell>
        </row>
        <row r="1879">
          <cell r="A1879" t="str">
            <v>8543</v>
          </cell>
          <cell r="B1879" t="str">
            <v>Машины электрические и аппаратура, имеющие индивидуальные функции, в другом месте данной группы не поименованные или не включенные</v>
          </cell>
          <cell r="D1879">
            <v>0.99685999999999997</v>
          </cell>
          <cell r="F1879">
            <v>10.56953</v>
          </cell>
          <cell r="G1879">
            <v>1.2821</v>
          </cell>
          <cell r="I1879">
            <v>117.15447</v>
          </cell>
        </row>
        <row r="1880">
          <cell r="B1880" t="str">
            <v>КЫРГЫЗСТАH</v>
          </cell>
          <cell r="D1880">
            <v>8.5999999999999998E-4</v>
          </cell>
          <cell r="F1880">
            <v>4.0529999999999997E-2</v>
          </cell>
        </row>
        <row r="1881">
          <cell r="B1881" t="str">
            <v>РОССИЯ</v>
          </cell>
          <cell r="D1881">
            <v>0.996</v>
          </cell>
          <cell r="F1881">
            <v>10.529</v>
          </cell>
          <cell r="G1881">
            <v>1.2821</v>
          </cell>
          <cell r="I1881">
            <v>117.15447</v>
          </cell>
        </row>
        <row r="1882">
          <cell r="A1882" t="str">
            <v>8544</v>
          </cell>
          <cell r="B1882"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D1882">
            <v>11.50494</v>
          </cell>
          <cell r="F1882">
            <v>46.308019999999999</v>
          </cell>
          <cell r="G1882">
            <v>767.32641000000001</v>
          </cell>
          <cell r="I1882">
            <v>6269.0891499999998</v>
          </cell>
        </row>
        <row r="1883">
          <cell r="B1883" t="str">
            <v>БЕЛАРУСЬ</v>
          </cell>
          <cell r="G1883">
            <v>515.495</v>
          </cell>
          <cell r="I1883">
            <v>4809.7449999999999</v>
          </cell>
        </row>
        <row r="1884">
          <cell r="B1884" t="str">
            <v>КЫРГЫЗСТАH</v>
          </cell>
          <cell r="D1884">
            <v>0.92713999999999996</v>
          </cell>
          <cell r="F1884">
            <v>14.188700000000001</v>
          </cell>
        </row>
        <row r="1885">
          <cell r="B1885" t="str">
            <v>РОССИЯ</v>
          </cell>
          <cell r="D1885">
            <v>10.5778</v>
          </cell>
          <cell r="F1885">
            <v>32.119320000000002</v>
          </cell>
          <cell r="G1885">
            <v>251.83141000000001</v>
          </cell>
          <cell r="I1885">
            <v>1459.3441499999999</v>
          </cell>
        </row>
        <row r="1886">
          <cell r="A1886" t="str">
            <v>8545</v>
          </cell>
          <cell r="B1886"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G1886">
            <v>12.20693</v>
          </cell>
          <cell r="I1886">
            <v>10.67066</v>
          </cell>
        </row>
        <row r="1887">
          <cell r="B1887" t="str">
            <v>РОССИЯ</v>
          </cell>
          <cell r="G1887">
            <v>12.20693</v>
          </cell>
          <cell r="I1887">
            <v>10.67066</v>
          </cell>
        </row>
        <row r="1888">
          <cell r="A1888" t="str">
            <v>8546</v>
          </cell>
          <cell r="B1888" t="str">
            <v>Изоляторы электрические из любых материалов</v>
          </cell>
          <cell r="D1888">
            <v>0.74</v>
          </cell>
          <cell r="F1888">
            <v>2.19658</v>
          </cell>
          <cell r="G1888">
            <v>11.477180000000001</v>
          </cell>
          <cell r="I1888">
            <v>49.583350000000003</v>
          </cell>
        </row>
        <row r="1889">
          <cell r="B1889" t="str">
            <v>КЫРГЫЗСТАH</v>
          </cell>
          <cell r="D1889">
            <v>0.72899999999999998</v>
          </cell>
          <cell r="F1889">
            <v>2.14195</v>
          </cell>
        </row>
        <row r="1890">
          <cell r="B1890" t="str">
            <v>РОССИЯ</v>
          </cell>
          <cell r="D1890">
            <v>1.0999999999999999E-2</v>
          </cell>
          <cell r="F1890">
            <v>5.4629999999999998E-2</v>
          </cell>
          <cell r="G1890">
            <v>11.477180000000001</v>
          </cell>
          <cell r="I1890">
            <v>49.583350000000003</v>
          </cell>
        </row>
        <row r="1891">
          <cell r="A1891" t="str">
            <v>8547</v>
          </cell>
          <cell r="B1891"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891">
            <v>2.3003300000000002</v>
          </cell>
          <cell r="I1891">
            <v>20.403600000000001</v>
          </cell>
        </row>
        <row r="1892">
          <cell r="B1892" t="str">
            <v>РОССИЯ</v>
          </cell>
          <cell r="G1892">
            <v>2.3003300000000002</v>
          </cell>
          <cell r="I1892">
            <v>20.403600000000001</v>
          </cell>
        </row>
        <row r="1893">
          <cell r="A1893" t="str">
            <v>8606</v>
          </cell>
          <cell r="B1893" t="str">
            <v>Вагоны железнодорожные или трамвайные, грузовые несамоходные</v>
          </cell>
          <cell r="C1893" t="str">
            <v>Штука</v>
          </cell>
          <cell r="G1893">
            <v>173.6</v>
          </cell>
          <cell r="H1893">
            <v>7</v>
          </cell>
          <cell r="I1893">
            <v>495.03978999999998</v>
          </cell>
        </row>
        <row r="1894">
          <cell r="B1894" t="str">
            <v>РОССИЯ</v>
          </cell>
          <cell r="G1894">
            <v>173.6</v>
          </cell>
          <cell r="H1894">
            <v>7</v>
          </cell>
          <cell r="I1894">
            <v>495.03978999999998</v>
          </cell>
        </row>
        <row r="1895">
          <cell r="A1895" t="str">
            <v>8607</v>
          </cell>
          <cell r="B1895" t="str">
            <v>Части железнодорожных локомотивов или моторных вагонов трамвая или подвижного состава</v>
          </cell>
          <cell r="G1895">
            <v>93.48</v>
          </cell>
          <cell r="I1895">
            <v>139.23676</v>
          </cell>
        </row>
        <row r="1896">
          <cell r="B1896" t="str">
            <v>РОССИЯ</v>
          </cell>
          <cell r="G1896">
            <v>93.48</v>
          </cell>
          <cell r="I1896">
            <v>139.23676</v>
          </cell>
        </row>
        <row r="1897">
          <cell r="A1897" t="str">
            <v>8608</v>
          </cell>
          <cell r="B1897"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897">
            <v>1.355</v>
          </cell>
          <cell r="I1897">
            <v>6.5250000000000004</v>
          </cell>
        </row>
        <row r="1898">
          <cell r="B1898" t="str">
            <v>РОССИЯ</v>
          </cell>
          <cell r="G1898">
            <v>1.355</v>
          </cell>
          <cell r="I1898">
            <v>6.5250000000000004</v>
          </cell>
        </row>
        <row r="1899">
          <cell r="A1899" t="str">
            <v>8609</v>
          </cell>
          <cell r="B1899"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899" t="str">
            <v>Штука</v>
          </cell>
          <cell r="D1899">
            <v>186.24</v>
          </cell>
          <cell r="E1899">
            <v>80</v>
          </cell>
          <cell r="F1899">
            <v>73.211929999999995</v>
          </cell>
          <cell r="G1899">
            <v>3.9</v>
          </cell>
          <cell r="H1899">
            <v>1</v>
          </cell>
          <cell r="I1899">
            <v>0.10199999999999999</v>
          </cell>
        </row>
        <row r="1900">
          <cell r="B1900" t="str">
            <v>РОССИЯ</v>
          </cell>
          <cell r="D1900">
            <v>186.24</v>
          </cell>
          <cell r="E1900">
            <v>80</v>
          </cell>
          <cell r="F1900">
            <v>73.211929999999995</v>
          </cell>
          <cell r="G1900">
            <v>3.9</v>
          </cell>
          <cell r="H1900">
            <v>1</v>
          </cell>
          <cell r="I1900">
            <v>0.10199999999999999</v>
          </cell>
        </row>
        <row r="1901">
          <cell r="A1901" t="str">
            <v>8701</v>
          </cell>
          <cell r="B1901" t="str">
            <v>Тракторы (кроме тракторов товарной позиции 8709)</v>
          </cell>
          <cell r="C1901" t="str">
            <v>Штука</v>
          </cell>
          <cell r="D1901">
            <v>16.489999999999998</v>
          </cell>
          <cell r="E1901">
            <v>15</v>
          </cell>
          <cell r="F1901">
            <v>26.123999999999999</v>
          </cell>
          <cell r="G1901">
            <v>17.783200000000001</v>
          </cell>
          <cell r="H1901">
            <v>190</v>
          </cell>
          <cell r="I1901">
            <v>72.49015</v>
          </cell>
        </row>
        <row r="1902">
          <cell r="B1902" t="str">
            <v>РОССИЯ</v>
          </cell>
          <cell r="D1902">
            <v>16.489999999999998</v>
          </cell>
          <cell r="E1902">
            <v>15</v>
          </cell>
          <cell r="F1902">
            <v>26.123999999999999</v>
          </cell>
          <cell r="G1902">
            <v>17.783200000000001</v>
          </cell>
          <cell r="H1902">
            <v>190</v>
          </cell>
          <cell r="I1902">
            <v>72.49015</v>
          </cell>
        </row>
        <row r="1903">
          <cell r="A1903" t="str">
            <v>8703</v>
          </cell>
          <cell r="B1903"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03" t="str">
            <v>Штука</v>
          </cell>
          <cell r="D1903">
            <v>1.345</v>
          </cell>
          <cell r="E1903">
            <v>1</v>
          </cell>
          <cell r="F1903">
            <v>19.381</v>
          </cell>
          <cell r="G1903">
            <v>6761.9229999999998</v>
          </cell>
          <cell r="H1903">
            <v>5942</v>
          </cell>
          <cell r="I1903">
            <v>52753.833700000003</v>
          </cell>
        </row>
        <row r="1904">
          <cell r="B1904" t="str">
            <v>КЫРГЫЗСТАH</v>
          </cell>
          <cell r="D1904">
            <v>1.345</v>
          </cell>
          <cell r="E1904">
            <v>1</v>
          </cell>
          <cell r="F1904">
            <v>19.381</v>
          </cell>
        </row>
        <row r="1905">
          <cell r="B1905" t="str">
            <v>РОССИЯ</v>
          </cell>
          <cell r="G1905">
            <v>6761.9229999999998</v>
          </cell>
          <cell r="H1905">
            <v>5942</v>
          </cell>
          <cell r="I1905">
            <v>52753.833700000003</v>
          </cell>
        </row>
        <row r="1906">
          <cell r="A1906" t="str">
            <v>8704</v>
          </cell>
          <cell r="B1906" t="str">
            <v>Моторные транспортные средства для перевозки грузов</v>
          </cell>
          <cell r="C1906" t="str">
            <v>Штука</v>
          </cell>
          <cell r="D1906">
            <v>3.58</v>
          </cell>
          <cell r="E1906">
            <v>1</v>
          </cell>
          <cell r="F1906">
            <v>51.05</v>
          </cell>
          <cell r="G1906">
            <v>13</v>
          </cell>
          <cell r="H1906">
            <v>1</v>
          </cell>
          <cell r="I1906">
            <v>41.612000000000002</v>
          </cell>
        </row>
        <row r="1907">
          <cell r="B1907" t="str">
            <v>КЫРГЫЗСТАH</v>
          </cell>
          <cell r="G1907">
            <v>13</v>
          </cell>
          <cell r="H1907">
            <v>1</v>
          </cell>
          <cell r="I1907">
            <v>41.612000000000002</v>
          </cell>
        </row>
        <row r="1908">
          <cell r="B1908" t="str">
            <v>РОССИЯ</v>
          </cell>
          <cell r="D1908">
            <v>3.58</v>
          </cell>
          <cell r="E1908">
            <v>1</v>
          </cell>
          <cell r="F1908">
            <v>51.05</v>
          </cell>
        </row>
        <row r="1909">
          <cell r="A1909" t="str">
            <v>8705</v>
          </cell>
          <cell r="B1909"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09" t="str">
            <v>Штука</v>
          </cell>
          <cell r="G1909">
            <v>10</v>
          </cell>
          <cell r="H1909">
            <v>1</v>
          </cell>
          <cell r="I1909">
            <v>26.478000000000002</v>
          </cell>
        </row>
        <row r="1910">
          <cell r="B1910" t="str">
            <v>КЫРГЫЗСТАH</v>
          </cell>
          <cell r="G1910">
            <v>10</v>
          </cell>
          <cell r="H1910">
            <v>1</v>
          </cell>
          <cell r="I1910">
            <v>26.478000000000002</v>
          </cell>
        </row>
        <row r="1911">
          <cell r="A1911" t="str">
            <v>8706</v>
          </cell>
          <cell r="B1911" t="str">
            <v>Шасси с установленными двигателями для моторных транспорных средств товарных позиций 8701 - 8705</v>
          </cell>
          <cell r="C1911" t="str">
            <v>Штука</v>
          </cell>
          <cell r="G1911">
            <v>7.15</v>
          </cell>
          <cell r="H1911">
            <v>5</v>
          </cell>
          <cell r="I1911">
            <v>73.96763</v>
          </cell>
        </row>
        <row r="1912">
          <cell r="B1912" t="str">
            <v>РОССИЯ</v>
          </cell>
          <cell r="G1912">
            <v>7.15</v>
          </cell>
          <cell r="H1912">
            <v>5</v>
          </cell>
          <cell r="I1912">
            <v>73.96763</v>
          </cell>
        </row>
        <row r="1913">
          <cell r="A1913" t="str">
            <v>8708</v>
          </cell>
          <cell r="B1913" t="str">
            <v>Части и принадлежности моторных транспортных средств товарных позиций 8701 - 8705</v>
          </cell>
          <cell r="D1913">
            <v>714.43705999999997</v>
          </cell>
          <cell r="F1913">
            <v>4493.0953</v>
          </cell>
          <cell r="G1913">
            <v>47.840879999999999</v>
          </cell>
          <cell r="I1913">
            <v>487.30243000000002</v>
          </cell>
        </row>
        <row r="1914">
          <cell r="B1914" t="str">
            <v>АРМЕHИЯ</v>
          </cell>
          <cell r="D1914">
            <v>4.2880000000000003</v>
          </cell>
          <cell r="F1914">
            <v>16.783919999999998</v>
          </cell>
        </row>
        <row r="1915">
          <cell r="B1915" t="str">
            <v>КЫРГЫЗСТАH</v>
          </cell>
          <cell r="D1915">
            <v>6.6353099999999996</v>
          </cell>
          <cell r="F1915">
            <v>102.27464000000001</v>
          </cell>
        </row>
        <row r="1916">
          <cell r="B1916" t="str">
            <v>РОССИЯ</v>
          </cell>
          <cell r="D1916">
            <v>703.51374999999996</v>
          </cell>
          <cell r="F1916">
            <v>4374.0367399999996</v>
          </cell>
          <cell r="G1916">
            <v>47.840879999999999</v>
          </cell>
          <cell r="I1916">
            <v>487.30243000000002</v>
          </cell>
        </row>
        <row r="1917">
          <cell r="A1917" t="str">
            <v>8711</v>
          </cell>
          <cell r="B1917" t="str">
            <v>Мотоциклы (включая мопеды) и велосипеды с установленным вспомогательным двигателем, с колясками или без них; коляски</v>
          </cell>
          <cell r="C1917" t="str">
            <v>Штука</v>
          </cell>
          <cell r="D1917">
            <v>1.1000000000000001</v>
          </cell>
          <cell r="E1917">
            <v>5</v>
          </cell>
          <cell r="F1917">
            <v>3.5070000000000001</v>
          </cell>
        </row>
        <row r="1918">
          <cell r="B1918" t="str">
            <v>КЫРГЫЗСТАH</v>
          </cell>
          <cell r="D1918">
            <v>0.8</v>
          </cell>
          <cell r="E1918">
            <v>4</v>
          </cell>
          <cell r="F1918">
            <v>2.3149999999999999</v>
          </cell>
        </row>
        <row r="1919">
          <cell r="B1919" t="str">
            <v>РОССИЯ</v>
          </cell>
          <cell r="D1919">
            <v>0.3</v>
          </cell>
          <cell r="E1919">
            <v>1</v>
          </cell>
          <cell r="F1919">
            <v>1.1919999999999999</v>
          </cell>
        </row>
        <row r="1920">
          <cell r="A1920" t="str">
            <v>8712</v>
          </cell>
          <cell r="B1920" t="str">
            <v>Велосипеды двухколесные и прочие виды велосипедов (включая трехколесные велосипеды для доставки грузов) без двигателя</v>
          </cell>
          <cell r="C1920" t="str">
            <v>Штука</v>
          </cell>
          <cell r="D1920">
            <v>0.08</v>
          </cell>
          <cell r="E1920">
            <v>2</v>
          </cell>
          <cell r="F1920">
            <v>3.3169999999999998E-2</v>
          </cell>
        </row>
        <row r="1921">
          <cell r="B1921" t="str">
            <v>РОССИЯ</v>
          </cell>
          <cell r="D1921">
            <v>0.08</v>
          </cell>
          <cell r="E1921">
            <v>2</v>
          </cell>
          <cell r="F1921">
            <v>3.3169999999999998E-2</v>
          </cell>
        </row>
        <row r="1922">
          <cell r="A1922" t="str">
            <v>8715</v>
          </cell>
          <cell r="B1922" t="str">
            <v>Коляски детские и их части</v>
          </cell>
          <cell r="G1922">
            <v>0.2853</v>
          </cell>
          <cell r="I1922">
            <v>17.131</v>
          </cell>
        </row>
        <row r="1923">
          <cell r="B1923" t="str">
            <v>РОССИЯ</v>
          </cell>
          <cell r="G1923">
            <v>0.2853</v>
          </cell>
          <cell r="I1923">
            <v>17.131</v>
          </cell>
        </row>
        <row r="1924">
          <cell r="A1924" t="str">
            <v>8716</v>
          </cell>
          <cell r="B1924" t="str">
            <v>Прицепы и полуприцепы; прочие несамоходные транспортные средства; их части</v>
          </cell>
          <cell r="D1924">
            <v>5.5010500000000002</v>
          </cell>
          <cell r="F1924">
            <v>211.74232000000001</v>
          </cell>
          <cell r="G1924">
            <v>187.71648999999999</v>
          </cell>
          <cell r="I1924">
            <v>584.90213000000006</v>
          </cell>
        </row>
        <row r="1925">
          <cell r="B1925" t="str">
            <v>КЫРГЫЗСТАH</v>
          </cell>
          <cell r="D1925">
            <v>0.37204999999999999</v>
          </cell>
          <cell r="F1925">
            <v>1.0039100000000001</v>
          </cell>
        </row>
        <row r="1926">
          <cell r="B1926" t="str">
            <v>РОССИЯ</v>
          </cell>
          <cell r="D1926">
            <v>5.1289999999999996</v>
          </cell>
          <cell r="F1926">
            <v>210.73840999999999</v>
          </cell>
          <cell r="G1926">
            <v>187.71648999999999</v>
          </cell>
          <cell r="I1926">
            <v>584.90213000000006</v>
          </cell>
        </row>
        <row r="1927">
          <cell r="A1927" t="str">
            <v>8903</v>
          </cell>
          <cell r="B1927" t="str">
            <v>Яхты и прочие плавучие средства для отдыха или спорта; гребные лодки и каноэ</v>
          </cell>
          <cell r="C1927" t="str">
            <v>Штука</v>
          </cell>
          <cell r="D1927">
            <v>1.143</v>
          </cell>
          <cell r="E1927">
            <v>10</v>
          </cell>
          <cell r="F1927">
            <v>6.8247299999999997</v>
          </cell>
          <cell r="G1927">
            <v>3.4369999999999998</v>
          </cell>
          <cell r="H1927">
            <v>43</v>
          </cell>
          <cell r="I1927">
            <v>60.744160000000001</v>
          </cell>
        </row>
        <row r="1928">
          <cell r="B1928" t="str">
            <v>РОССИЯ</v>
          </cell>
          <cell r="D1928">
            <v>1.143</v>
          </cell>
          <cell r="E1928">
            <v>10</v>
          </cell>
          <cell r="F1928">
            <v>6.8247299999999997</v>
          </cell>
          <cell r="G1928">
            <v>3.4369999999999998</v>
          </cell>
          <cell r="H1928">
            <v>43</v>
          </cell>
          <cell r="I1928">
            <v>60.744160000000001</v>
          </cell>
        </row>
        <row r="1929">
          <cell r="A1929" t="str">
            <v>8907</v>
          </cell>
          <cell r="B1929" t="str">
            <v>Плавучие конструкции прочие (например, плоты, плавучие баки, кессоны, дебаркадеры, буи и бакены)</v>
          </cell>
          <cell r="C1929" t="str">
            <v>Штука</v>
          </cell>
          <cell r="G1929">
            <v>9.24</v>
          </cell>
          <cell r="H1929">
            <v>40</v>
          </cell>
          <cell r="I1929">
            <v>7.3920000000000003</v>
          </cell>
        </row>
        <row r="1930">
          <cell r="B1930" t="str">
            <v>РОССИЯ</v>
          </cell>
          <cell r="G1930">
            <v>9.24</v>
          </cell>
          <cell r="H1930">
            <v>40</v>
          </cell>
          <cell r="I1930">
            <v>7.3920000000000003</v>
          </cell>
        </row>
        <row r="1931">
          <cell r="A1931" t="str">
            <v>9001</v>
          </cell>
          <cell r="B1931"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D1931">
            <v>4.7999999999999996E-3</v>
          </cell>
          <cell r="F1931">
            <v>0.89</v>
          </cell>
          <cell r="G1931">
            <v>3.0000000000000001E-5</v>
          </cell>
          <cell r="I1931">
            <v>0.316</v>
          </cell>
        </row>
        <row r="1932">
          <cell r="B1932" t="str">
            <v>РОССИЯ</v>
          </cell>
          <cell r="D1932">
            <v>4.7999999999999996E-3</v>
          </cell>
          <cell r="F1932">
            <v>0.89</v>
          </cell>
          <cell r="G1932">
            <v>3.0000000000000001E-5</v>
          </cell>
          <cell r="I1932">
            <v>0.316</v>
          </cell>
        </row>
        <row r="1933">
          <cell r="A1933" t="str">
            <v>9002</v>
          </cell>
          <cell r="B1933"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D1933">
            <v>4.0000000000000002E-4</v>
          </cell>
          <cell r="F1933">
            <v>6.40585</v>
          </cell>
          <cell r="G1933">
            <v>7.4999999999999997E-2</v>
          </cell>
          <cell r="I1933">
            <v>0.40583999999999998</v>
          </cell>
        </row>
        <row r="1934">
          <cell r="B1934" t="str">
            <v>РОССИЯ</v>
          </cell>
          <cell r="D1934">
            <v>4.0000000000000002E-4</v>
          </cell>
          <cell r="F1934">
            <v>6.40585</v>
          </cell>
          <cell r="G1934">
            <v>7.4999999999999997E-2</v>
          </cell>
          <cell r="I1934">
            <v>0.40583999999999998</v>
          </cell>
        </row>
        <row r="1935">
          <cell r="A1935" t="str">
            <v>9004</v>
          </cell>
          <cell r="B1935" t="str">
            <v>Очки, защитные очки и аналогичные оптические приборы, корректирующие, защитные или прочие</v>
          </cell>
          <cell r="C1935" t="str">
            <v>Штука</v>
          </cell>
          <cell r="D1935">
            <v>5.6090000000000001E-2</v>
          </cell>
          <cell r="E1935">
            <v>1090</v>
          </cell>
          <cell r="F1935">
            <v>0.71847000000000005</v>
          </cell>
          <cell r="G1935">
            <v>4.37819</v>
          </cell>
          <cell r="H1935">
            <v>98627</v>
          </cell>
          <cell r="I1935">
            <v>73.475999999999999</v>
          </cell>
        </row>
        <row r="1936">
          <cell r="B1936" t="str">
            <v>КЫРГЫЗСТАH</v>
          </cell>
          <cell r="D1936">
            <v>5.6090000000000001E-2</v>
          </cell>
          <cell r="E1936">
            <v>1090</v>
          </cell>
          <cell r="F1936">
            <v>0.71847000000000005</v>
          </cell>
        </row>
        <row r="1937">
          <cell r="B1937" t="str">
            <v>РОССИЯ</v>
          </cell>
          <cell r="G1937">
            <v>4.37819</v>
          </cell>
          <cell r="H1937">
            <v>98627</v>
          </cell>
          <cell r="I1937">
            <v>73.475999999999999</v>
          </cell>
        </row>
        <row r="1938">
          <cell r="A1938" t="str">
            <v>9010</v>
          </cell>
          <cell r="B1938"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38">
            <v>8.4000000000000005E-2</v>
          </cell>
          <cell r="I1938">
            <v>1.298</v>
          </cell>
        </row>
        <row r="1939">
          <cell r="B1939" t="str">
            <v>КЫРГЫЗСТАH</v>
          </cell>
          <cell r="G1939">
            <v>0.08</v>
          </cell>
          <cell r="I1939">
            <v>0.42499999999999999</v>
          </cell>
        </row>
        <row r="1940">
          <cell r="B1940" t="str">
            <v>РОССИЯ</v>
          </cell>
          <cell r="G1940">
            <v>4.0000000000000001E-3</v>
          </cell>
          <cell r="I1940">
            <v>0.873</v>
          </cell>
        </row>
        <row r="1941">
          <cell r="A1941" t="str">
            <v>9011</v>
          </cell>
          <cell r="B1941" t="str">
            <v>Микроскопы оптические сложные, включая микроскопы для микрофотосъемки, микрокиносъемки или микропроецирования</v>
          </cell>
          <cell r="G1941">
            <v>1.0149999999999999E-2</v>
          </cell>
          <cell r="I1941">
            <v>3.0725799999999999</v>
          </cell>
        </row>
        <row r="1942">
          <cell r="B1942" t="str">
            <v>РОССИЯ</v>
          </cell>
          <cell r="G1942">
            <v>1.0149999999999999E-2</v>
          </cell>
          <cell r="I1942">
            <v>3.0725799999999999</v>
          </cell>
        </row>
        <row r="1943">
          <cell r="A1943" t="str">
            <v>9013</v>
          </cell>
          <cell r="B1943"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D1943">
            <v>0.90547</v>
          </cell>
          <cell r="F1943">
            <v>7.5245100000000003</v>
          </cell>
        </row>
        <row r="1944">
          <cell r="B1944" t="str">
            <v>РОССИЯ</v>
          </cell>
          <cell r="D1944">
            <v>0.90547</v>
          </cell>
          <cell r="F1944">
            <v>7.5245100000000003</v>
          </cell>
        </row>
        <row r="1945">
          <cell r="A1945" t="str">
            <v>9015</v>
          </cell>
          <cell r="B1945"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D1945">
            <v>0.39050000000000001</v>
          </cell>
          <cell r="F1945">
            <v>642.45100000000002</v>
          </cell>
          <cell r="G1945">
            <v>1.2043900000000001</v>
          </cell>
          <cell r="I1945">
            <v>50.29251</v>
          </cell>
        </row>
        <row r="1946">
          <cell r="B1946" t="str">
            <v>РОССИЯ</v>
          </cell>
          <cell r="D1946">
            <v>0.39050000000000001</v>
          </cell>
          <cell r="F1946">
            <v>642.45100000000002</v>
          </cell>
          <cell r="G1946">
            <v>1.2043900000000001</v>
          </cell>
          <cell r="I1946">
            <v>50.29251</v>
          </cell>
        </row>
        <row r="1947">
          <cell r="A1947" t="str">
            <v>9016</v>
          </cell>
          <cell r="B1947" t="str">
            <v>Весы чувствительностью 0,05 г или более, с разновесами или без них</v>
          </cell>
          <cell r="G1947">
            <v>1.75E-3</v>
          </cell>
          <cell r="I1947">
            <v>0.64893000000000001</v>
          </cell>
        </row>
        <row r="1948">
          <cell r="B1948" t="str">
            <v>РОССИЯ</v>
          </cell>
          <cell r="G1948">
            <v>1.75E-3</v>
          </cell>
          <cell r="I1948">
            <v>0.64893000000000001</v>
          </cell>
        </row>
        <row r="1949">
          <cell r="A1949" t="str">
            <v>9017</v>
          </cell>
          <cell r="B1949"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D1949">
            <v>46.124200000000002</v>
          </cell>
          <cell r="F1949">
            <v>279.33055000000002</v>
          </cell>
          <cell r="G1949">
            <v>32.984580000000001</v>
          </cell>
          <cell r="I1949">
            <v>275.46017000000001</v>
          </cell>
        </row>
        <row r="1950">
          <cell r="B1950" t="str">
            <v>КЫРГЫЗСТАH</v>
          </cell>
          <cell r="D1950">
            <v>0.45948</v>
          </cell>
          <cell r="F1950">
            <v>3.88178</v>
          </cell>
        </row>
        <row r="1951">
          <cell r="B1951" t="str">
            <v>РОССИЯ</v>
          </cell>
          <cell r="D1951">
            <v>45.664720000000003</v>
          </cell>
          <cell r="F1951">
            <v>275.44877000000002</v>
          </cell>
          <cell r="G1951">
            <v>32.984580000000001</v>
          </cell>
          <cell r="I1951">
            <v>275.46017000000001</v>
          </cell>
        </row>
        <row r="1952">
          <cell r="A1952" t="str">
            <v>9018</v>
          </cell>
          <cell r="B1952"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D1952">
            <v>0.54210000000000003</v>
          </cell>
          <cell r="F1952">
            <v>52.345999999999997</v>
          </cell>
          <cell r="G1952">
            <v>0.373</v>
          </cell>
          <cell r="I1952">
            <v>22.54128</v>
          </cell>
        </row>
        <row r="1953">
          <cell r="B1953" t="str">
            <v>КЫРГЫЗСТАH</v>
          </cell>
          <cell r="D1953">
            <v>0.51</v>
          </cell>
          <cell r="F1953">
            <v>4.8</v>
          </cell>
        </row>
        <row r="1954">
          <cell r="B1954" t="str">
            <v>РОССИЯ</v>
          </cell>
          <cell r="D1954">
            <v>3.2099999999999997E-2</v>
          </cell>
          <cell r="F1954">
            <v>47.545999999999999</v>
          </cell>
          <cell r="G1954">
            <v>0.373</v>
          </cell>
          <cell r="I1954">
            <v>22.54128</v>
          </cell>
        </row>
        <row r="1955">
          <cell r="A1955" t="str">
            <v>9019</v>
          </cell>
          <cell r="B1955"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1955">
            <v>0.24401</v>
          </cell>
          <cell r="I1955">
            <v>5.3805300000000003</v>
          </cell>
        </row>
        <row r="1956">
          <cell r="B1956" t="str">
            <v>БЕЛАРУСЬ</v>
          </cell>
          <cell r="G1956">
            <v>4.7500000000000001E-2</v>
          </cell>
          <cell r="I1956">
            <v>4.1801300000000001</v>
          </cell>
        </row>
        <row r="1957">
          <cell r="B1957" t="str">
            <v>РОССИЯ</v>
          </cell>
          <cell r="G1957">
            <v>0.19650999999999999</v>
          </cell>
          <cell r="I1957">
            <v>1.2003999999999999</v>
          </cell>
        </row>
        <row r="1958">
          <cell r="A1958" t="str">
            <v>9021</v>
          </cell>
          <cell r="B195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D1958">
            <v>2.3999999999999998E-3</v>
          </cell>
          <cell r="F1958">
            <v>6.4649999999999999</v>
          </cell>
          <cell r="G1958">
            <v>0.35716999999999999</v>
          </cell>
          <cell r="I1958">
            <v>18.23556</v>
          </cell>
        </row>
        <row r="1959">
          <cell r="B1959" t="str">
            <v>РОССИЯ</v>
          </cell>
          <cell r="D1959">
            <v>2.3999999999999998E-3</v>
          </cell>
          <cell r="F1959">
            <v>6.4649999999999999</v>
          </cell>
          <cell r="G1959">
            <v>0.35716999999999999</v>
          </cell>
          <cell r="I1959">
            <v>18.23556</v>
          </cell>
        </row>
        <row r="1960">
          <cell r="A1960" t="str">
            <v>9023</v>
          </cell>
          <cell r="B1960"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1960">
            <v>0.32419999999999999</v>
          </cell>
          <cell r="I1960">
            <v>173.89254</v>
          </cell>
        </row>
        <row r="1961">
          <cell r="B1961" t="str">
            <v>РОССИЯ</v>
          </cell>
          <cell r="G1961">
            <v>0.32419999999999999</v>
          </cell>
          <cell r="I1961">
            <v>173.89254</v>
          </cell>
        </row>
        <row r="1962">
          <cell r="A1962" t="str">
            <v>9024</v>
          </cell>
          <cell r="B1962"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1962">
            <v>2.93E-2</v>
          </cell>
          <cell r="I1962">
            <v>15.49752</v>
          </cell>
        </row>
        <row r="1963">
          <cell r="B1963" t="str">
            <v>РОССИЯ</v>
          </cell>
          <cell r="G1963">
            <v>2.93E-2</v>
          </cell>
          <cell r="I1963">
            <v>15.49752</v>
          </cell>
        </row>
        <row r="1964">
          <cell r="A1964" t="str">
            <v>9025</v>
          </cell>
          <cell r="B1964"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D1964">
            <v>7.535E-2</v>
          </cell>
          <cell r="F1964">
            <v>43.583010000000002</v>
          </cell>
          <cell r="G1964">
            <v>0.37523000000000001</v>
          </cell>
          <cell r="I1964">
            <v>45.174160000000001</v>
          </cell>
        </row>
        <row r="1965">
          <cell r="B1965" t="str">
            <v>БЕЛАРУСЬ</v>
          </cell>
          <cell r="D1965">
            <v>0.01</v>
          </cell>
          <cell r="F1965">
            <v>0.24906</v>
          </cell>
          <cell r="G1965">
            <v>0.19170000000000001</v>
          </cell>
          <cell r="I1965">
            <v>15.02155</v>
          </cell>
        </row>
        <row r="1966">
          <cell r="B1966" t="str">
            <v>РОССИЯ</v>
          </cell>
          <cell r="D1966">
            <v>6.5350000000000005E-2</v>
          </cell>
          <cell r="F1966">
            <v>43.333950000000002</v>
          </cell>
          <cell r="G1966">
            <v>0.18353</v>
          </cell>
          <cell r="I1966">
            <v>30.152609999999999</v>
          </cell>
        </row>
        <row r="1967">
          <cell r="A1967" t="str">
            <v>9026</v>
          </cell>
          <cell r="B1967"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1967">
            <v>0.35610000000000003</v>
          </cell>
          <cell r="F1967">
            <v>163.0624</v>
          </cell>
          <cell r="G1967">
            <v>0.68850999999999996</v>
          </cell>
          <cell r="I1967">
            <v>44.068080000000002</v>
          </cell>
        </row>
        <row r="1968">
          <cell r="B1968" t="str">
            <v>БЕЛАРУСЬ</v>
          </cell>
          <cell r="G1968">
            <v>6.0000000000000001E-3</v>
          </cell>
          <cell r="I1968">
            <v>0.10742</v>
          </cell>
        </row>
        <row r="1969">
          <cell r="B1969" t="str">
            <v>РОССИЯ</v>
          </cell>
          <cell r="D1969">
            <v>0.35610000000000003</v>
          </cell>
          <cell r="F1969">
            <v>163.0624</v>
          </cell>
          <cell r="G1969">
            <v>0.68250999999999995</v>
          </cell>
          <cell r="I1969">
            <v>43.960659999999997</v>
          </cell>
        </row>
        <row r="1970">
          <cell r="A1970" t="str">
            <v>9027</v>
          </cell>
          <cell r="B1970"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D1970">
            <v>1.35941</v>
          </cell>
          <cell r="F1970">
            <v>943.99261000000001</v>
          </cell>
          <cell r="G1970">
            <v>8.0079999999999998E-2</v>
          </cell>
          <cell r="I1970">
            <v>24.04111</v>
          </cell>
        </row>
        <row r="1971">
          <cell r="B1971" t="str">
            <v>РОССИЯ</v>
          </cell>
          <cell r="D1971">
            <v>1.35941</v>
          </cell>
          <cell r="F1971">
            <v>943.99261000000001</v>
          </cell>
          <cell r="G1971">
            <v>8.0079999999999998E-2</v>
          </cell>
          <cell r="I1971">
            <v>24.04111</v>
          </cell>
        </row>
        <row r="1972">
          <cell r="A1972" t="str">
            <v>9028</v>
          </cell>
          <cell r="B1972" t="str">
            <v>Счетчики подачи или производства газа, жидкости или электроэнергии, включая калибрующие</v>
          </cell>
          <cell r="G1972">
            <v>0.43049999999999999</v>
          </cell>
          <cell r="I1972">
            <v>16.128</v>
          </cell>
        </row>
        <row r="1973">
          <cell r="B1973" t="str">
            <v>РОССИЯ</v>
          </cell>
          <cell r="G1973">
            <v>0.43049999999999999</v>
          </cell>
          <cell r="I1973">
            <v>16.128</v>
          </cell>
        </row>
        <row r="1974">
          <cell r="A1974" t="str">
            <v>9029</v>
          </cell>
          <cell r="B1974"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D1974">
            <v>1.2993300000000001</v>
          </cell>
          <cell r="F1974">
            <v>110.78034</v>
          </cell>
          <cell r="G1974">
            <v>3.8539999999999998E-2</v>
          </cell>
          <cell r="I1974">
            <v>2.25075</v>
          </cell>
        </row>
        <row r="1975">
          <cell r="B1975" t="str">
            <v>КЫРГЫЗСТАH</v>
          </cell>
          <cell r="D1975">
            <v>5.0000000000000001E-3</v>
          </cell>
          <cell r="F1975">
            <v>8.201E-2</v>
          </cell>
        </row>
        <row r="1976">
          <cell r="B1976" t="str">
            <v>РОССИЯ</v>
          </cell>
          <cell r="D1976">
            <v>1.29433</v>
          </cell>
          <cell r="F1976">
            <v>110.69833</v>
          </cell>
          <cell r="G1976">
            <v>3.8539999999999998E-2</v>
          </cell>
          <cell r="I1976">
            <v>2.25075</v>
          </cell>
        </row>
        <row r="1977">
          <cell r="A1977" t="str">
            <v>9030</v>
          </cell>
          <cell r="B1977"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1977">
            <v>3.02956</v>
          </cell>
          <cell r="I1977">
            <v>85.018870000000007</v>
          </cell>
        </row>
        <row r="1978">
          <cell r="B1978" t="str">
            <v>БЕЛАРУСЬ</v>
          </cell>
          <cell r="G1978">
            <v>3.6000000000000002E-4</v>
          </cell>
          <cell r="I1978">
            <v>0.183</v>
          </cell>
        </row>
        <row r="1979">
          <cell r="B1979" t="str">
            <v>КЫРГЫЗСТАH</v>
          </cell>
          <cell r="G1979">
            <v>0.47599999999999998</v>
          </cell>
          <cell r="I1979">
            <v>6.62913</v>
          </cell>
        </row>
        <row r="1980">
          <cell r="B1980" t="str">
            <v>РОССИЯ</v>
          </cell>
          <cell r="G1980">
            <v>2.5531999999999999</v>
          </cell>
          <cell r="I1980">
            <v>78.206739999999996</v>
          </cell>
        </row>
        <row r="1981">
          <cell r="A1981" t="str">
            <v>9031</v>
          </cell>
          <cell r="B1981"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1981">
            <v>21.147359999999999</v>
          </cell>
          <cell r="F1981">
            <v>248.67855</v>
          </cell>
          <cell r="G1981">
            <v>12.93211</v>
          </cell>
          <cell r="I1981">
            <v>214.82302999999999</v>
          </cell>
        </row>
        <row r="1982">
          <cell r="B1982" t="str">
            <v>БЕЛАРУСЬ</v>
          </cell>
          <cell r="G1982">
            <v>1.2E-2</v>
          </cell>
          <cell r="I1982">
            <v>0.88529999999999998</v>
          </cell>
        </row>
        <row r="1983">
          <cell r="B1983" t="str">
            <v>КЫРГЫЗСТАH</v>
          </cell>
          <cell r="D1983">
            <v>1.1886000000000001</v>
          </cell>
          <cell r="F1983">
            <v>13.194699999999999</v>
          </cell>
        </row>
        <row r="1984">
          <cell r="B1984" t="str">
            <v>РОССИЯ</v>
          </cell>
          <cell r="D1984">
            <v>19.958760000000002</v>
          </cell>
          <cell r="F1984">
            <v>235.48384999999999</v>
          </cell>
          <cell r="G1984">
            <v>12.920109999999999</v>
          </cell>
          <cell r="I1984">
            <v>213.93772999999999</v>
          </cell>
        </row>
        <row r="1985">
          <cell r="A1985" t="str">
            <v>9032</v>
          </cell>
          <cell r="B1985" t="str">
            <v>Приборы и устройства для автоматического регулирования или управления</v>
          </cell>
          <cell r="D1985">
            <v>4.3499999999999997E-2</v>
          </cell>
          <cell r="F1985">
            <v>45.225349999999999</v>
          </cell>
          <cell r="G1985">
            <v>12.907819999999999</v>
          </cell>
          <cell r="I1985">
            <v>105.54536</v>
          </cell>
        </row>
        <row r="1986">
          <cell r="B1986" t="str">
            <v>БЕЛАРУСЬ</v>
          </cell>
          <cell r="G1986">
            <v>4.0000000000000001E-3</v>
          </cell>
          <cell r="I1986">
            <v>1.01301</v>
          </cell>
        </row>
        <row r="1987">
          <cell r="B1987" t="str">
            <v>РОССИЯ</v>
          </cell>
          <cell r="D1987">
            <v>4.3499999999999997E-2</v>
          </cell>
          <cell r="F1987">
            <v>45.225349999999999</v>
          </cell>
          <cell r="G1987">
            <v>12.90382</v>
          </cell>
          <cell r="I1987">
            <v>104.53234999999999</v>
          </cell>
        </row>
        <row r="1988">
          <cell r="A1988" t="str">
            <v>9033</v>
          </cell>
          <cell r="B1988"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1988">
            <v>0.14219999999999999</v>
          </cell>
          <cell r="I1988">
            <v>4.0772300000000001</v>
          </cell>
        </row>
        <row r="1989">
          <cell r="B1989" t="str">
            <v>РОССИЯ</v>
          </cell>
          <cell r="G1989">
            <v>0.14219999999999999</v>
          </cell>
          <cell r="I1989">
            <v>4.0772300000000001</v>
          </cell>
        </row>
        <row r="1990">
          <cell r="A1990" t="str">
            <v>9102</v>
          </cell>
          <cell r="B1990"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1990" t="str">
            <v>Штука</v>
          </cell>
          <cell r="G1990">
            <v>5.0000000000000001E-4</v>
          </cell>
          <cell r="H1990">
            <v>2</v>
          </cell>
          <cell r="I1990">
            <v>0.88900000000000001</v>
          </cell>
        </row>
        <row r="1991">
          <cell r="B1991" t="str">
            <v>РОССИЯ</v>
          </cell>
          <cell r="G1991">
            <v>5.0000000000000001E-4</v>
          </cell>
          <cell r="H1991">
            <v>2</v>
          </cell>
          <cell r="I1991">
            <v>0.88900000000000001</v>
          </cell>
        </row>
        <row r="1992">
          <cell r="A1992" t="str">
            <v>9107</v>
          </cell>
          <cell r="B1992" t="str">
            <v>Временные переключатели с часовым механизмом любого вида или с синхронным двигателем</v>
          </cell>
          <cell r="C1992" t="str">
            <v>Штука</v>
          </cell>
          <cell r="D1992">
            <v>3.0000000000000001E-3</v>
          </cell>
          <cell r="E1992">
            <v>12</v>
          </cell>
          <cell r="F1992">
            <v>0.23013</v>
          </cell>
          <cell r="G1992">
            <v>0.40556999999999999</v>
          </cell>
          <cell r="H1992">
            <v>2405</v>
          </cell>
          <cell r="I1992">
            <v>29.845800000000001</v>
          </cell>
        </row>
        <row r="1993">
          <cell r="B1993" t="str">
            <v>РОССИЯ</v>
          </cell>
          <cell r="D1993">
            <v>3.0000000000000001E-3</v>
          </cell>
          <cell r="E1993">
            <v>12</v>
          </cell>
          <cell r="F1993">
            <v>0.23013</v>
          </cell>
          <cell r="G1993">
            <v>0.40556999999999999</v>
          </cell>
          <cell r="H1993">
            <v>2405</v>
          </cell>
          <cell r="I1993">
            <v>29.845800000000001</v>
          </cell>
        </row>
        <row r="1994">
          <cell r="A1994" t="str">
            <v>9201</v>
          </cell>
          <cell r="B1994" t="str">
            <v>Фортепиано, включая автоматические; клавесины и прочие клавишные струнные инструменты</v>
          </cell>
          <cell r="C1994" t="str">
            <v>Штука</v>
          </cell>
          <cell r="G1994">
            <v>0.80400000000000005</v>
          </cell>
          <cell r="H1994">
            <v>4</v>
          </cell>
          <cell r="I1994">
            <v>17.303000000000001</v>
          </cell>
        </row>
        <row r="1995">
          <cell r="B1995" t="str">
            <v>КЫРГЫЗСТАH</v>
          </cell>
          <cell r="G1995">
            <v>0.80400000000000005</v>
          </cell>
          <cell r="H1995">
            <v>4</v>
          </cell>
          <cell r="I1995">
            <v>17.303000000000001</v>
          </cell>
        </row>
        <row r="1996">
          <cell r="A1996" t="str">
            <v>9202</v>
          </cell>
          <cell r="B1996" t="str">
            <v>Инструменты музыкальные струнные прочие (например, гитары, скрипки, арфы)</v>
          </cell>
          <cell r="C1996" t="str">
            <v>Штука</v>
          </cell>
          <cell r="G1996">
            <v>4.0000000000000002E-4</v>
          </cell>
          <cell r="H1996">
            <v>1</v>
          </cell>
          <cell r="I1996">
            <v>1.603</v>
          </cell>
        </row>
        <row r="1997">
          <cell r="B1997" t="str">
            <v>РОССИЯ</v>
          </cell>
          <cell r="G1997">
            <v>4.0000000000000002E-4</v>
          </cell>
          <cell r="H1997">
            <v>1</v>
          </cell>
          <cell r="I1997">
            <v>1.603</v>
          </cell>
        </row>
        <row r="1998">
          <cell r="A1998" t="str">
            <v>9205</v>
          </cell>
          <cell r="B1998" t="str">
            <v>Инструменты музыкальные духовые прочие (например, кларнеты, трубы, волынки)</v>
          </cell>
          <cell r="C1998" t="str">
            <v>Штука</v>
          </cell>
          <cell r="G1998">
            <v>0.05</v>
          </cell>
          <cell r="H1998">
            <v>2</v>
          </cell>
          <cell r="I1998">
            <v>1.7873300000000001</v>
          </cell>
        </row>
        <row r="1999">
          <cell r="B1999" t="str">
            <v>РОССИЯ</v>
          </cell>
          <cell r="G1999">
            <v>0.05</v>
          </cell>
          <cell r="H1999">
            <v>2</v>
          </cell>
          <cell r="I1999">
            <v>1.7873300000000001</v>
          </cell>
        </row>
        <row r="2000">
          <cell r="A2000" t="str">
            <v>9401</v>
          </cell>
          <cell r="B2000" t="str">
            <v>Мебель для сидения (кроме указанной в товарной позиции 9402), трансформируемая или не трансформируемая в кровати, и ее части</v>
          </cell>
          <cell r="D2000">
            <v>1.12951</v>
          </cell>
          <cell r="F2000">
            <v>3.7534700000000001</v>
          </cell>
          <cell r="G2000">
            <v>12.015790000000001</v>
          </cell>
          <cell r="I2000">
            <v>72.181209999999993</v>
          </cell>
        </row>
        <row r="2001">
          <cell r="B2001" t="str">
            <v>КЫРГЫЗСТАH</v>
          </cell>
          <cell r="D2001">
            <v>0.22911000000000001</v>
          </cell>
          <cell r="F2001">
            <v>1.4353</v>
          </cell>
        </row>
        <row r="2002">
          <cell r="B2002" t="str">
            <v>РОССИЯ</v>
          </cell>
          <cell r="D2002">
            <v>0.90039999999999998</v>
          </cell>
          <cell r="F2002">
            <v>2.3181699999999998</v>
          </cell>
          <cell r="G2002">
            <v>12.015790000000001</v>
          </cell>
          <cell r="I2002">
            <v>72.181209999999993</v>
          </cell>
        </row>
        <row r="2003">
          <cell r="A2003" t="str">
            <v>9403</v>
          </cell>
          <cell r="B2003" t="str">
            <v>Мебель прочая и ее части</v>
          </cell>
          <cell r="D2003">
            <v>7.0201500000000001</v>
          </cell>
          <cell r="F2003">
            <v>33.97927</v>
          </cell>
          <cell r="G2003">
            <v>723.00963999999999</v>
          </cell>
          <cell r="I2003">
            <v>1422.61671</v>
          </cell>
        </row>
        <row r="2004">
          <cell r="B2004" t="str">
            <v>БЕЛАРУСЬ</v>
          </cell>
          <cell r="D2004">
            <v>1.2729999999999999</v>
          </cell>
          <cell r="F2004">
            <v>1.2700000000000001E-3</v>
          </cell>
          <cell r="G2004">
            <v>22.509779999999999</v>
          </cell>
          <cell r="I2004">
            <v>46.278840000000002</v>
          </cell>
        </row>
        <row r="2005">
          <cell r="B2005" t="str">
            <v>КЫРГЫЗСТАH</v>
          </cell>
          <cell r="D2005">
            <v>5.5701499999999999</v>
          </cell>
          <cell r="F2005">
            <v>33.687930000000001</v>
          </cell>
          <cell r="G2005">
            <v>8.0000000000000002E-3</v>
          </cell>
          <cell r="I2005">
            <v>1.7999999999999999E-2</v>
          </cell>
        </row>
        <row r="2006">
          <cell r="B2006" t="str">
            <v>РОССИЯ</v>
          </cell>
          <cell r="D2006">
            <v>0.17699999999999999</v>
          </cell>
          <cell r="F2006">
            <v>0.29006999999999999</v>
          </cell>
          <cell r="G2006">
            <v>700.49185999999997</v>
          </cell>
          <cell r="I2006">
            <v>1376.31987</v>
          </cell>
        </row>
        <row r="2007">
          <cell r="A2007" t="str">
            <v>9404</v>
          </cell>
          <cell r="B2007"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D2007">
            <v>0.02</v>
          </cell>
          <cell r="F2007">
            <v>0.77129999999999999</v>
          </cell>
          <cell r="G2007">
            <v>4.3999999999999997E-2</v>
          </cell>
          <cell r="I2007">
            <v>1.0229200000000001</v>
          </cell>
        </row>
        <row r="2008">
          <cell r="B2008" t="str">
            <v>КЫРГЫЗСТАH</v>
          </cell>
          <cell r="D2008">
            <v>0.02</v>
          </cell>
          <cell r="F2008">
            <v>0.77129999999999999</v>
          </cell>
        </row>
        <row r="2009">
          <cell r="B2009" t="str">
            <v>РОССИЯ</v>
          </cell>
          <cell r="G2009">
            <v>4.3999999999999997E-2</v>
          </cell>
          <cell r="I2009">
            <v>1.0229200000000001</v>
          </cell>
        </row>
        <row r="2010">
          <cell r="A2010" t="str">
            <v>9405</v>
          </cell>
          <cell r="B2010"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D2010">
            <v>28.023219999999998</v>
          </cell>
          <cell r="F2010">
            <v>157.11294000000001</v>
          </cell>
          <cell r="G2010">
            <v>38.024189999999997</v>
          </cell>
          <cell r="I2010">
            <v>514.04999999999995</v>
          </cell>
        </row>
        <row r="2011">
          <cell r="B2011" t="str">
            <v>КЫРГЫЗСТАH</v>
          </cell>
          <cell r="D2011">
            <v>27.923999999999999</v>
          </cell>
          <cell r="F2011">
            <v>138.13003</v>
          </cell>
        </row>
        <row r="2012">
          <cell r="B2012" t="str">
            <v>РОССИЯ</v>
          </cell>
          <cell r="D2012">
            <v>9.9220000000000003E-2</v>
          </cell>
          <cell r="F2012">
            <v>18.98291</v>
          </cell>
          <cell r="G2012">
            <v>38.024189999999997</v>
          </cell>
          <cell r="I2012">
            <v>514.04999999999995</v>
          </cell>
        </row>
        <row r="2013">
          <cell r="A2013" t="str">
            <v>9406</v>
          </cell>
          <cell r="B2013" t="str">
            <v>Конструкции строительные сборные</v>
          </cell>
          <cell r="G2013">
            <v>255.83373</v>
          </cell>
          <cell r="I2013">
            <v>185.45239000000001</v>
          </cell>
        </row>
        <row r="2014">
          <cell r="B2014" t="str">
            <v>КЫРГЫЗСТАH</v>
          </cell>
          <cell r="G2014">
            <v>20.28</v>
          </cell>
          <cell r="I2014">
            <v>16.066549999999999</v>
          </cell>
        </row>
        <row r="2015">
          <cell r="B2015" t="str">
            <v>РОССИЯ</v>
          </cell>
          <cell r="G2015">
            <v>235.55373</v>
          </cell>
          <cell r="I2015">
            <v>169.38584</v>
          </cell>
        </row>
        <row r="2016">
          <cell r="A2016" t="str">
            <v>9503</v>
          </cell>
          <cell r="B2016"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16">
            <v>3.8216299999999999</v>
          </cell>
          <cell r="I2016">
            <v>37.134729999999998</v>
          </cell>
        </row>
        <row r="2017">
          <cell r="B2017" t="str">
            <v>БЕЛАРУСЬ</v>
          </cell>
          <cell r="G2017">
            <v>1.66533</v>
          </cell>
          <cell r="I2017">
            <v>11.276</v>
          </cell>
        </row>
        <row r="2018">
          <cell r="B2018" t="str">
            <v>РОССИЯ</v>
          </cell>
          <cell r="G2018">
            <v>2.1562999999999999</v>
          </cell>
          <cell r="I2018">
            <v>25.858730000000001</v>
          </cell>
        </row>
        <row r="2019">
          <cell r="A2019" t="str">
            <v>9504</v>
          </cell>
          <cell r="B2019"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D2019">
            <v>0.60750000000000004</v>
          </cell>
          <cell r="F2019">
            <v>15.010999999999999</v>
          </cell>
          <cell r="G2019">
            <v>2.8176999999999999</v>
          </cell>
          <cell r="I2019">
            <v>33.44258</v>
          </cell>
        </row>
        <row r="2020">
          <cell r="B2020" t="str">
            <v>КЫРГЫЗСТАH</v>
          </cell>
          <cell r="D2020">
            <v>0.60750000000000004</v>
          </cell>
          <cell r="F2020">
            <v>15.010999999999999</v>
          </cell>
        </row>
        <row r="2021">
          <cell r="B2021" t="str">
            <v>РОССИЯ</v>
          </cell>
          <cell r="G2021">
            <v>2.8176999999999999</v>
          </cell>
          <cell r="I2021">
            <v>33.44258</v>
          </cell>
        </row>
        <row r="2022">
          <cell r="A2022" t="str">
            <v>9505</v>
          </cell>
          <cell r="B2022" t="str">
            <v>Изделия для праздников, карнавалов или прочие изделия для увеселения, включая предметы для показа фокусов и шуток</v>
          </cell>
          <cell r="G2022">
            <v>1.46E-2</v>
          </cell>
          <cell r="I2022">
            <v>8.5999999999999993E-2</v>
          </cell>
        </row>
        <row r="2023">
          <cell r="B2023" t="str">
            <v>РОССИЯ</v>
          </cell>
          <cell r="G2023">
            <v>1.46E-2</v>
          </cell>
          <cell r="I2023">
            <v>8.5999999999999993E-2</v>
          </cell>
        </row>
        <row r="2024">
          <cell r="A2024" t="str">
            <v>9506</v>
          </cell>
          <cell r="B2024"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D2024">
            <v>1.3069999999999999</v>
          </cell>
          <cell r="F2024">
            <v>2.4014000000000002</v>
          </cell>
          <cell r="G2024">
            <v>48.092619999999997</v>
          </cell>
          <cell r="I2024">
            <v>160.33108999999999</v>
          </cell>
        </row>
        <row r="2025">
          <cell r="B2025" t="str">
            <v>КЫРГЫЗСТАH</v>
          </cell>
          <cell r="D2025">
            <v>1.3069999999999999</v>
          </cell>
          <cell r="F2025">
            <v>2.4014000000000002</v>
          </cell>
        </row>
        <row r="2026">
          <cell r="B2026" t="str">
            <v>РОССИЯ</v>
          </cell>
          <cell r="G2026">
            <v>48.092619999999997</v>
          </cell>
          <cell r="I2026">
            <v>160.33108999999999</v>
          </cell>
        </row>
        <row r="2027">
          <cell r="A2027" t="str">
            <v>9507</v>
          </cell>
          <cell r="B2027"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27">
            <v>1.5969199999999999</v>
          </cell>
          <cell r="I2027">
            <v>6.2314800000000004</v>
          </cell>
        </row>
        <row r="2028">
          <cell r="B2028" t="str">
            <v>РОССИЯ</v>
          </cell>
          <cell r="G2028">
            <v>1.5969199999999999</v>
          </cell>
          <cell r="I2028">
            <v>6.2314800000000004</v>
          </cell>
        </row>
        <row r="2029">
          <cell r="A2029" t="str">
            <v>9603</v>
          </cell>
          <cell r="B2029"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029" t="str">
            <v>Штука</v>
          </cell>
          <cell r="D2029">
            <v>5.5820299999999996</v>
          </cell>
          <cell r="E2029">
            <v>33739</v>
          </cell>
          <cell r="F2029">
            <v>53.006599999999999</v>
          </cell>
          <cell r="G2029">
            <v>145.73818</v>
          </cell>
          <cell r="H2029">
            <v>1067592</v>
          </cell>
          <cell r="I2029">
            <v>1016.67949</v>
          </cell>
        </row>
        <row r="2030">
          <cell r="B2030" t="str">
            <v>КЫРГЫЗСТАH</v>
          </cell>
          <cell r="D2030">
            <v>5.1091499999999996</v>
          </cell>
          <cell r="E2030">
            <v>33130</v>
          </cell>
          <cell r="F2030">
            <v>32.872990000000001</v>
          </cell>
          <cell r="G2030">
            <v>1.8520000000000001</v>
          </cell>
          <cell r="H2030">
            <v>7465</v>
          </cell>
          <cell r="I2030">
            <v>0.90434000000000003</v>
          </cell>
        </row>
        <row r="2031">
          <cell r="B2031" t="str">
            <v>РОССИЯ</v>
          </cell>
          <cell r="D2031">
            <v>0.47288000000000002</v>
          </cell>
          <cell r="E2031">
            <v>609</v>
          </cell>
          <cell r="F2031">
            <v>20.133610000000001</v>
          </cell>
          <cell r="G2031">
            <v>143.88618</v>
          </cell>
          <cell r="H2031">
            <v>1060127</v>
          </cell>
          <cell r="I2031">
            <v>1015.7751500000001</v>
          </cell>
        </row>
        <row r="2032">
          <cell r="A2032" t="str">
            <v>9604</v>
          </cell>
          <cell r="B2032" t="str">
            <v>Сита и решета ручные</v>
          </cell>
          <cell r="C2032" t="str">
            <v>Штука</v>
          </cell>
          <cell r="G2032">
            <v>1E-3</v>
          </cell>
          <cell r="H2032">
            <v>3</v>
          </cell>
          <cell r="I2032">
            <v>0.39024999999999999</v>
          </cell>
        </row>
        <row r="2033">
          <cell r="B2033" t="str">
            <v>РОССИЯ</v>
          </cell>
          <cell r="G2033">
            <v>1E-3</v>
          </cell>
          <cell r="H2033">
            <v>3</v>
          </cell>
          <cell r="I2033">
            <v>0.39024999999999999</v>
          </cell>
        </row>
        <row r="2034">
          <cell r="A2034" t="str">
            <v>9607</v>
          </cell>
          <cell r="B2034" t="str">
            <v>Застежки-молнии и их части</v>
          </cell>
          <cell r="D2034">
            <v>9.8000000000000004E-2</v>
          </cell>
          <cell r="F2034">
            <v>1.0207999999999999</v>
          </cell>
          <cell r="G2034">
            <v>0.27266000000000001</v>
          </cell>
          <cell r="I2034">
            <v>4.9801299999999999</v>
          </cell>
        </row>
        <row r="2035">
          <cell r="B2035" t="str">
            <v>КЫРГЫЗСТАH</v>
          </cell>
          <cell r="G2035">
            <v>3.2000000000000001E-2</v>
          </cell>
          <cell r="I2035">
            <v>0.26319999999999999</v>
          </cell>
        </row>
        <row r="2036">
          <cell r="B2036" t="str">
            <v>РОССИЯ</v>
          </cell>
          <cell r="D2036">
            <v>9.8000000000000004E-2</v>
          </cell>
          <cell r="F2036">
            <v>1.0207999999999999</v>
          </cell>
          <cell r="G2036">
            <v>0.24066000000000001</v>
          </cell>
          <cell r="I2036">
            <v>4.7169299999999996</v>
          </cell>
        </row>
        <row r="2037">
          <cell r="A2037" t="str">
            <v>9608</v>
          </cell>
          <cell r="B2037"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037">
            <v>3.1924600000000001</v>
          </cell>
          <cell r="I2037">
            <v>13.2994</v>
          </cell>
        </row>
        <row r="2038">
          <cell r="B2038" t="str">
            <v>РОССИЯ</v>
          </cell>
          <cell r="G2038">
            <v>3.1924600000000001</v>
          </cell>
          <cell r="I2038">
            <v>13.2994</v>
          </cell>
        </row>
        <row r="2039">
          <cell r="A2039" t="str">
            <v>9609</v>
          </cell>
          <cell r="B2039"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D2039">
            <v>7.5657899999999998</v>
          </cell>
          <cell r="F2039">
            <v>50.859009999999998</v>
          </cell>
          <cell r="G2039">
            <v>1.4525600000000001</v>
          </cell>
          <cell r="I2039">
            <v>10.67473</v>
          </cell>
        </row>
        <row r="2040">
          <cell r="B2040" t="str">
            <v>КЫРГЫЗСТАH</v>
          </cell>
          <cell r="D2040">
            <v>2.5530000000000001E-2</v>
          </cell>
          <cell r="F2040">
            <v>0.20641000000000001</v>
          </cell>
        </row>
        <row r="2041">
          <cell r="B2041" t="str">
            <v>РОССИЯ</v>
          </cell>
          <cell r="D2041">
            <v>7.54026</v>
          </cell>
          <cell r="F2041">
            <v>50.6526</v>
          </cell>
          <cell r="G2041">
            <v>1.4525600000000001</v>
          </cell>
          <cell r="I2041">
            <v>10.67473</v>
          </cell>
        </row>
        <row r="2042">
          <cell r="A2042" t="str">
            <v>9611</v>
          </cell>
          <cell r="B2042"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D2042">
            <v>0.86599999999999999</v>
          </cell>
          <cell r="F2042">
            <v>3.62792</v>
          </cell>
          <cell r="G2042">
            <v>0.36452000000000001</v>
          </cell>
          <cell r="I2042">
            <v>7.3788600000000004</v>
          </cell>
        </row>
        <row r="2043">
          <cell r="B2043" t="str">
            <v>РОССИЯ</v>
          </cell>
          <cell r="D2043">
            <v>0.86599999999999999</v>
          </cell>
          <cell r="F2043">
            <v>3.62792</v>
          </cell>
          <cell r="G2043">
            <v>0.36452000000000001</v>
          </cell>
          <cell r="I2043">
            <v>7.3788600000000004</v>
          </cell>
        </row>
        <row r="2044">
          <cell r="A2044" t="str">
            <v>9612</v>
          </cell>
          <cell r="B2044"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044" t="str">
            <v>Штука</v>
          </cell>
          <cell r="D2044">
            <v>6.96E-3</v>
          </cell>
          <cell r="E2044">
            <v>68</v>
          </cell>
          <cell r="F2044">
            <v>1.32647</v>
          </cell>
          <cell r="G2044">
            <v>0.33509</v>
          </cell>
          <cell r="H2044">
            <v>5696</v>
          </cell>
          <cell r="I2044">
            <v>3.80314</v>
          </cell>
        </row>
        <row r="2045">
          <cell r="B2045" t="str">
            <v>БЕЛАРУСЬ</v>
          </cell>
          <cell r="G2045">
            <v>1.7919999999999998E-2</v>
          </cell>
          <cell r="H2045">
            <v>112</v>
          </cell>
          <cell r="I2045">
            <v>9.2590000000000006E-2</v>
          </cell>
        </row>
        <row r="2046">
          <cell r="B2046" t="str">
            <v>КЫРГЫЗСТАH</v>
          </cell>
          <cell r="D2046">
            <v>3.3999999999999998E-3</v>
          </cell>
          <cell r="E2046">
            <v>50</v>
          </cell>
          <cell r="F2046">
            <v>0.6</v>
          </cell>
        </row>
        <row r="2047">
          <cell r="B2047" t="str">
            <v>РОССИЯ</v>
          </cell>
          <cell r="D2047">
            <v>3.5599999999999998E-3</v>
          </cell>
          <cell r="E2047">
            <v>18</v>
          </cell>
          <cell r="F2047">
            <v>0.72646999999999995</v>
          </cell>
          <cell r="G2047">
            <v>0.31717000000000001</v>
          </cell>
          <cell r="H2047">
            <v>5584</v>
          </cell>
          <cell r="I2047">
            <v>3.71055</v>
          </cell>
        </row>
        <row r="2048">
          <cell r="A2048" t="str">
            <v>9613</v>
          </cell>
          <cell r="B2048" t="str">
            <v>Зажигалки сигаретные и прочие зажигалки, включая механические или электрические, и части к ним, кроме кремней и фитилей</v>
          </cell>
          <cell r="D2048">
            <v>1.42E-3</v>
          </cell>
          <cell r="F2048">
            <v>3.4209999999999998</v>
          </cell>
        </row>
        <row r="2049">
          <cell r="B2049" t="str">
            <v>РОССИЯ</v>
          </cell>
          <cell r="D2049">
            <v>1.42E-3</v>
          </cell>
          <cell r="F2049">
            <v>3.4209999999999998</v>
          </cell>
        </row>
        <row r="2050">
          <cell r="A2050" t="str">
            <v>9615</v>
          </cell>
          <cell r="B2050"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D2050">
            <v>1.4999999999999999E-2</v>
          </cell>
          <cell r="F2050">
            <v>7.4999999999999997E-2</v>
          </cell>
          <cell r="G2050">
            <v>1.98481</v>
          </cell>
          <cell r="I2050">
            <v>38.322850000000003</v>
          </cell>
        </row>
        <row r="2051">
          <cell r="B2051" t="str">
            <v>АРМЕHИЯ</v>
          </cell>
          <cell r="D2051">
            <v>1.4999999999999999E-2</v>
          </cell>
          <cell r="F2051">
            <v>7.4999999999999997E-2</v>
          </cell>
        </row>
        <row r="2052">
          <cell r="B2052" t="str">
            <v>РОССИЯ</v>
          </cell>
          <cell r="G2052">
            <v>1.98481</v>
          </cell>
          <cell r="I2052">
            <v>38.322850000000003</v>
          </cell>
        </row>
        <row r="2053">
          <cell r="A2053" t="str">
            <v>9616</v>
          </cell>
          <cell r="B2053"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053">
            <v>1.881E-2</v>
          </cell>
          <cell r="I2053">
            <v>1.8854500000000001</v>
          </cell>
        </row>
        <row r="2054">
          <cell r="B2054" t="str">
            <v>РОССИЯ</v>
          </cell>
          <cell r="G2054">
            <v>1.881E-2</v>
          </cell>
          <cell r="I2054">
            <v>1.8854500000000001</v>
          </cell>
        </row>
        <row r="2055">
          <cell r="A2055" t="str">
            <v>9617</v>
          </cell>
          <cell r="B2055" t="str">
            <v>Термосы и вакуумные сосуды прочие в собранном виде; их части, кроме стеклянных колб</v>
          </cell>
          <cell r="D2055">
            <v>7.2359999999999994E-2</v>
          </cell>
          <cell r="F2055">
            <v>14.52826</v>
          </cell>
          <cell r="G2055">
            <v>0.98092000000000001</v>
          </cell>
          <cell r="I2055">
            <v>12.918939999999999</v>
          </cell>
        </row>
        <row r="2056">
          <cell r="B2056" t="str">
            <v>КЫРГЫЗСТАH</v>
          </cell>
          <cell r="D2056">
            <v>5.0479999999999997E-2</v>
          </cell>
          <cell r="F2056">
            <v>9.1009999999999994E-2</v>
          </cell>
        </row>
        <row r="2057">
          <cell r="B2057" t="str">
            <v>РОССИЯ</v>
          </cell>
          <cell r="D2057">
            <v>2.188E-2</v>
          </cell>
          <cell r="F2057">
            <v>14.437250000000001</v>
          </cell>
          <cell r="G2057">
            <v>0.98092000000000001</v>
          </cell>
          <cell r="I2057">
            <v>12.918939999999999</v>
          </cell>
        </row>
        <row r="2058">
          <cell r="A2058" t="str">
            <v>9619</v>
          </cell>
          <cell r="B2058" t="str">
            <v>Женские гигиенические прокладки и тампоны, детские пеленки и подгузники и аналогичные изделия, из любого материала</v>
          </cell>
          <cell r="D2058">
            <v>22.327210000000001</v>
          </cell>
          <cell r="F2058">
            <v>467.89992999999998</v>
          </cell>
          <cell r="G2058">
            <v>206.93434999999999</v>
          </cell>
          <cell r="I2058">
            <v>381.01432</v>
          </cell>
        </row>
        <row r="2059">
          <cell r="B2059" t="str">
            <v>КЫРГЫЗСТАH</v>
          </cell>
          <cell r="D2059">
            <v>7.5702100000000003</v>
          </cell>
          <cell r="F2059">
            <v>52.265860000000004</v>
          </cell>
        </row>
        <row r="2060">
          <cell r="B2060" t="str">
            <v>РОССИЯ</v>
          </cell>
          <cell r="D2060">
            <v>14.757</v>
          </cell>
          <cell r="F2060">
            <v>415.63407000000001</v>
          </cell>
          <cell r="G2060">
            <v>206.93434999999999</v>
          </cell>
          <cell r="I2060">
            <v>381.01432</v>
          </cell>
        </row>
        <row r="2061">
          <cell r="A2061" t="str">
            <v>9620</v>
          </cell>
          <cell r="B2061" t="str">
            <v>Моноопоры, двуноги, треноги и аналогичные изделия</v>
          </cell>
          <cell r="G2061">
            <v>2.1399999999999999E-2</v>
          </cell>
          <cell r="I2061">
            <v>0.10105</v>
          </cell>
        </row>
        <row r="2062">
          <cell r="B2062" t="str">
            <v>РОССИЯ</v>
          </cell>
          <cell r="G2062">
            <v>2.1399999999999999E-2</v>
          </cell>
          <cell r="I2062">
            <v>0.10105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8" sqref="B18"/>
    </sheetView>
  </sheetViews>
  <sheetFormatPr defaultRowHeight="12.75"/>
  <cols>
    <col min="1" max="1" width="44.7109375" customWidth="1"/>
    <col min="2" max="2" width="84" customWidth="1"/>
  </cols>
  <sheetData>
    <row r="1" spans="1:2">
      <c r="A1" s="6"/>
      <c r="B1" s="6"/>
    </row>
    <row r="2" spans="1:2">
      <c r="A2" s="38" t="s">
        <v>0</v>
      </c>
      <c r="B2" s="30" t="s">
        <v>168</v>
      </c>
    </row>
    <row r="3" spans="1:2" ht="15" customHeight="1">
      <c r="A3" s="38" t="s">
        <v>1</v>
      </c>
      <c r="B3" s="30" t="s">
        <v>169</v>
      </c>
    </row>
    <row r="4" spans="1:2">
      <c r="A4" s="38" t="s">
        <v>2</v>
      </c>
      <c r="B4" s="30" t="s">
        <v>170</v>
      </c>
    </row>
    <row r="5" spans="1:2" ht="16.5" customHeight="1">
      <c r="A5" s="38" t="s">
        <v>3</v>
      </c>
      <c r="B5" s="30" t="s">
        <v>169</v>
      </c>
    </row>
    <row r="6" spans="1:2">
      <c r="A6" s="38" t="s">
        <v>4</v>
      </c>
      <c r="B6" s="30" t="s">
        <v>171</v>
      </c>
    </row>
    <row r="7" spans="1:2" ht="25.5">
      <c r="A7" s="39" t="s">
        <v>5</v>
      </c>
      <c r="B7" s="30" t="s">
        <v>172</v>
      </c>
    </row>
    <row r="8" spans="1:2">
      <c r="A8" s="39" t="s">
        <v>6</v>
      </c>
      <c r="B8" s="30" t="s">
        <v>173</v>
      </c>
    </row>
    <row r="9" spans="1:2" ht="38.25">
      <c r="A9" s="39" t="s">
        <v>7</v>
      </c>
      <c r="B9" s="30" t="s">
        <v>174</v>
      </c>
    </row>
    <row r="10" spans="1:2" ht="27.75" customHeight="1">
      <c r="A10" s="39" t="s">
        <v>8</v>
      </c>
      <c r="B10" s="30" t="s">
        <v>175</v>
      </c>
    </row>
    <row r="11" spans="1:2">
      <c r="A11" s="39" t="s">
        <v>9</v>
      </c>
      <c r="B11" s="30"/>
    </row>
    <row r="12" spans="1:2">
      <c r="A12" s="39" t="s">
        <v>10</v>
      </c>
      <c r="B12" s="31" t="s">
        <v>176</v>
      </c>
    </row>
    <row r="13" spans="1:2">
      <c r="A13" s="39" t="s">
        <v>11</v>
      </c>
      <c r="B13" s="31" t="s">
        <v>177</v>
      </c>
    </row>
    <row r="14" spans="1:2">
      <c r="A14" s="40" t="s">
        <v>12</v>
      </c>
      <c r="B14" s="32" t="s">
        <v>178</v>
      </c>
    </row>
    <row r="15" spans="1:2">
      <c r="A15" s="39" t="s">
        <v>13</v>
      </c>
      <c r="B15" s="31" t="s">
        <v>179</v>
      </c>
    </row>
    <row r="16" spans="1:2">
      <c r="A16" s="39" t="s">
        <v>14</v>
      </c>
      <c r="B16" s="33">
        <v>46314</v>
      </c>
    </row>
    <row r="17" spans="1:2">
      <c r="A17" s="39" t="s">
        <v>15</v>
      </c>
      <c r="B17" s="33">
        <v>46345</v>
      </c>
    </row>
    <row r="18" spans="1:2">
      <c r="A18" s="39" t="s">
        <v>16</v>
      </c>
      <c r="B18" s="34" t="s">
        <v>27</v>
      </c>
    </row>
    <row r="19" spans="1:2">
      <c r="A19" s="39" t="s">
        <v>17</v>
      </c>
      <c r="B19" s="35" t="s">
        <v>28</v>
      </c>
    </row>
    <row r="20" spans="1:2">
      <c r="A20" s="39" t="s">
        <v>18</v>
      </c>
      <c r="B20" s="36" t="s">
        <v>29</v>
      </c>
    </row>
    <row r="21" spans="1:2">
      <c r="A21" s="39" t="s">
        <v>19</v>
      </c>
      <c r="B21" s="37" t="s">
        <v>30</v>
      </c>
    </row>
    <row r="22" spans="1:2">
      <c r="A22" s="41"/>
      <c r="B22" s="6"/>
    </row>
    <row r="23" spans="1:2">
      <c r="A23" s="6"/>
      <c r="B23" s="6"/>
    </row>
    <row r="24" spans="1:2">
      <c r="A24" s="6"/>
      <c r="B24" s="6"/>
    </row>
  </sheetData>
  <hyperlinks>
    <hyperlink ref="B21" r:id="rId1"/>
    <hyperlink ref="B12" r:id="rId2"/>
    <hyperlink ref="B13" r:id="rId3"/>
    <hyperlink ref="B15"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12" sqref="E12"/>
    </sheetView>
  </sheetViews>
  <sheetFormatPr defaultRowHeight="12.75"/>
  <cols>
    <col min="1" max="1" width="4" customWidth="1"/>
    <col min="2" max="2" width="99" customWidth="1"/>
  </cols>
  <sheetData>
    <row r="6" spans="2:2">
      <c r="B6" s="4" t="s">
        <v>20</v>
      </c>
    </row>
    <row r="7" spans="2:2">
      <c r="B7" s="4" t="s">
        <v>21</v>
      </c>
    </row>
    <row r="8" spans="2:2">
      <c r="B8" s="4" t="s">
        <v>22</v>
      </c>
    </row>
    <row r="9" spans="2:2">
      <c r="B9" s="4" t="s">
        <v>23</v>
      </c>
    </row>
    <row r="10" spans="2:2">
      <c r="B10" s="4" t="s">
        <v>24</v>
      </c>
    </row>
    <row r="11" spans="2:2">
      <c r="B11" s="2"/>
    </row>
    <row r="12" spans="2:2" ht="25.5">
      <c r="B12" s="3" t="s">
        <v>25</v>
      </c>
    </row>
    <row r="13" spans="2:2">
      <c r="B13" s="2"/>
    </row>
    <row r="14" spans="2:2">
      <c r="B14" s="2"/>
    </row>
    <row r="15" spans="2:2">
      <c r="B15" s="1"/>
    </row>
    <row r="16" spans="2:2">
      <c r="B16" s="1"/>
    </row>
    <row r="17" spans="2:2">
      <c r="B17" s="1"/>
    </row>
    <row r="18" spans="2:2">
      <c r="B18" s="5"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4"/>
  <sheetViews>
    <sheetView zoomScale="110" zoomScaleNormal="110" workbookViewId="0">
      <selection activeCell="B10" sqref="B10"/>
    </sheetView>
  </sheetViews>
  <sheetFormatPr defaultColWidth="8.85546875" defaultRowHeight="11.25"/>
  <cols>
    <col min="1" max="1" width="8.5703125" style="11" customWidth="1"/>
    <col min="2" max="2" width="34.5703125" style="11" customWidth="1"/>
    <col min="3" max="14" width="12.5703125" style="11" customWidth="1"/>
    <col min="15" max="15" width="10.140625" style="11" customWidth="1"/>
    <col min="16" max="16" width="14.42578125" style="11" customWidth="1"/>
    <col min="17" max="17" width="10.140625" style="11" customWidth="1"/>
    <col min="18" max="18" width="14.42578125" style="11" customWidth="1"/>
    <col min="19" max="19" width="10.140625" style="11" customWidth="1"/>
    <col min="20" max="20" width="14.42578125" style="11" customWidth="1"/>
    <col min="21" max="21" width="10.140625" style="11" customWidth="1"/>
    <col min="22" max="22" width="14.42578125" style="11" customWidth="1"/>
    <col min="23" max="23" width="12.42578125" style="11" customWidth="1"/>
    <col min="24" max="24" width="15" style="11" customWidth="1"/>
    <col min="25" max="25" width="13.140625" style="11" customWidth="1"/>
    <col min="26" max="26" width="14.42578125" style="11" customWidth="1"/>
    <col min="27" max="27" width="13.140625" style="11" customWidth="1"/>
    <col min="28" max="28" width="14.42578125" style="11" customWidth="1"/>
    <col min="29" max="29" width="13.140625" style="11" customWidth="1"/>
    <col min="30" max="30" width="14.42578125" style="11" customWidth="1"/>
    <col min="31" max="31" width="13.140625" style="11" customWidth="1"/>
    <col min="32" max="32" width="14.42578125" style="11" customWidth="1"/>
    <col min="33" max="33" width="13.140625" style="11" customWidth="1"/>
    <col min="34" max="34" width="14.42578125" style="11" customWidth="1"/>
    <col min="35" max="35" width="13.140625" style="11" customWidth="1"/>
    <col min="36" max="36" width="14.42578125" style="11" customWidth="1"/>
    <col min="37" max="37" width="13.140625" style="11" customWidth="1"/>
    <col min="38" max="38" width="14.42578125" style="11" customWidth="1"/>
    <col min="39" max="256" width="8.85546875" style="11"/>
    <col min="257" max="257" width="8.5703125" style="11" customWidth="1"/>
    <col min="258" max="258" width="34.5703125" style="11" customWidth="1"/>
    <col min="259" max="270" width="12.5703125" style="11" customWidth="1"/>
    <col min="271" max="271" width="10.140625" style="11" customWidth="1"/>
    <col min="272" max="272" width="14.42578125" style="11" customWidth="1"/>
    <col min="273" max="273" width="10.140625" style="11" customWidth="1"/>
    <col min="274" max="274" width="14.42578125" style="11" customWidth="1"/>
    <col min="275" max="275" width="10.140625" style="11" customWidth="1"/>
    <col min="276" max="276" width="14.42578125" style="11" customWidth="1"/>
    <col min="277" max="277" width="10.140625" style="11" customWidth="1"/>
    <col min="278" max="278" width="14.42578125" style="11" customWidth="1"/>
    <col min="279" max="279" width="12.42578125" style="11" customWidth="1"/>
    <col min="280" max="280" width="15" style="11" customWidth="1"/>
    <col min="281" max="281" width="13.140625" style="11" customWidth="1"/>
    <col min="282" max="282" width="14.42578125" style="11" customWidth="1"/>
    <col min="283" max="283" width="13.140625" style="11" customWidth="1"/>
    <col min="284" max="284" width="14.42578125" style="11" customWidth="1"/>
    <col min="285" max="285" width="13.140625" style="11" customWidth="1"/>
    <col min="286" max="286" width="14.42578125" style="11" customWidth="1"/>
    <col min="287" max="287" width="13.140625" style="11" customWidth="1"/>
    <col min="288" max="288" width="14.42578125" style="11" customWidth="1"/>
    <col min="289" max="289" width="13.140625" style="11" customWidth="1"/>
    <col min="290" max="290" width="14.42578125" style="11" customWidth="1"/>
    <col min="291" max="291" width="13.140625" style="11" customWidth="1"/>
    <col min="292" max="292" width="14.42578125" style="11" customWidth="1"/>
    <col min="293" max="293" width="13.140625" style="11" customWidth="1"/>
    <col min="294" max="294" width="14.42578125" style="11" customWidth="1"/>
    <col min="295" max="512" width="8.85546875" style="11"/>
    <col min="513" max="513" width="8.5703125" style="11" customWidth="1"/>
    <col min="514" max="514" width="34.5703125" style="11" customWidth="1"/>
    <col min="515" max="526" width="12.5703125" style="11" customWidth="1"/>
    <col min="527" max="527" width="10.140625" style="11" customWidth="1"/>
    <col min="528" max="528" width="14.42578125" style="11" customWidth="1"/>
    <col min="529" max="529" width="10.140625" style="11" customWidth="1"/>
    <col min="530" max="530" width="14.42578125" style="11" customWidth="1"/>
    <col min="531" max="531" width="10.140625" style="11" customWidth="1"/>
    <col min="532" max="532" width="14.42578125" style="11" customWidth="1"/>
    <col min="533" max="533" width="10.140625" style="11" customWidth="1"/>
    <col min="534" max="534" width="14.42578125" style="11" customWidth="1"/>
    <col min="535" max="535" width="12.42578125" style="11" customWidth="1"/>
    <col min="536" max="536" width="15" style="11" customWidth="1"/>
    <col min="537" max="537" width="13.140625" style="11" customWidth="1"/>
    <col min="538" max="538" width="14.42578125" style="11" customWidth="1"/>
    <col min="539" max="539" width="13.140625" style="11" customWidth="1"/>
    <col min="540" max="540" width="14.42578125" style="11" customWidth="1"/>
    <col min="541" max="541" width="13.140625" style="11" customWidth="1"/>
    <col min="542" max="542" width="14.42578125" style="11" customWidth="1"/>
    <col min="543" max="543" width="13.140625" style="11" customWidth="1"/>
    <col min="544" max="544" width="14.42578125" style="11" customWidth="1"/>
    <col min="545" max="545" width="13.140625" style="11" customWidth="1"/>
    <col min="546" max="546" width="14.42578125" style="11" customWidth="1"/>
    <col min="547" max="547" width="13.140625" style="11" customWidth="1"/>
    <col min="548" max="548" width="14.42578125" style="11" customWidth="1"/>
    <col min="549" max="549" width="13.140625" style="11" customWidth="1"/>
    <col min="550" max="550" width="14.42578125" style="11" customWidth="1"/>
    <col min="551" max="768" width="8.85546875" style="11"/>
    <col min="769" max="769" width="8.5703125" style="11" customWidth="1"/>
    <col min="770" max="770" width="34.5703125" style="11" customWidth="1"/>
    <col min="771" max="782" width="12.5703125" style="11" customWidth="1"/>
    <col min="783" max="783" width="10.140625" style="11" customWidth="1"/>
    <col min="784" max="784" width="14.42578125" style="11" customWidth="1"/>
    <col min="785" max="785" width="10.140625" style="11" customWidth="1"/>
    <col min="786" max="786" width="14.42578125" style="11" customWidth="1"/>
    <col min="787" max="787" width="10.140625" style="11" customWidth="1"/>
    <col min="788" max="788" width="14.42578125" style="11" customWidth="1"/>
    <col min="789" max="789" width="10.140625" style="11" customWidth="1"/>
    <col min="790" max="790" width="14.42578125" style="11" customWidth="1"/>
    <col min="791" max="791" width="12.42578125" style="11" customWidth="1"/>
    <col min="792" max="792" width="15" style="11" customWidth="1"/>
    <col min="793" max="793" width="13.140625" style="11" customWidth="1"/>
    <col min="794" max="794" width="14.42578125" style="11" customWidth="1"/>
    <col min="795" max="795" width="13.140625" style="11" customWidth="1"/>
    <col min="796" max="796" width="14.42578125" style="11" customWidth="1"/>
    <col min="797" max="797" width="13.140625" style="11" customWidth="1"/>
    <col min="798" max="798" width="14.42578125" style="11" customWidth="1"/>
    <col min="799" max="799" width="13.140625" style="11" customWidth="1"/>
    <col min="800" max="800" width="14.42578125" style="11" customWidth="1"/>
    <col min="801" max="801" width="13.140625" style="11" customWidth="1"/>
    <col min="802" max="802" width="14.42578125" style="11" customWidth="1"/>
    <col min="803" max="803" width="13.140625" style="11" customWidth="1"/>
    <col min="804" max="804" width="14.42578125" style="11" customWidth="1"/>
    <col min="805" max="805" width="13.140625" style="11" customWidth="1"/>
    <col min="806" max="806" width="14.42578125" style="11" customWidth="1"/>
    <col min="807" max="1024" width="8.85546875" style="11"/>
    <col min="1025" max="1025" width="8.5703125" style="11" customWidth="1"/>
    <col min="1026" max="1026" width="34.5703125" style="11" customWidth="1"/>
    <col min="1027" max="1038" width="12.5703125" style="11" customWidth="1"/>
    <col min="1039" max="1039" width="10.140625" style="11" customWidth="1"/>
    <col min="1040" max="1040" width="14.42578125" style="11" customWidth="1"/>
    <col min="1041" max="1041" width="10.140625" style="11" customWidth="1"/>
    <col min="1042" max="1042" width="14.42578125" style="11" customWidth="1"/>
    <col min="1043" max="1043" width="10.140625" style="11" customWidth="1"/>
    <col min="1044" max="1044" width="14.42578125" style="11" customWidth="1"/>
    <col min="1045" max="1045" width="10.140625" style="11" customWidth="1"/>
    <col min="1046" max="1046" width="14.42578125" style="11" customWidth="1"/>
    <col min="1047" max="1047" width="12.42578125" style="11" customWidth="1"/>
    <col min="1048" max="1048" width="15" style="11" customWidth="1"/>
    <col min="1049" max="1049" width="13.140625" style="11" customWidth="1"/>
    <col min="1050" max="1050" width="14.42578125" style="11" customWidth="1"/>
    <col min="1051" max="1051" width="13.140625" style="11" customWidth="1"/>
    <col min="1052" max="1052" width="14.42578125" style="11" customWidth="1"/>
    <col min="1053" max="1053" width="13.140625" style="11" customWidth="1"/>
    <col min="1054" max="1054" width="14.42578125" style="11" customWidth="1"/>
    <col min="1055" max="1055" width="13.140625" style="11" customWidth="1"/>
    <col min="1056" max="1056" width="14.42578125" style="11" customWidth="1"/>
    <col min="1057" max="1057" width="13.140625" style="11" customWidth="1"/>
    <col min="1058" max="1058" width="14.42578125" style="11" customWidth="1"/>
    <col min="1059" max="1059" width="13.140625" style="11" customWidth="1"/>
    <col min="1060" max="1060" width="14.42578125" style="11" customWidth="1"/>
    <col min="1061" max="1061" width="13.140625" style="11" customWidth="1"/>
    <col min="1062" max="1062" width="14.42578125" style="11" customWidth="1"/>
    <col min="1063" max="1280" width="8.85546875" style="11"/>
    <col min="1281" max="1281" width="8.5703125" style="11" customWidth="1"/>
    <col min="1282" max="1282" width="34.5703125" style="11" customWidth="1"/>
    <col min="1283" max="1294" width="12.5703125" style="11" customWidth="1"/>
    <col min="1295" max="1295" width="10.140625" style="11" customWidth="1"/>
    <col min="1296" max="1296" width="14.42578125" style="11" customWidth="1"/>
    <col min="1297" max="1297" width="10.140625" style="11" customWidth="1"/>
    <col min="1298" max="1298" width="14.42578125" style="11" customWidth="1"/>
    <col min="1299" max="1299" width="10.140625" style="11" customWidth="1"/>
    <col min="1300" max="1300" width="14.42578125" style="11" customWidth="1"/>
    <col min="1301" max="1301" width="10.140625" style="11" customWidth="1"/>
    <col min="1302" max="1302" width="14.42578125" style="11" customWidth="1"/>
    <col min="1303" max="1303" width="12.42578125" style="11" customWidth="1"/>
    <col min="1304" max="1304" width="15" style="11" customWidth="1"/>
    <col min="1305" max="1305" width="13.140625" style="11" customWidth="1"/>
    <col min="1306" max="1306" width="14.42578125" style="11" customWidth="1"/>
    <col min="1307" max="1307" width="13.140625" style="11" customWidth="1"/>
    <col min="1308" max="1308" width="14.42578125" style="11" customWidth="1"/>
    <col min="1309" max="1309" width="13.140625" style="11" customWidth="1"/>
    <col min="1310" max="1310" width="14.42578125" style="11" customWidth="1"/>
    <col min="1311" max="1311" width="13.140625" style="11" customWidth="1"/>
    <col min="1312" max="1312" width="14.42578125" style="11" customWidth="1"/>
    <col min="1313" max="1313" width="13.140625" style="11" customWidth="1"/>
    <col min="1314" max="1314" width="14.42578125" style="11" customWidth="1"/>
    <col min="1315" max="1315" width="13.140625" style="11" customWidth="1"/>
    <col min="1316" max="1316" width="14.42578125" style="11" customWidth="1"/>
    <col min="1317" max="1317" width="13.140625" style="11" customWidth="1"/>
    <col min="1318" max="1318" width="14.42578125" style="11" customWidth="1"/>
    <col min="1319" max="1536" width="8.85546875" style="11"/>
    <col min="1537" max="1537" width="8.5703125" style="11" customWidth="1"/>
    <col min="1538" max="1538" width="34.5703125" style="11" customWidth="1"/>
    <col min="1539" max="1550" width="12.5703125" style="11" customWidth="1"/>
    <col min="1551" max="1551" width="10.140625" style="11" customWidth="1"/>
    <col min="1552" max="1552" width="14.42578125" style="11" customWidth="1"/>
    <col min="1553" max="1553" width="10.140625" style="11" customWidth="1"/>
    <col min="1554" max="1554" width="14.42578125" style="11" customWidth="1"/>
    <col min="1555" max="1555" width="10.140625" style="11" customWidth="1"/>
    <col min="1556" max="1556" width="14.42578125" style="11" customWidth="1"/>
    <col min="1557" max="1557" width="10.140625" style="11" customWidth="1"/>
    <col min="1558" max="1558" width="14.42578125" style="11" customWidth="1"/>
    <col min="1559" max="1559" width="12.42578125" style="11" customWidth="1"/>
    <col min="1560" max="1560" width="15" style="11" customWidth="1"/>
    <col min="1561" max="1561" width="13.140625" style="11" customWidth="1"/>
    <col min="1562" max="1562" width="14.42578125" style="11" customWidth="1"/>
    <col min="1563" max="1563" width="13.140625" style="11" customWidth="1"/>
    <col min="1564" max="1564" width="14.42578125" style="11" customWidth="1"/>
    <col min="1565" max="1565" width="13.140625" style="11" customWidth="1"/>
    <col min="1566" max="1566" width="14.42578125" style="11" customWidth="1"/>
    <col min="1567" max="1567" width="13.140625" style="11" customWidth="1"/>
    <col min="1568" max="1568" width="14.42578125" style="11" customWidth="1"/>
    <col min="1569" max="1569" width="13.140625" style="11" customWidth="1"/>
    <col min="1570" max="1570" width="14.42578125" style="11" customWidth="1"/>
    <col min="1571" max="1571" width="13.140625" style="11" customWidth="1"/>
    <col min="1572" max="1572" width="14.42578125" style="11" customWidth="1"/>
    <col min="1573" max="1573" width="13.140625" style="11" customWidth="1"/>
    <col min="1574" max="1574" width="14.42578125" style="11" customWidth="1"/>
    <col min="1575" max="1792" width="8.85546875" style="11"/>
    <col min="1793" max="1793" width="8.5703125" style="11" customWidth="1"/>
    <col min="1794" max="1794" width="34.5703125" style="11" customWidth="1"/>
    <col min="1795" max="1806" width="12.5703125" style="11" customWidth="1"/>
    <col min="1807" max="1807" width="10.140625" style="11" customWidth="1"/>
    <col min="1808" max="1808" width="14.42578125" style="11" customWidth="1"/>
    <col min="1809" max="1809" width="10.140625" style="11" customWidth="1"/>
    <col min="1810" max="1810" width="14.42578125" style="11" customWidth="1"/>
    <col min="1811" max="1811" width="10.140625" style="11" customWidth="1"/>
    <col min="1812" max="1812" width="14.42578125" style="11" customWidth="1"/>
    <col min="1813" max="1813" width="10.140625" style="11" customWidth="1"/>
    <col min="1814" max="1814" width="14.42578125" style="11" customWidth="1"/>
    <col min="1815" max="1815" width="12.42578125" style="11" customWidth="1"/>
    <col min="1816" max="1816" width="15" style="11" customWidth="1"/>
    <col min="1817" max="1817" width="13.140625" style="11" customWidth="1"/>
    <col min="1818" max="1818" width="14.42578125" style="11" customWidth="1"/>
    <col min="1819" max="1819" width="13.140625" style="11" customWidth="1"/>
    <col min="1820" max="1820" width="14.42578125" style="11" customWidth="1"/>
    <col min="1821" max="1821" width="13.140625" style="11" customWidth="1"/>
    <col min="1822" max="1822" width="14.42578125" style="11" customWidth="1"/>
    <col min="1823" max="1823" width="13.140625" style="11" customWidth="1"/>
    <col min="1824" max="1824" width="14.42578125" style="11" customWidth="1"/>
    <col min="1825" max="1825" width="13.140625" style="11" customWidth="1"/>
    <col min="1826" max="1826" width="14.42578125" style="11" customWidth="1"/>
    <col min="1827" max="1827" width="13.140625" style="11" customWidth="1"/>
    <col min="1828" max="1828" width="14.42578125" style="11" customWidth="1"/>
    <col min="1829" max="1829" width="13.140625" style="11" customWidth="1"/>
    <col min="1830" max="1830" width="14.42578125" style="11" customWidth="1"/>
    <col min="1831" max="2048" width="8.85546875" style="11"/>
    <col min="2049" max="2049" width="8.5703125" style="11" customWidth="1"/>
    <col min="2050" max="2050" width="34.5703125" style="11" customWidth="1"/>
    <col min="2051" max="2062" width="12.5703125" style="11" customWidth="1"/>
    <col min="2063" max="2063" width="10.140625" style="11" customWidth="1"/>
    <col min="2064" max="2064" width="14.42578125" style="11" customWidth="1"/>
    <col min="2065" max="2065" width="10.140625" style="11" customWidth="1"/>
    <col min="2066" max="2066" width="14.42578125" style="11" customWidth="1"/>
    <col min="2067" max="2067" width="10.140625" style="11" customWidth="1"/>
    <col min="2068" max="2068" width="14.42578125" style="11" customWidth="1"/>
    <col min="2069" max="2069" width="10.140625" style="11" customWidth="1"/>
    <col min="2070" max="2070" width="14.42578125" style="11" customWidth="1"/>
    <col min="2071" max="2071" width="12.42578125" style="11" customWidth="1"/>
    <col min="2072" max="2072" width="15" style="11" customWidth="1"/>
    <col min="2073" max="2073" width="13.140625" style="11" customWidth="1"/>
    <col min="2074" max="2074" width="14.42578125" style="11" customWidth="1"/>
    <col min="2075" max="2075" width="13.140625" style="11" customWidth="1"/>
    <col min="2076" max="2076" width="14.42578125" style="11" customWidth="1"/>
    <col min="2077" max="2077" width="13.140625" style="11" customWidth="1"/>
    <col min="2078" max="2078" width="14.42578125" style="11" customWidth="1"/>
    <col min="2079" max="2079" width="13.140625" style="11" customWidth="1"/>
    <col min="2080" max="2080" width="14.42578125" style="11" customWidth="1"/>
    <col min="2081" max="2081" width="13.140625" style="11" customWidth="1"/>
    <col min="2082" max="2082" width="14.42578125" style="11" customWidth="1"/>
    <col min="2083" max="2083" width="13.140625" style="11" customWidth="1"/>
    <col min="2084" max="2084" width="14.42578125" style="11" customWidth="1"/>
    <col min="2085" max="2085" width="13.140625" style="11" customWidth="1"/>
    <col min="2086" max="2086" width="14.42578125" style="11" customWidth="1"/>
    <col min="2087" max="2304" width="8.85546875" style="11"/>
    <col min="2305" max="2305" width="8.5703125" style="11" customWidth="1"/>
    <col min="2306" max="2306" width="34.5703125" style="11" customWidth="1"/>
    <col min="2307" max="2318" width="12.5703125" style="11" customWidth="1"/>
    <col min="2319" max="2319" width="10.140625" style="11" customWidth="1"/>
    <col min="2320" max="2320" width="14.42578125" style="11" customWidth="1"/>
    <col min="2321" max="2321" width="10.140625" style="11" customWidth="1"/>
    <col min="2322" max="2322" width="14.42578125" style="11" customWidth="1"/>
    <col min="2323" max="2323" width="10.140625" style="11" customWidth="1"/>
    <col min="2324" max="2324" width="14.42578125" style="11" customWidth="1"/>
    <col min="2325" max="2325" width="10.140625" style="11" customWidth="1"/>
    <col min="2326" max="2326" width="14.42578125" style="11" customWidth="1"/>
    <col min="2327" max="2327" width="12.42578125" style="11" customWidth="1"/>
    <col min="2328" max="2328" width="15" style="11" customWidth="1"/>
    <col min="2329" max="2329" width="13.140625" style="11" customWidth="1"/>
    <col min="2330" max="2330" width="14.42578125" style="11" customWidth="1"/>
    <col min="2331" max="2331" width="13.140625" style="11" customWidth="1"/>
    <col min="2332" max="2332" width="14.42578125" style="11" customWidth="1"/>
    <col min="2333" max="2333" width="13.140625" style="11" customWidth="1"/>
    <col min="2334" max="2334" width="14.42578125" style="11" customWidth="1"/>
    <col min="2335" max="2335" width="13.140625" style="11" customWidth="1"/>
    <col min="2336" max="2336" width="14.42578125" style="11" customWidth="1"/>
    <col min="2337" max="2337" width="13.140625" style="11" customWidth="1"/>
    <col min="2338" max="2338" width="14.42578125" style="11" customWidth="1"/>
    <col min="2339" max="2339" width="13.140625" style="11" customWidth="1"/>
    <col min="2340" max="2340" width="14.42578125" style="11" customWidth="1"/>
    <col min="2341" max="2341" width="13.140625" style="11" customWidth="1"/>
    <col min="2342" max="2342" width="14.42578125" style="11" customWidth="1"/>
    <col min="2343" max="2560" width="8.85546875" style="11"/>
    <col min="2561" max="2561" width="8.5703125" style="11" customWidth="1"/>
    <col min="2562" max="2562" width="34.5703125" style="11" customWidth="1"/>
    <col min="2563" max="2574" width="12.5703125" style="11" customWidth="1"/>
    <col min="2575" max="2575" width="10.140625" style="11" customWidth="1"/>
    <col min="2576" max="2576" width="14.42578125" style="11" customWidth="1"/>
    <col min="2577" max="2577" width="10.140625" style="11" customWidth="1"/>
    <col min="2578" max="2578" width="14.42578125" style="11" customWidth="1"/>
    <col min="2579" max="2579" width="10.140625" style="11" customWidth="1"/>
    <col min="2580" max="2580" width="14.42578125" style="11" customWidth="1"/>
    <col min="2581" max="2581" width="10.140625" style="11" customWidth="1"/>
    <col min="2582" max="2582" width="14.42578125" style="11" customWidth="1"/>
    <col min="2583" max="2583" width="12.42578125" style="11" customWidth="1"/>
    <col min="2584" max="2584" width="15" style="11" customWidth="1"/>
    <col min="2585" max="2585" width="13.140625" style="11" customWidth="1"/>
    <col min="2586" max="2586" width="14.42578125" style="11" customWidth="1"/>
    <col min="2587" max="2587" width="13.140625" style="11" customWidth="1"/>
    <col min="2588" max="2588" width="14.42578125" style="11" customWidth="1"/>
    <col min="2589" max="2589" width="13.140625" style="11" customWidth="1"/>
    <col min="2590" max="2590" width="14.42578125" style="11" customWidth="1"/>
    <col min="2591" max="2591" width="13.140625" style="11" customWidth="1"/>
    <col min="2592" max="2592" width="14.42578125" style="11" customWidth="1"/>
    <col min="2593" max="2593" width="13.140625" style="11" customWidth="1"/>
    <col min="2594" max="2594" width="14.42578125" style="11" customWidth="1"/>
    <col min="2595" max="2595" width="13.140625" style="11" customWidth="1"/>
    <col min="2596" max="2596" width="14.42578125" style="11" customWidth="1"/>
    <col min="2597" max="2597" width="13.140625" style="11" customWidth="1"/>
    <col min="2598" max="2598" width="14.42578125" style="11" customWidth="1"/>
    <col min="2599" max="2816" width="8.85546875" style="11"/>
    <col min="2817" max="2817" width="8.5703125" style="11" customWidth="1"/>
    <col min="2818" max="2818" width="34.5703125" style="11" customWidth="1"/>
    <col min="2819" max="2830" width="12.5703125" style="11" customWidth="1"/>
    <col min="2831" max="2831" width="10.140625" style="11" customWidth="1"/>
    <col min="2832" max="2832" width="14.42578125" style="11" customWidth="1"/>
    <col min="2833" max="2833" width="10.140625" style="11" customWidth="1"/>
    <col min="2834" max="2834" width="14.42578125" style="11" customWidth="1"/>
    <col min="2835" max="2835" width="10.140625" style="11" customWidth="1"/>
    <col min="2836" max="2836" width="14.42578125" style="11" customWidth="1"/>
    <col min="2837" max="2837" width="10.140625" style="11" customWidth="1"/>
    <col min="2838" max="2838" width="14.42578125" style="11" customWidth="1"/>
    <col min="2839" max="2839" width="12.42578125" style="11" customWidth="1"/>
    <col min="2840" max="2840" width="15" style="11" customWidth="1"/>
    <col min="2841" max="2841" width="13.140625" style="11" customWidth="1"/>
    <col min="2842" max="2842" width="14.42578125" style="11" customWidth="1"/>
    <col min="2843" max="2843" width="13.140625" style="11" customWidth="1"/>
    <col min="2844" max="2844" width="14.42578125" style="11" customWidth="1"/>
    <col min="2845" max="2845" width="13.140625" style="11" customWidth="1"/>
    <col min="2846" max="2846" width="14.42578125" style="11" customWidth="1"/>
    <col min="2847" max="2847" width="13.140625" style="11" customWidth="1"/>
    <col min="2848" max="2848" width="14.42578125" style="11" customWidth="1"/>
    <col min="2849" max="2849" width="13.140625" style="11" customWidth="1"/>
    <col min="2850" max="2850" width="14.42578125" style="11" customWidth="1"/>
    <col min="2851" max="2851" width="13.140625" style="11" customWidth="1"/>
    <col min="2852" max="2852" width="14.42578125" style="11" customWidth="1"/>
    <col min="2853" max="2853" width="13.140625" style="11" customWidth="1"/>
    <col min="2854" max="2854" width="14.42578125" style="11" customWidth="1"/>
    <col min="2855" max="3072" width="8.85546875" style="11"/>
    <col min="3073" max="3073" width="8.5703125" style="11" customWidth="1"/>
    <col min="3074" max="3074" width="34.5703125" style="11" customWidth="1"/>
    <col min="3075" max="3086" width="12.5703125" style="11" customWidth="1"/>
    <col min="3087" max="3087" width="10.140625" style="11" customWidth="1"/>
    <col min="3088" max="3088" width="14.42578125" style="11" customWidth="1"/>
    <col min="3089" max="3089" width="10.140625" style="11" customWidth="1"/>
    <col min="3090" max="3090" width="14.42578125" style="11" customWidth="1"/>
    <col min="3091" max="3091" width="10.140625" style="11" customWidth="1"/>
    <col min="3092" max="3092" width="14.42578125" style="11" customWidth="1"/>
    <col min="3093" max="3093" width="10.140625" style="11" customWidth="1"/>
    <col min="3094" max="3094" width="14.42578125" style="11" customWidth="1"/>
    <col min="3095" max="3095" width="12.42578125" style="11" customWidth="1"/>
    <col min="3096" max="3096" width="15" style="11" customWidth="1"/>
    <col min="3097" max="3097" width="13.140625" style="11" customWidth="1"/>
    <col min="3098" max="3098" width="14.42578125" style="11" customWidth="1"/>
    <col min="3099" max="3099" width="13.140625" style="11" customWidth="1"/>
    <col min="3100" max="3100" width="14.42578125" style="11" customWidth="1"/>
    <col min="3101" max="3101" width="13.140625" style="11" customWidth="1"/>
    <col min="3102" max="3102" width="14.42578125" style="11" customWidth="1"/>
    <col min="3103" max="3103" width="13.140625" style="11" customWidth="1"/>
    <col min="3104" max="3104" width="14.42578125" style="11" customWidth="1"/>
    <col min="3105" max="3105" width="13.140625" style="11" customWidth="1"/>
    <col min="3106" max="3106" width="14.42578125" style="11" customWidth="1"/>
    <col min="3107" max="3107" width="13.140625" style="11" customWidth="1"/>
    <col min="3108" max="3108" width="14.42578125" style="11" customWidth="1"/>
    <col min="3109" max="3109" width="13.140625" style="11" customWidth="1"/>
    <col min="3110" max="3110" width="14.42578125" style="11" customWidth="1"/>
    <col min="3111" max="3328" width="8.85546875" style="11"/>
    <col min="3329" max="3329" width="8.5703125" style="11" customWidth="1"/>
    <col min="3330" max="3330" width="34.5703125" style="11" customWidth="1"/>
    <col min="3331" max="3342" width="12.5703125" style="11" customWidth="1"/>
    <col min="3343" max="3343" width="10.140625" style="11" customWidth="1"/>
    <col min="3344" max="3344" width="14.42578125" style="11" customWidth="1"/>
    <col min="3345" max="3345" width="10.140625" style="11" customWidth="1"/>
    <col min="3346" max="3346" width="14.42578125" style="11" customWidth="1"/>
    <col min="3347" max="3347" width="10.140625" style="11" customWidth="1"/>
    <col min="3348" max="3348" width="14.42578125" style="11" customWidth="1"/>
    <col min="3349" max="3349" width="10.140625" style="11" customWidth="1"/>
    <col min="3350" max="3350" width="14.42578125" style="11" customWidth="1"/>
    <col min="3351" max="3351" width="12.42578125" style="11" customWidth="1"/>
    <col min="3352" max="3352" width="15" style="11" customWidth="1"/>
    <col min="3353" max="3353" width="13.140625" style="11" customWidth="1"/>
    <col min="3354" max="3354" width="14.42578125" style="11" customWidth="1"/>
    <col min="3355" max="3355" width="13.140625" style="11" customWidth="1"/>
    <col min="3356" max="3356" width="14.42578125" style="11" customWidth="1"/>
    <col min="3357" max="3357" width="13.140625" style="11" customWidth="1"/>
    <col min="3358" max="3358" width="14.42578125" style="11" customWidth="1"/>
    <col min="3359" max="3359" width="13.140625" style="11" customWidth="1"/>
    <col min="3360" max="3360" width="14.42578125" style="11" customWidth="1"/>
    <col min="3361" max="3361" width="13.140625" style="11" customWidth="1"/>
    <col min="3362" max="3362" width="14.42578125" style="11" customWidth="1"/>
    <col min="3363" max="3363" width="13.140625" style="11" customWidth="1"/>
    <col min="3364" max="3364" width="14.42578125" style="11" customWidth="1"/>
    <col min="3365" max="3365" width="13.140625" style="11" customWidth="1"/>
    <col min="3366" max="3366" width="14.42578125" style="11" customWidth="1"/>
    <col min="3367" max="3584" width="8.85546875" style="11"/>
    <col min="3585" max="3585" width="8.5703125" style="11" customWidth="1"/>
    <col min="3586" max="3586" width="34.5703125" style="11" customWidth="1"/>
    <col min="3587" max="3598" width="12.5703125" style="11" customWidth="1"/>
    <col min="3599" max="3599" width="10.140625" style="11" customWidth="1"/>
    <col min="3600" max="3600" width="14.42578125" style="11" customWidth="1"/>
    <col min="3601" max="3601" width="10.140625" style="11" customWidth="1"/>
    <col min="3602" max="3602" width="14.42578125" style="11" customWidth="1"/>
    <col min="3603" max="3603" width="10.140625" style="11" customWidth="1"/>
    <col min="3604" max="3604" width="14.42578125" style="11" customWidth="1"/>
    <col min="3605" max="3605" width="10.140625" style="11" customWidth="1"/>
    <col min="3606" max="3606" width="14.42578125" style="11" customWidth="1"/>
    <col min="3607" max="3607" width="12.42578125" style="11" customWidth="1"/>
    <col min="3608" max="3608" width="15" style="11" customWidth="1"/>
    <col min="3609" max="3609" width="13.140625" style="11" customWidth="1"/>
    <col min="3610" max="3610" width="14.42578125" style="11" customWidth="1"/>
    <col min="3611" max="3611" width="13.140625" style="11" customWidth="1"/>
    <col min="3612" max="3612" width="14.42578125" style="11" customWidth="1"/>
    <col min="3613" max="3613" width="13.140625" style="11" customWidth="1"/>
    <col min="3614" max="3614" width="14.42578125" style="11" customWidth="1"/>
    <col min="3615" max="3615" width="13.140625" style="11" customWidth="1"/>
    <col min="3616" max="3616" width="14.42578125" style="11" customWidth="1"/>
    <col min="3617" max="3617" width="13.140625" style="11" customWidth="1"/>
    <col min="3618" max="3618" width="14.42578125" style="11" customWidth="1"/>
    <col min="3619" max="3619" width="13.140625" style="11" customWidth="1"/>
    <col min="3620" max="3620" width="14.42578125" style="11" customWidth="1"/>
    <col min="3621" max="3621" width="13.140625" style="11" customWidth="1"/>
    <col min="3622" max="3622" width="14.42578125" style="11" customWidth="1"/>
    <col min="3623" max="3840" width="8.85546875" style="11"/>
    <col min="3841" max="3841" width="8.5703125" style="11" customWidth="1"/>
    <col min="3842" max="3842" width="34.5703125" style="11" customWidth="1"/>
    <col min="3843" max="3854" width="12.5703125" style="11" customWidth="1"/>
    <col min="3855" max="3855" width="10.140625" style="11" customWidth="1"/>
    <col min="3856" max="3856" width="14.42578125" style="11" customWidth="1"/>
    <col min="3857" max="3857" width="10.140625" style="11" customWidth="1"/>
    <col min="3858" max="3858" width="14.42578125" style="11" customWidth="1"/>
    <col min="3859" max="3859" width="10.140625" style="11" customWidth="1"/>
    <col min="3860" max="3860" width="14.42578125" style="11" customWidth="1"/>
    <col min="3861" max="3861" width="10.140625" style="11" customWidth="1"/>
    <col min="3862" max="3862" width="14.42578125" style="11" customWidth="1"/>
    <col min="3863" max="3863" width="12.42578125" style="11" customWidth="1"/>
    <col min="3864" max="3864" width="15" style="11" customWidth="1"/>
    <col min="3865" max="3865" width="13.140625" style="11" customWidth="1"/>
    <col min="3866" max="3866" width="14.42578125" style="11" customWidth="1"/>
    <col min="3867" max="3867" width="13.140625" style="11" customWidth="1"/>
    <col min="3868" max="3868" width="14.42578125" style="11" customWidth="1"/>
    <col min="3869" max="3869" width="13.140625" style="11" customWidth="1"/>
    <col min="3870" max="3870" width="14.42578125" style="11" customWidth="1"/>
    <col min="3871" max="3871" width="13.140625" style="11" customWidth="1"/>
    <col min="3872" max="3872" width="14.42578125" style="11" customWidth="1"/>
    <col min="3873" max="3873" width="13.140625" style="11" customWidth="1"/>
    <col min="3874" max="3874" width="14.42578125" style="11" customWidth="1"/>
    <col min="3875" max="3875" width="13.140625" style="11" customWidth="1"/>
    <col min="3876" max="3876" width="14.42578125" style="11" customWidth="1"/>
    <col min="3877" max="3877" width="13.140625" style="11" customWidth="1"/>
    <col min="3878" max="3878" width="14.42578125" style="11" customWidth="1"/>
    <col min="3879" max="4096" width="8.85546875" style="11"/>
    <col min="4097" max="4097" width="8.5703125" style="11" customWidth="1"/>
    <col min="4098" max="4098" width="34.5703125" style="11" customWidth="1"/>
    <col min="4099" max="4110" width="12.5703125" style="11" customWidth="1"/>
    <col min="4111" max="4111" width="10.140625" style="11" customWidth="1"/>
    <col min="4112" max="4112" width="14.42578125" style="11" customWidth="1"/>
    <col min="4113" max="4113" width="10.140625" style="11" customWidth="1"/>
    <col min="4114" max="4114" width="14.42578125" style="11" customWidth="1"/>
    <col min="4115" max="4115" width="10.140625" style="11" customWidth="1"/>
    <col min="4116" max="4116" width="14.42578125" style="11" customWidth="1"/>
    <col min="4117" max="4117" width="10.140625" style="11" customWidth="1"/>
    <col min="4118" max="4118" width="14.42578125" style="11" customWidth="1"/>
    <col min="4119" max="4119" width="12.42578125" style="11" customWidth="1"/>
    <col min="4120" max="4120" width="15" style="11" customWidth="1"/>
    <col min="4121" max="4121" width="13.140625" style="11" customWidth="1"/>
    <col min="4122" max="4122" width="14.42578125" style="11" customWidth="1"/>
    <col min="4123" max="4123" width="13.140625" style="11" customWidth="1"/>
    <col min="4124" max="4124" width="14.42578125" style="11" customWidth="1"/>
    <col min="4125" max="4125" width="13.140625" style="11" customWidth="1"/>
    <col min="4126" max="4126" width="14.42578125" style="11" customWidth="1"/>
    <col min="4127" max="4127" width="13.140625" style="11" customWidth="1"/>
    <col min="4128" max="4128" width="14.42578125" style="11" customWidth="1"/>
    <col min="4129" max="4129" width="13.140625" style="11" customWidth="1"/>
    <col min="4130" max="4130" width="14.42578125" style="11" customWidth="1"/>
    <col min="4131" max="4131" width="13.140625" style="11" customWidth="1"/>
    <col min="4132" max="4132" width="14.42578125" style="11" customWidth="1"/>
    <col min="4133" max="4133" width="13.140625" style="11" customWidth="1"/>
    <col min="4134" max="4134" width="14.42578125" style="11" customWidth="1"/>
    <col min="4135" max="4352" width="8.85546875" style="11"/>
    <col min="4353" max="4353" width="8.5703125" style="11" customWidth="1"/>
    <col min="4354" max="4354" width="34.5703125" style="11" customWidth="1"/>
    <col min="4355" max="4366" width="12.5703125" style="11" customWidth="1"/>
    <col min="4367" max="4367" width="10.140625" style="11" customWidth="1"/>
    <col min="4368" max="4368" width="14.42578125" style="11" customWidth="1"/>
    <col min="4369" max="4369" width="10.140625" style="11" customWidth="1"/>
    <col min="4370" max="4370" width="14.42578125" style="11" customWidth="1"/>
    <col min="4371" max="4371" width="10.140625" style="11" customWidth="1"/>
    <col min="4372" max="4372" width="14.42578125" style="11" customWidth="1"/>
    <col min="4373" max="4373" width="10.140625" style="11" customWidth="1"/>
    <col min="4374" max="4374" width="14.42578125" style="11" customWidth="1"/>
    <col min="4375" max="4375" width="12.42578125" style="11" customWidth="1"/>
    <col min="4376" max="4376" width="15" style="11" customWidth="1"/>
    <col min="4377" max="4377" width="13.140625" style="11" customWidth="1"/>
    <col min="4378" max="4378" width="14.42578125" style="11" customWidth="1"/>
    <col min="4379" max="4379" width="13.140625" style="11" customWidth="1"/>
    <col min="4380" max="4380" width="14.42578125" style="11" customWidth="1"/>
    <col min="4381" max="4381" width="13.140625" style="11" customWidth="1"/>
    <col min="4382" max="4382" width="14.42578125" style="11" customWidth="1"/>
    <col min="4383" max="4383" width="13.140625" style="11" customWidth="1"/>
    <col min="4384" max="4384" width="14.42578125" style="11" customWidth="1"/>
    <col min="4385" max="4385" width="13.140625" style="11" customWidth="1"/>
    <col min="4386" max="4386" width="14.42578125" style="11" customWidth="1"/>
    <col min="4387" max="4387" width="13.140625" style="11" customWidth="1"/>
    <col min="4388" max="4388" width="14.42578125" style="11" customWidth="1"/>
    <col min="4389" max="4389" width="13.140625" style="11" customWidth="1"/>
    <col min="4390" max="4390" width="14.42578125" style="11" customWidth="1"/>
    <col min="4391" max="4608" width="8.85546875" style="11"/>
    <col min="4609" max="4609" width="8.5703125" style="11" customWidth="1"/>
    <col min="4610" max="4610" width="34.5703125" style="11" customWidth="1"/>
    <col min="4611" max="4622" width="12.5703125" style="11" customWidth="1"/>
    <col min="4623" max="4623" width="10.140625" style="11" customWidth="1"/>
    <col min="4624" max="4624" width="14.42578125" style="11" customWidth="1"/>
    <col min="4625" max="4625" width="10.140625" style="11" customWidth="1"/>
    <col min="4626" max="4626" width="14.42578125" style="11" customWidth="1"/>
    <col min="4627" max="4627" width="10.140625" style="11" customWidth="1"/>
    <col min="4628" max="4628" width="14.42578125" style="11" customWidth="1"/>
    <col min="4629" max="4629" width="10.140625" style="11" customWidth="1"/>
    <col min="4630" max="4630" width="14.42578125" style="11" customWidth="1"/>
    <col min="4631" max="4631" width="12.42578125" style="11" customWidth="1"/>
    <col min="4632" max="4632" width="15" style="11" customWidth="1"/>
    <col min="4633" max="4633" width="13.140625" style="11" customWidth="1"/>
    <col min="4634" max="4634" width="14.42578125" style="11" customWidth="1"/>
    <col min="4635" max="4635" width="13.140625" style="11" customWidth="1"/>
    <col min="4636" max="4636" width="14.42578125" style="11" customWidth="1"/>
    <col min="4637" max="4637" width="13.140625" style="11" customWidth="1"/>
    <col min="4638" max="4638" width="14.42578125" style="11" customWidth="1"/>
    <col min="4639" max="4639" width="13.140625" style="11" customWidth="1"/>
    <col min="4640" max="4640" width="14.42578125" style="11" customWidth="1"/>
    <col min="4641" max="4641" width="13.140625" style="11" customWidth="1"/>
    <col min="4642" max="4642" width="14.42578125" style="11" customWidth="1"/>
    <col min="4643" max="4643" width="13.140625" style="11" customWidth="1"/>
    <col min="4644" max="4644" width="14.42578125" style="11" customWidth="1"/>
    <col min="4645" max="4645" width="13.140625" style="11" customWidth="1"/>
    <col min="4646" max="4646" width="14.42578125" style="11" customWidth="1"/>
    <col min="4647" max="4864" width="8.85546875" style="11"/>
    <col min="4865" max="4865" width="8.5703125" style="11" customWidth="1"/>
    <col min="4866" max="4866" width="34.5703125" style="11" customWidth="1"/>
    <col min="4867" max="4878" width="12.5703125" style="11" customWidth="1"/>
    <col min="4879" max="4879" width="10.140625" style="11" customWidth="1"/>
    <col min="4880" max="4880" width="14.42578125" style="11" customWidth="1"/>
    <col min="4881" max="4881" width="10.140625" style="11" customWidth="1"/>
    <col min="4882" max="4882" width="14.42578125" style="11" customWidth="1"/>
    <col min="4883" max="4883" width="10.140625" style="11" customWidth="1"/>
    <col min="4884" max="4884" width="14.42578125" style="11" customWidth="1"/>
    <col min="4885" max="4885" width="10.140625" style="11" customWidth="1"/>
    <col min="4886" max="4886" width="14.42578125" style="11" customWidth="1"/>
    <col min="4887" max="4887" width="12.42578125" style="11" customWidth="1"/>
    <col min="4888" max="4888" width="15" style="11" customWidth="1"/>
    <col min="4889" max="4889" width="13.140625" style="11" customWidth="1"/>
    <col min="4890" max="4890" width="14.42578125" style="11" customWidth="1"/>
    <col min="4891" max="4891" width="13.140625" style="11" customWidth="1"/>
    <col min="4892" max="4892" width="14.42578125" style="11" customWidth="1"/>
    <col min="4893" max="4893" width="13.140625" style="11" customWidth="1"/>
    <col min="4894" max="4894" width="14.42578125" style="11" customWidth="1"/>
    <col min="4895" max="4895" width="13.140625" style="11" customWidth="1"/>
    <col min="4896" max="4896" width="14.42578125" style="11" customWidth="1"/>
    <col min="4897" max="4897" width="13.140625" style="11" customWidth="1"/>
    <col min="4898" max="4898" width="14.42578125" style="11" customWidth="1"/>
    <col min="4899" max="4899" width="13.140625" style="11" customWidth="1"/>
    <col min="4900" max="4900" width="14.42578125" style="11" customWidth="1"/>
    <col min="4901" max="4901" width="13.140625" style="11" customWidth="1"/>
    <col min="4902" max="4902" width="14.42578125" style="11" customWidth="1"/>
    <col min="4903" max="5120" width="8.85546875" style="11"/>
    <col min="5121" max="5121" width="8.5703125" style="11" customWidth="1"/>
    <col min="5122" max="5122" width="34.5703125" style="11" customWidth="1"/>
    <col min="5123" max="5134" width="12.5703125" style="11" customWidth="1"/>
    <col min="5135" max="5135" width="10.140625" style="11" customWidth="1"/>
    <col min="5136" max="5136" width="14.42578125" style="11" customWidth="1"/>
    <col min="5137" max="5137" width="10.140625" style="11" customWidth="1"/>
    <col min="5138" max="5138" width="14.42578125" style="11" customWidth="1"/>
    <col min="5139" max="5139" width="10.140625" style="11" customWidth="1"/>
    <col min="5140" max="5140" width="14.42578125" style="11" customWidth="1"/>
    <col min="5141" max="5141" width="10.140625" style="11" customWidth="1"/>
    <col min="5142" max="5142" width="14.42578125" style="11" customWidth="1"/>
    <col min="5143" max="5143" width="12.42578125" style="11" customWidth="1"/>
    <col min="5144" max="5144" width="15" style="11" customWidth="1"/>
    <col min="5145" max="5145" width="13.140625" style="11" customWidth="1"/>
    <col min="5146" max="5146" width="14.42578125" style="11" customWidth="1"/>
    <col min="5147" max="5147" width="13.140625" style="11" customWidth="1"/>
    <col min="5148" max="5148" width="14.42578125" style="11" customWidth="1"/>
    <col min="5149" max="5149" width="13.140625" style="11" customWidth="1"/>
    <col min="5150" max="5150" width="14.42578125" style="11" customWidth="1"/>
    <col min="5151" max="5151" width="13.140625" style="11" customWidth="1"/>
    <col min="5152" max="5152" width="14.42578125" style="11" customWidth="1"/>
    <col min="5153" max="5153" width="13.140625" style="11" customWidth="1"/>
    <col min="5154" max="5154" width="14.42578125" style="11" customWidth="1"/>
    <col min="5155" max="5155" width="13.140625" style="11" customWidth="1"/>
    <col min="5156" max="5156" width="14.42578125" style="11" customWidth="1"/>
    <col min="5157" max="5157" width="13.140625" style="11" customWidth="1"/>
    <col min="5158" max="5158" width="14.42578125" style="11" customWidth="1"/>
    <col min="5159" max="5376" width="8.85546875" style="11"/>
    <col min="5377" max="5377" width="8.5703125" style="11" customWidth="1"/>
    <col min="5378" max="5378" width="34.5703125" style="11" customWidth="1"/>
    <col min="5379" max="5390" width="12.5703125" style="11" customWidth="1"/>
    <col min="5391" max="5391" width="10.140625" style="11" customWidth="1"/>
    <col min="5392" max="5392" width="14.42578125" style="11" customWidth="1"/>
    <col min="5393" max="5393" width="10.140625" style="11" customWidth="1"/>
    <col min="5394" max="5394" width="14.42578125" style="11" customWidth="1"/>
    <col min="5395" max="5395" width="10.140625" style="11" customWidth="1"/>
    <col min="5396" max="5396" width="14.42578125" style="11" customWidth="1"/>
    <col min="5397" max="5397" width="10.140625" style="11" customWidth="1"/>
    <col min="5398" max="5398" width="14.42578125" style="11" customWidth="1"/>
    <col min="5399" max="5399" width="12.42578125" style="11" customWidth="1"/>
    <col min="5400" max="5400" width="15" style="11" customWidth="1"/>
    <col min="5401" max="5401" width="13.140625" style="11" customWidth="1"/>
    <col min="5402" max="5402" width="14.42578125" style="11" customWidth="1"/>
    <col min="5403" max="5403" width="13.140625" style="11" customWidth="1"/>
    <col min="5404" max="5404" width="14.42578125" style="11" customWidth="1"/>
    <col min="5405" max="5405" width="13.140625" style="11" customWidth="1"/>
    <col min="5406" max="5406" width="14.42578125" style="11" customWidth="1"/>
    <col min="5407" max="5407" width="13.140625" style="11" customWidth="1"/>
    <col min="5408" max="5408" width="14.42578125" style="11" customWidth="1"/>
    <col min="5409" max="5409" width="13.140625" style="11" customWidth="1"/>
    <col min="5410" max="5410" width="14.42578125" style="11" customWidth="1"/>
    <col min="5411" max="5411" width="13.140625" style="11" customWidth="1"/>
    <col min="5412" max="5412" width="14.42578125" style="11" customWidth="1"/>
    <col min="5413" max="5413" width="13.140625" style="11" customWidth="1"/>
    <col min="5414" max="5414" width="14.42578125" style="11" customWidth="1"/>
    <col min="5415" max="5632" width="8.85546875" style="11"/>
    <col min="5633" max="5633" width="8.5703125" style="11" customWidth="1"/>
    <col min="5634" max="5634" width="34.5703125" style="11" customWidth="1"/>
    <col min="5635" max="5646" width="12.5703125" style="11" customWidth="1"/>
    <col min="5647" max="5647" width="10.140625" style="11" customWidth="1"/>
    <col min="5648" max="5648" width="14.42578125" style="11" customWidth="1"/>
    <col min="5649" max="5649" width="10.140625" style="11" customWidth="1"/>
    <col min="5650" max="5650" width="14.42578125" style="11" customWidth="1"/>
    <col min="5651" max="5651" width="10.140625" style="11" customWidth="1"/>
    <col min="5652" max="5652" width="14.42578125" style="11" customWidth="1"/>
    <col min="5653" max="5653" width="10.140625" style="11" customWidth="1"/>
    <col min="5654" max="5654" width="14.42578125" style="11" customWidth="1"/>
    <col min="5655" max="5655" width="12.42578125" style="11" customWidth="1"/>
    <col min="5656" max="5656" width="15" style="11" customWidth="1"/>
    <col min="5657" max="5657" width="13.140625" style="11" customWidth="1"/>
    <col min="5658" max="5658" width="14.42578125" style="11" customWidth="1"/>
    <col min="5659" max="5659" width="13.140625" style="11" customWidth="1"/>
    <col min="5660" max="5660" width="14.42578125" style="11" customWidth="1"/>
    <col min="5661" max="5661" width="13.140625" style="11" customWidth="1"/>
    <col min="5662" max="5662" width="14.42578125" style="11" customWidth="1"/>
    <col min="5663" max="5663" width="13.140625" style="11" customWidth="1"/>
    <col min="5664" max="5664" width="14.42578125" style="11" customWidth="1"/>
    <col min="5665" max="5665" width="13.140625" style="11" customWidth="1"/>
    <col min="5666" max="5666" width="14.42578125" style="11" customWidth="1"/>
    <col min="5667" max="5667" width="13.140625" style="11" customWidth="1"/>
    <col min="5668" max="5668" width="14.42578125" style="11" customWidth="1"/>
    <col min="5669" max="5669" width="13.140625" style="11" customWidth="1"/>
    <col min="5670" max="5670" width="14.42578125" style="11" customWidth="1"/>
    <col min="5671" max="5888" width="8.85546875" style="11"/>
    <col min="5889" max="5889" width="8.5703125" style="11" customWidth="1"/>
    <col min="5890" max="5890" width="34.5703125" style="11" customWidth="1"/>
    <col min="5891" max="5902" width="12.5703125" style="11" customWidth="1"/>
    <col min="5903" max="5903" width="10.140625" style="11" customWidth="1"/>
    <col min="5904" max="5904" width="14.42578125" style="11" customWidth="1"/>
    <col min="5905" max="5905" width="10.140625" style="11" customWidth="1"/>
    <col min="5906" max="5906" width="14.42578125" style="11" customWidth="1"/>
    <col min="5907" max="5907" width="10.140625" style="11" customWidth="1"/>
    <col min="5908" max="5908" width="14.42578125" style="11" customWidth="1"/>
    <col min="5909" max="5909" width="10.140625" style="11" customWidth="1"/>
    <col min="5910" max="5910" width="14.42578125" style="11" customWidth="1"/>
    <col min="5911" max="5911" width="12.42578125" style="11" customWidth="1"/>
    <col min="5912" max="5912" width="15" style="11" customWidth="1"/>
    <col min="5913" max="5913" width="13.140625" style="11" customWidth="1"/>
    <col min="5914" max="5914" width="14.42578125" style="11" customWidth="1"/>
    <col min="5915" max="5915" width="13.140625" style="11" customWidth="1"/>
    <col min="5916" max="5916" width="14.42578125" style="11" customWidth="1"/>
    <col min="5917" max="5917" width="13.140625" style="11" customWidth="1"/>
    <col min="5918" max="5918" width="14.42578125" style="11" customWidth="1"/>
    <col min="5919" max="5919" width="13.140625" style="11" customWidth="1"/>
    <col min="5920" max="5920" width="14.42578125" style="11" customWidth="1"/>
    <col min="5921" max="5921" width="13.140625" style="11" customWidth="1"/>
    <col min="5922" max="5922" width="14.42578125" style="11" customWidth="1"/>
    <col min="5923" max="5923" width="13.140625" style="11" customWidth="1"/>
    <col min="5924" max="5924" width="14.42578125" style="11" customWidth="1"/>
    <col min="5925" max="5925" width="13.140625" style="11" customWidth="1"/>
    <col min="5926" max="5926" width="14.42578125" style="11" customWidth="1"/>
    <col min="5927" max="6144" width="8.85546875" style="11"/>
    <col min="6145" max="6145" width="8.5703125" style="11" customWidth="1"/>
    <col min="6146" max="6146" width="34.5703125" style="11" customWidth="1"/>
    <col min="6147" max="6158" width="12.5703125" style="11" customWidth="1"/>
    <col min="6159" max="6159" width="10.140625" style="11" customWidth="1"/>
    <col min="6160" max="6160" width="14.42578125" style="11" customWidth="1"/>
    <col min="6161" max="6161" width="10.140625" style="11" customWidth="1"/>
    <col min="6162" max="6162" width="14.42578125" style="11" customWidth="1"/>
    <col min="6163" max="6163" width="10.140625" style="11" customWidth="1"/>
    <col min="6164" max="6164" width="14.42578125" style="11" customWidth="1"/>
    <col min="6165" max="6165" width="10.140625" style="11" customWidth="1"/>
    <col min="6166" max="6166" width="14.42578125" style="11" customWidth="1"/>
    <col min="6167" max="6167" width="12.42578125" style="11" customWidth="1"/>
    <col min="6168" max="6168" width="15" style="11" customWidth="1"/>
    <col min="6169" max="6169" width="13.140625" style="11" customWidth="1"/>
    <col min="6170" max="6170" width="14.42578125" style="11" customWidth="1"/>
    <col min="6171" max="6171" width="13.140625" style="11" customWidth="1"/>
    <col min="6172" max="6172" width="14.42578125" style="11" customWidth="1"/>
    <col min="6173" max="6173" width="13.140625" style="11" customWidth="1"/>
    <col min="6174" max="6174" width="14.42578125" style="11" customWidth="1"/>
    <col min="6175" max="6175" width="13.140625" style="11" customWidth="1"/>
    <col min="6176" max="6176" width="14.42578125" style="11" customWidth="1"/>
    <col min="6177" max="6177" width="13.140625" style="11" customWidth="1"/>
    <col min="6178" max="6178" width="14.42578125" style="11" customWidth="1"/>
    <col min="6179" max="6179" width="13.140625" style="11" customWidth="1"/>
    <col min="6180" max="6180" width="14.42578125" style="11" customWidth="1"/>
    <col min="6181" max="6181" width="13.140625" style="11" customWidth="1"/>
    <col min="6182" max="6182" width="14.42578125" style="11" customWidth="1"/>
    <col min="6183" max="6400" width="8.85546875" style="11"/>
    <col min="6401" max="6401" width="8.5703125" style="11" customWidth="1"/>
    <col min="6402" max="6402" width="34.5703125" style="11" customWidth="1"/>
    <col min="6403" max="6414" width="12.5703125" style="11" customWidth="1"/>
    <col min="6415" max="6415" width="10.140625" style="11" customWidth="1"/>
    <col min="6416" max="6416" width="14.42578125" style="11" customWidth="1"/>
    <col min="6417" max="6417" width="10.140625" style="11" customWidth="1"/>
    <col min="6418" max="6418" width="14.42578125" style="11" customWidth="1"/>
    <col min="6419" max="6419" width="10.140625" style="11" customWidth="1"/>
    <col min="6420" max="6420" width="14.42578125" style="11" customWidth="1"/>
    <col min="6421" max="6421" width="10.140625" style="11" customWidth="1"/>
    <col min="6422" max="6422" width="14.42578125" style="11" customWidth="1"/>
    <col min="6423" max="6423" width="12.42578125" style="11" customWidth="1"/>
    <col min="6424" max="6424" width="15" style="11" customWidth="1"/>
    <col min="6425" max="6425" width="13.140625" style="11" customWidth="1"/>
    <col min="6426" max="6426" width="14.42578125" style="11" customWidth="1"/>
    <col min="6427" max="6427" width="13.140625" style="11" customWidth="1"/>
    <col min="6428" max="6428" width="14.42578125" style="11" customWidth="1"/>
    <col min="6429" max="6429" width="13.140625" style="11" customWidth="1"/>
    <col min="6430" max="6430" width="14.42578125" style="11" customWidth="1"/>
    <col min="6431" max="6431" width="13.140625" style="11" customWidth="1"/>
    <col min="6432" max="6432" width="14.42578125" style="11" customWidth="1"/>
    <col min="6433" max="6433" width="13.140625" style="11" customWidth="1"/>
    <col min="6434" max="6434" width="14.42578125" style="11" customWidth="1"/>
    <col min="6435" max="6435" width="13.140625" style="11" customWidth="1"/>
    <col min="6436" max="6436" width="14.42578125" style="11" customWidth="1"/>
    <col min="6437" max="6437" width="13.140625" style="11" customWidth="1"/>
    <col min="6438" max="6438" width="14.42578125" style="11" customWidth="1"/>
    <col min="6439" max="6656" width="8.85546875" style="11"/>
    <col min="6657" max="6657" width="8.5703125" style="11" customWidth="1"/>
    <col min="6658" max="6658" width="34.5703125" style="11" customWidth="1"/>
    <col min="6659" max="6670" width="12.5703125" style="11" customWidth="1"/>
    <col min="6671" max="6671" width="10.140625" style="11" customWidth="1"/>
    <col min="6672" max="6672" width="14.42578125" style="11" customWidth="1"/>
    <col min="6673" max="6673" width="10.140625" style="11" customWidth="1"/>
    <col min="6674" max="6674" width="14.42578125" style="11" customWidth="1"/>
    <col min="6675" max="6675" width="10.140625" style="11" customWidth="1"/>
    <col min="6676" max="6676" width="14.42578125" style="11" customWidth="1"/>
    <col min="6677" max="6677" width="10.140625" style="11" customWidth="1"/>
    <col min="6678" max="6678" width="14.42578125" style="11" customWidth="1"/>
    <col min="6679" max="6679" width="12.42578125" style="11" customWidth="1"/>
    <col min="6680" max="6680" width="15" style="11" customWidth="1"/>
    <col min="6681" max="6681" width="13.140625" style="11" customWidth="1"/>
    <col min="6682" max="6682" width="14.42578125" style="11" customWidth="1"/>
    <col min="6683" max="6683" width="13.140625" style="11" customWidth="1"/>
    <col min="6684" max="6684" width="14.42578125" style="11" customWidth="1"/>
    <col min="6685" max="6685" width="13.140625" style="11" customWidth="1"/>
    <col min="6686" max="6686" width="14.42578125" style="11" customWidth="1"/>
    <col min="6687" max="6687" width="13.140625" style="11" customWidth="1"/>
    <col min="6688" max="6688" width="14.42578125" style="11" customWidth="1"/>
    <col min="6689" max="6689" width="13.140625" style="11" customWidth="1"/>
    <col min="6690" max="6690" width="14.42578125" style="11" customWidth="1"/>
    <col min="6691" max="6691" width="13.140625" style="11" customWidth="1"/>
    <col min="6692" max="6692" width="14.42578125" style="11" customWidth="1"/>
    <col min="6693" max="6693" width="13.140625" style="11" customWidth="1"/>
    <col min="6694" max="6694" width="14.42578125" style="11" customWidth="1"/>
    <col min="6695" max="6912" width="8.85546875" style="11"/>
    <col min="6913" max="6913" width="8.5703125" style="11" customWidth="1"/>
    <col min="6914" max="6914" width="34.5703125" style="11" customWidth="1"/>
    <col min="6915" max="6926" width="12.5703125" style="11" customWidth="1"/>
    <col min="6927" max="6927" width="10.140625" style="11" customWidth="1"/>
    <col min="6928" max="6928" width="14.42578125" style="11" customWidth="1"/>
    <col min="6929" max="6929" width="10.140625" style="11" customWidth="1"/>
    <col min="6930" max="6930" width="14.42578125" style="11" customWidth="1"/>
    <col min="6931" max="6931" width="10.140625" style="11" customWidth="1"/>
    <col min="6932" max="6932" width="14.42578125" style="11" customWidth="1"/>
    <col min="6933" max="6933" width="10.140625" style="11" customWidth="1"/>
    <col min="6934" max="6934" width="14.42578125" style="11" customWidth="1"/>
    <col min="6935" max="6935" width="12.42578125" style="11" customWidth="1"/>
    <col min="6936" max="6936" width="15" style="11" customWidth="1"/>
    <col min="6937" max="6937" width="13.140625" style="11" customWidth="1"/>
    <col min="6938" max="6938" width="14.42578125" style="11" customWidth="1"/>
    <col min="6939" max="6939" width="13.140625" style="11" customWidth="1"/>
    <col min="6940" max="6940" width="14.42578125" style="11" customWidth="1"/>
    <col min="6941" max="6941" width="13.140625" style="11" customWidth="1"/>
    <col min="6942" max="6942" width="14.42578125" style="11" customWidth="1"/>
    <col min="6943" max="6943" width="13.140625" style="11" customWidth="1"/>
    <col min="6944" max="6944" width="14.42578125" style="11" customWidth="1"/>
    <col min="6945" max="6945" width="13.140625" style="11" customWidth="1"/>
    <col min="6946" max="6946" width="14.42578125" style="11" customWidth="1"/>
    <col min="6947" max="6947" width="13.140625" style="11" customWidth="1"/>
    <col min="6948" max="6948" width="14.42578125" style="11" customWidth="1"/>
    <col min="6949" max="6949" width="13.140625" style="11" customWidth="1"/>
    <col min="6950" max="6950" width="14.42578125" style="11" customWidth="1"/>
    <col min="6951" max="7168" width="8.85546875" style="11"/>
    <col min="7169" max="7169" width="8.5703125" style="11" customWidth="1"/>
    <col min="7170" max="7170" width="34.5703125" style="11" customWidth="1"/>
    <col min="7171" max="7182" width="12.5703125" style="11" customWidth="1"/>
    <col min="7183" max="7183" width="10.140625" style="11" customWidth="1"/>
    <col min="7184" max="7184" width="14.42578125" style="11" customWidth="1"/>
    <col min="7185" max="7185" width="10.140625" style="11" customWidth="1"/>
    <col min="7186" max="7186" width="14.42578125" style="11" customWidth="1"/>
    <col min="7187" max="7187" width="10.140625" style="11" customWidth="1"/>
    <col min="7188" max="7188" width="14.42578125" style="11" customWidth="1"/>
    <col min="7189" max="7189" width="10.140625" style="11" customWidth="1"/>
    <col min="7190" max="7190" width="14.42578125" style="11" customWidth="1"/>
    <col min="7191" max="7191" width="12.42578125" style="11" customWidth="1"/>
    <col min="7192" max="7192" width="15" style="11" customWidth="1"/>
    <col min="7193" max="7193" width="13.140625" style="11" customWidth="1"/>
    <col min="7194" max="7194" width="14.42578125" style="11" customWidth="1"/>
    <col min="7195" max="7195" width="13.140625" style="11" customWidth="1"/>
    <col min="7196" max="7196" width="14.42578125" style="11" customWidth="1"/>
    <col min="7197" max="7197" width="13.140625" style="11" customWidth="1"/>
    <col min="7198" max="7198" width="14.42578125" style="11" customWidth="1"/>
    <col min="7199" max="7199" width="13.140625" style="11" customWidth="1"/>
    <col min="7200" max="7200" width="14.42578125" style="11" customWidth="1"/>
    <col min="7201" max="7201" width="13.140625" style="11" customWidth="1"/>
    <col min="7202" max="7202" width="14.42578125" style="11" customWidth="1"/>
    <col min="7203" max="7203" width="13.140625" style="11" customWidth="1"/>
    <col min="7204" max="7204" width="14.42578125" style="11" customWidth="1"/>
    <col min="7205" max="7205" width="13.140625" style="11" customWidth="1"/>
    <col min="7206" max="7206" width="14.42578125" style="11" customWidth="1"/>
    <col min="7207" max="7424" width="8.85546875" style="11"/>
    <col min="7425" max="7425" width="8.5703125" style="11" customWidth="1"/>
    <col min="7426" max="7426" width="34.5703125" style="11" customWidth="1"/>
    <col min="7427" max="7438" width="12.5703125" style="11" customWidth="1"/>
    <col min="7439" max="7439" width="10.140625" style="11" customWidth="1"/>
    <col min="7440" max="7440" width="14.42578125" style="11" customWidth="1"/>
    <col min="7441" max="7441" width="10.140625" style="11" customWidth="1"/>
    <col min="7442" max="7442" width="14.42578125" style="11" customWidth="1"/>
    <col min="7443" max="7443" width="10.140625" style="11" customWidth="1"/>
    <col min="7444" max="7444" width="14.42578125" style="11" customWidth="1"/>
    <col min="7445" max="7445" width="10.140625" style="11" customWidth="1"/>
    <col min="7446" max="7446" width="14.42578125" style="11" customWidth="1"/>
    <col min="7447" max="7447" width="12.42578125" style="11" customWidth="1"/>
    <col min="7448" max="7448" width="15" style="11" customWidth="1"/>
    <col min="7449" max="7449" width="13.140625" style="11" customWidth="1"/>
    <col min="7450" max="7450" width="14.42578125" style="11" customWidth="1"/>
    <col min="7451" max="7451" width="13.140625" style="11" customWidth="1"/>
    <col min="7452" max="7452" width="14.42578125" style="11" customWidth="1"/>
    <col min="7453" max="7453" width="13.140625" style="11" customWidth="1"/>
    <col min="7454" max="7454" width="14.42578125" style="11" customWidth="1"/>
    <col min="7455" max="7455" width="13.140625" style="11" customWidth="1"/>
    <col min="7456" max="7456" width="14.42578125" style="11" customWidth="1"/>
    <col min="7457" max="7457" width="13.140625" style="11" customWidth="1"/>
    <col min="7458" max="7458" width="14.42578125" style="11" customWidth="1"/>
    <col min="7459" max="7459" width="13.140625" style="11" customWidth="1"/>
    <col min="7460" max="7460" width="14.42578125" style="11" customWidth="1"/>
    <col min="7461" max="7461" width="13.140625" style="11" customWidth="1"/>
    <col min="7462" max="7462" width="14.42578125" style="11" customWidth="1"/>
    <col min="7463" max="7680" width="8.85546875" style="11"/>
    <col min="7681" max="7681" width="8.5703125" style="11" customWidth="1"/>
    <col min="7682" max="7682" width="34.5703125" style="11" customWidth="1"/>
    <col min="7683" max="7694" width="12.5703125" style="11" customWidth="1"/>
    <col min="7695" max="7695" width="10.140625" style="11" customWidth="1"/>
    <col min="7696" max="7696" width="14.42578125" style="11" customWidth="1"/>
    <col min="7697" max="7697" width="10.140625" style="11" customWidth="1"/>
    <col min="7698" max="7698" width="14.42578125" style="11" customWidth="1"/>
    <col min="7699" max="7699" width="10.140625" style="11" customWidth="1"/>
    <col min="7700" max="7700" width="14.42578125" style="11" customWidth="1"/>
    <col min="7701" max="7701" width="10.140625" style="11" customWidth="1"/>
    <col min="7702" max="7702" width="14.42578125" style="11" customWidth="1"/>
    <col min="7703" max="7703" width="12.42578125" style="11" customWidth="1"/>
    <col min="7704" max="7704" width="15" style="11" customWidth="1"/>
    <col min="7705" max="7705" width="13.140625" style="11" customWidth="1"/>
    <col min="7706" max="7706" width="14.42578125" style="11" customWidth="1"/>
    <col min="7707" max="7707" width="13.140625" style="11" customWidth="1"/>
    <col min="7708" max="7708" width="14.42578125" style="11" customWidth="1"/>
    <col min="7709" max="7709" width="13.140625" style="11" customWidth="1"/>
    <col min="7710" max="7710" width="14.42578125" style="11" customWidth="1"/>
    <col min="7711" max="7711" width="13.140625" style="11" customWidth="1"/>
    <col min="7712" max="7712" width="14.42578125" style="11" customWidth="1"/>
    <col min="7713" max="7713" width="13.140625" style="11" customWidth="1"/>
    <col min="7714" max="7714" width="14.42578125" style="11" customWidth="1"/>
    <col min="7715" max="7715" width="13.140625" style="11" customWidth="1"/>
    <col min="7716" max="7716" width="14.42578125" style="11" customWidth="1"/>
    <col min="7717" max="7717" width="13.140625" style="11" customWidth="1"/>
    <col min="7718" max="7718" width="14.42578125" style="11" customWidth="1"/>
    <col min="7719" max="7936" width="8.85546875" style="11"/>
    <col min="7937" max="7937" width="8.5703125" style="11" customWidth="1"/>
    <col min="7938" max="7938" width="34.5703125" style="11" customWidth="1"/>
    <col min="7939" max="7950" width="12.5703125" style="11" customWidth="1"/>
    <col min="7951" max="7951" width="10.140625" style="11" customWidth="1"/>
    <col min="7952" max="7952" width="14.42578125" style="11" customWidth="1"/>
    <col min="7953" max="7953" width="10.140625" style="11" customWidth="1"/>
    <col min="7954" max="7954" width="14.42578125" style="11" customWidth="1"/>
    <col min="7955" max="7955" width="10.140625" style="11" customWidth="1"/>
    <col min="7956" max="7956" width="14.42578125" style="11" customWidth="1"/>
    <col min="7957" max="7957" width="10.140625" style="11" customWidth="1"/>
    <col min="7958" max="7958" width="14.42578125" style="11" customWidth="1"/>
    <col min="7959" max="7959" width="12.42578125" style="11" customWidth="1"/>
    <col min="7960" max="7960" width="15" style="11" customWidth="1"/>
    <col min="7961" max="7961" width="13.140625" style="11" customWidth="1"/>
    <col min="7962" max="7962" width="14.42578125" style="11" customWidth="1"/>
    <col min="7963" max="7963" width="13.140625" style="11" customWidth="1"/>
    <col min="7964" max="7964" width="14.42578125" style="11" customWidth="1"/>
    <col min="7965" max="7965" width="13.140625" style="11" customWidth="1"/>
    <col min="7966" max="7966" width="14.42578125" style="11" customWidth="1"/>
    <col min="7967" max="7967" width="13.140625" style="11" customWidth="1"/>
    <col min="7968" max="7968" width="14.42578125" style="11" customWidth="1"/>
    <col min="7969" max="7969" width="13.140625" style="11" customWidth="1"/>
    <col min="7970" max="7970" width="14.42578125" style="11" customWidth="1"/>
    <col min="7971" max="7971" width="13.140625" style="11" customWidth="1"/>
    <col min="7972" max="7972" width="14.42578125" style="11" customWidth="1"/>
    <col min="7973" max="7973" width="13.140625" style="11" customWidth="1"/>
    <col min="7974" max="7974" width="14.42578125" style="11" customWidth="1"/>
    <col min="7975" max="8192" width="8.85546875" style="11"/>
    <col min="8193" max="8193" width="8.5703125" style="11" customWidth="1"/>
    <col min="8194" max="8194" width="34.5703125" style="11" customWidth="1"/>
    <col min="8195" max="8206" width="12.5703125" style="11" customWidth="1"/>
    <col min="8207" max="8207" width="10.140625" style="11" customWidth="1"/>
    <col min="8208" max="8208" width="14.42578125" style="11" customWidth="1"/>
    <col min="8209" max="8209" width="10.140625" style="11" customWidth="1"/>
    <col min="8210" max="8210" width="14.42578125" style="11" customWidth="1"/>
    <col min="8211" max="8211" width="10.140625" style="11" customWidth="1"/>
    <col min="8212" max="8212" width="14.42578125" style="11" customWidth="1"/>
    <col min="8213" max="8213" width="10.140625" style="11" customWidth="1"/>
    <col min="8214" max="8214" width="14.42578125" style="11" customWidth="1"/>
    <col min="8215" max="8215" width="12.42578125" style="11" customWidth="1"/>
    <col min="8216" max="8216" width="15" style="11" customWidth="1"/>
    <col min="8217" max="8217" width="13.140625" style="11" customWidth="1"/>
    <col min="8218" max="8218" width="14.42578125" style="11" customWidth="1"/>
    <col min="8219" max="8219" width="13.140625" style="11" customWidth="1"/>
    <col min="8220" max="8220" width="14.42578125" style="11" customWidth="1"/>
    <col min="8221" max="8221" width="13.140625" style="11" customWidth="1"/>
    <col min="8222" max="8222" width="14.42578125" style="11" customWidth="1"/>
    <col min="8223" max="8223" width="13.140625" style="11" customWidth="1"/>
    <col min="8224" max="8224" width="14.42578125" style="11" customWidth="1"/>
    <col min="8225" max="8225" width="13.140625" style="11" customWidth="1"/>
    <col min="8226" max="8226" width="14.42578125" style="11" customWidth="1"/>
    <col min="8227" max="8227" width="13.140625" style="11" customWidth="1"/>
    <col min="8228" max="8228" width="14.42578125" style="11" customWidth="1"/>
    <col min="8229" max="8229" width="13.140625" style="11" customWidth="1"/>
    <col min="8230" max="8230" width="14.42578125" style="11" customWidth="1"/>
    <col min="8231" max="8448" width="8.85546875" style="11"/>
    <col min="8449" max="8449" width="8.5703125" style="11" customWidth="1"/>
    <col min="8450" max="8450" width="34.5703125" style="11" customWidth="1"/>
    <col min="8451" max="8462" width="12.5703125" style="11" customWidth="1"/>
    <col min="8463" max="8463" width="10.140625" style="11" customWidth="1"/>
    <col min="8464" max="8464" width="14.42578125" style="11" customWidth="1"/>
    <col min="8465" max="8465" width="10.140625" style="11" customWidth="1"/>
    <col min="8466" max="8466" width="14.42578125" style="11" customWidth="1"/>
    <col min="8467" max="8467" width="10.140625" style="11" customWidth="1"/>
    <col min="8468" max="8468" width="14.42578125" style="11" customWidth="1"/>
    <col min="8469" max="8469" width="10.140625" style="11" customWidth="1"/>
    <col min="8470" max="8470" width="14.42578125" style="11" customWidth="1"/>
    <col min="8471" max="8471" width="12.42578125" style="11" customWidth="1"/>
    <col min="8472" max="8472" width="15" style="11" customWidth="1"/>
    <col min="8473" max="8473" width="13.140625" style="11" customWidth="1"/>
    <col min="8474" max="8474" width="14.42578125" style="11" customWidth="1"/>
    <col min="8475" max="8475" width="13.140625" style="11" customWidth="1"/>
    <col min="8476" max="8476" width="14.42578125" style="11" customWidth="1"/>
    <col min="8477" max="8477" width="13.140625" style="11" customWidth="1"/>
    <col min="8478" max="8478" width="14.42578125" style="11" customWidth="1"/>
    <col min="8479" max="8479" width="13.140625" style="11" customWidth="1"/>
    <col min="8480" max="8480" width="14.42578125" style="11" customWidth="1"/>
    <col min="8481" max="8481" width="13.140625" style="11" customWidth="1"/>
    <col min="8482" max="8482" width="14.42578125" style="11" customWidth="1"/>
    <col min="8483" max="8483" width="13.140625" style="11" customWidth="1"/>
    <col min="8484" max="8484" width="14.42578125" style="11" customWidth="1"/>
    <col min="8485" max="8485" width="13.140625" style="11" customWidth="1"/>
    <col min="8486" max="8486" width="14.42578125" style="11" customWidth="1"/>
    <col min="8487" max="8704" width="8.85546875" style="11"/>
    <col min="8705" max="8705" width="8.5703125" style="11" customWidth="1"/>
    <col min="8706" max="8706" width="34.5703125" style="11" customWidth="1"/>
    <col min="8707" max="8718" width="12.5703125" style="11" customWidth="1"/>
    <col min="8719" max="8719" width="10.140625" style="11" customWidth="1"/>
    <col min="8720" max="8720" width="14.42578125" style="11" customWidth="1"/>
    <col min="8721" max="8721" width="10.140625" style="11" customWidth="1"/>
    <col min="8722" max="8722" width="14.42578125" style="11" customWidth="1"/>
    <col min="8723" max="8723" width="10.140625" style="11" customWidth="1"/>
    <col min="8724" max="8724" width="14.42578125" style="11" customWidth="1"/>
    <col min="8725" max="8725" width="10.140625" style="11" customWidth="1"/>
    <col min="8726" max="8726" width="14.42578125" style="11" customWidth="1"/>
    <col min="8727" max="8727" width="12.42578125" style="11" customWidth="1"/>
    <col min="8728" max="8728" width="15" style="11" customWidth="1"/>
    <col min="8729" max="8729" width="13.140625" style="11" customWidth="1"/>
    <col min="8730" max="8730" width="14.42578125" style="11" customWidth="1"/>
    <col min="8731" max="8731" width="13.140625" style="11" customWidth="1"/>
    <col min="8732" max="8732" width="14.42578125" style="11" customWidth="1"/>
    <col min="8733" max="8733" width="13.140625" style="11" customWidth="1"/>
    <col min="8734" max="8734" width="14.42578125" style="11" customWidth="1"/>
    <col min="8735" max="8735" width="13.140625" style="11" customWidth="1"/>
    <col min="8736" max="8736" width="14.42578125" style="11" customWidth="1"/>
    <col min="8737" max="8737" width="13.140625" style="11" customWidth="1"/>
    <col min="8738" max="8738" width="14.42578125" style="11" customWidth="1"/>
    <col min="8739" max="8739" width="13.140625" style="11" customWidth="1"/>
    <col min="8740" max="8740" width="14.42578125" style="11" customWidth="1"/>
    <col min="8741" max="8741" width="13.140625" style="11" customWidth="1"/>
    <col min="8742" max="8742" width="14.42578125" style="11" customWidth="1"/>
    <col min="8743" max="8960" width="8.85546875" style="11"/>
    <col min="8961" max="8961" width="8.5703125" style="11" customWidth="1"/>
    <col min="8962" max="8962" width="34.5703125" style="11" customWidth="1"/>
    <col min="8963" max="8974" width="12.5703125" style="11" customWidth="1"/>
    <col min="8975" max="8975" width="10.140625" style="11" customWidth="1"/>
    <col min="8976" max="8976" width="14.42578125" style="11" customWidth="1"/>
    <col min="8977" max="8977" width="10.140625" style="11" customWidth="1"/>
    <col min="8978" max="8978" width="14.42578125" style="11" customWidth="1"/>
    <col min="8979" max="8979" width="10.140625" style="11" customWidth="1"/>
    <col min="8980" max="8980" width="14.42578125" style="11" customWidth="1"/>
    <col min="8981" max="8981" width="10.140625" style="11" customWidth="1"/>
    <col min="8982" max="8982" width="14.42578125" style="11" customWidth="1"/>
    <col min="8983" max="8983" width="12.42578125" style="11" customWidth="1"/>
    <col min="8984" max="8984" width="15" style="11" customWidth="1"/>
    <col min="8985" max="8985" width="13.140625" style="11" customWidth="1"/>
    <col min="8986" max="8986" width="14.42578125" style="11" customWidth="1"/>
    <col min="8987" max="8987" width="13.140625" style="11" customWidth="1"/>
    <col min="8988" max="8988" width="14.42578125" style="11" customWidth="1"/>
    <col min="8989" max="8989" width="13.140625" style="11" customWidth="1"/>
    <col min="8990" max="8990" width="14.42578125" style="11" customWidth="1"/>
    <col min="8991" max="8991" width="13.140625" style="11" customWidth="1"/>
    <col min="8992" max="8992" width="14.42578125" style="11" customWidth="1"/>
    <col min="8993" max="8993" width="13.140625" style="11" customWidth="1"/>
    <col min="8994" max="8994" width="14.42578125" style="11" customWidth="1"/>
    <col min="8995" max="8995" width="13.140625" style="11" customWidth="1"/>
    <col min="8996" max="8996" width="14.42578125" style="11" customWidth="1"/>
    <col min="8997" max="8997" width="13.140625" style="11" customWidth="1"/>
    <col min="8998" max="8998" width="14.42578125" style="11" customWidth="1"/>
    <col min="8999" max="9216" width="8.85546875" style="11"/>
    <col min="9217" max="9217" width="8.5703125" style="11" customWidth="1"/>
    <col min="9218" max="9218" width="34.5703125" style="11" customWidth="1"/>
    <col min="9219" max="9230" width="12.5703125" style="11" customWidth="1"/>
    <col min="9231" max="9231" width="10.140625" style="11" customWidth="1"/>
    <col min="9232" max="9232" width="14.42578125" style="11" customWidth="1"/>
    <col min="9233" max="9233" width="10.140625" style="11" customWidth="1"/>
    <col min="9234" max="9234" width="14.42578125" style="11" customWidth="1"/>
    <col min="9235" max="9235" width="10.140625" style="11" customWidth="1"/>
    <col min="9236" max="9236" width="14.42578125" style="11" customWidth="1"/>
    <col min="9237" max="9237" width="10.140625" style="11" customWidth="1"/>
    <col min="9238" max="9238" width="14.42578125" style="11" customWidth="1"/>
    <col min="9239" max="9239" width="12.42578125" style="11" customWidth="1"/>
    <col min="9240" max="9240" width="15" style="11" customWidth="1"/>
    <col min="9241" max="9241" width="13.140625" style="11" customWidth="1"/>
    <col min="9242" max="9242" width="14.42578125" style="11" customWidth="1"/>
    <col min="9243" max="9243" width="13.140625" style="11" customWidth="1"/>
    <col min="9244" max="9244" width="14.42578125" style="11" customWidth="1"/>
    <col min="9245" max="9245" width="13.140625" style="11" customWidth="1"/>
    <col min="9246" max="9246" width="14.42578125" style="11" customWidth="1"/>
    <col min="9247" max="9247" width="13.140625" style="11" customWidth="1"/>
    <col min="9248" max="9248" width="14.42578125" style="11" customWidth="1"/>
    <col min="9249" max="9249" width="13.140625" style="11" customWidth="1"/>
    <col min="9250" max="9250" width="14.42578125" style="11" customWidth="1"/>
    <col min="9251" max="9251" width="13.140625" style="11" customWidth="1"/>
    <col min="9252" max="9252" width="14.42578125" style="11" customWidth="1"/>
    <col min="9253" max="9253" width="13.140625" style="11" customWidth="1"/>
    <col min="9254" max="9254" width="14.42578125" style="11" customWidth="1"/>
    <col min="9255" max="9472" width="8.85546875" style="11"/>
    <col min="9473" max="9473" width="8.5703125" style="11" customWidth="1"/>
    <col min="9474" max="9474" width="34.5703125" style="11" customWidth="1"/>
    <col min="9475" max="9486" width="12.5703125" style="11" customWidth="1"/>
    <col min="9487" max="9487" width="10.140625" style="11" customWidth="1"/>
    <col min="9488" max="9488" width="14.42578125" style="11" customWidth="1"/>
    <col min="9489" max="9489" width="10.140625" style="11" customWidth="1"/>
    <col min="9490" max="9490" width="14.42578125" style="11" customWidth="1"/>
    <col min="9491" max="9491" width="10.140625" style="11" customWidth="1"/>
    <col min="9492" max="9492" width="14.42578125" style="11" customWidth="1"/>
    <col min="9493" max="9493" width="10.140625" style="11" customWidth="1"/>
    <col min="9494" max="9494" width="14.42578125" style="11" customWidth="1"/>
    <col min="9495" max="9495" width="12.42578125" style="11" customWidth="1"/>
    <col min="9496" max="9496" width="15" style="11" customWidth="1"/>
    <col min="9497" max="9497" width="13.140625" style="11" customWidth="1"/>
    <col min="9498" max="9498" width="14.42578125" style="11" customWidth="1"/>
    <col min="9499" max="9499" width="13.140625" style="11" customWidth="1"/>
    <col min="9500" max="9500" width="14.42578125" style="11" customWidth="1"/>
    <col min="9501" max="9501" width="13.140625" style="11" customWidth="1"/>
    <col min="9502" max="9502" width="14.42578125" style="11" customWidth="1"/>
    <col min="9503" max="9503" width="13.140625" style="11" customWidth="1"/>
    <col min="9504" max="9504" width="14.42578125" style="11" customWidth="1"/>
    <col min="9505" max="9505" width="13.140625" style="11" customWidth="1"/>
    <col min="9506" max="9506" width="14.42578125" style="11" customWidth="1"/>
    <col min="9507" max="9507" width="13.140625" style="11" customWidth="1"/>
    <col min="9508" max="9508" width="14.42578125" style="11" customWidth="1"/>
    <col min="9509" max="9509" width="13.140625" style="11" customWidth="1"/>
    <col min="9510" max="9510" width="14.42578125" style="11" customWidth="1"/>
    <col min="9511" max="9728" width="8.85546875" style="11"/>
    <col min="9729" max="9729" width="8.5703125" style="11" customWidth="1"/>
    <col min="9730" max="9730" width="34.5703125" style="11" customWidth="1"/>
    <col min="9731" max="9742" width="12.5703125" style="11" customWidth="1"/>
    <col min="9743" max="9743" width="10.140625" style="11" customWidth="1"/>
    <col min="9744" max="9744" width="14.42578125" style="11" customWidth="1"/>
    <col min="9745" max="9745" width="10.140625" style="11" customWidth="1"/>
    <col min="9746" max="9746" width="14.42578125" style="11" customWidth="1"/>
    <col min="9747" max="9747" width="10.140625" style="11" customWidth="1"/>
    <col min="9748" max="9748" width="14.42578125" style="11" customWidth="1"/>
    <col min="9749" max="9749" width="10.140625" style="11" customWidth="1"/>
    <col min="9750" max="9750" width="14.42578125" style="11" customWidth="1"/>
    <col min="9751" max="9751" width="12.42578125" style="11" customWidth="1"/>
    <col min="9752" max="9752" width="15" style="11" customWidth="1"/>
    <col min="9753" max="9753" width="13.140625" style="11" customWidth="1"/>
    <col min="9754" max="9754" width="14.42578125" style="11" customWidth="1"/>
    <col min="9755" max="9755" width="13.140625" style="11" customWidth="1"/>
    <col min="9756" max="9756" width="14.42578125" style="11" customWidth="1"/>
    <col min="9757" max="9757" width="13.140625" style="11" customWidth="1"/>
    <col min="9758" max="9758" width="14.42578125" style="11" customWidth="1"/>
    <col min="9759" max="9759" width="13.140625" style="11" customWidth="1"/>
    <col min="9760" max="9760" width="14.42578125" style="11" customWidth="1"/>
    <col min="9761" max="9761" width="13.140625" style="11" customWidth="1"/>
    <col min="9762" max="9762" width="14.42578125" style="11" customWidth="1"/>
    <col min="9763" max="9763" width="13.140625" style="11" customWidth="1"/>
    <col min="9764" max="9764" width="14.42578125" style="11" customWidth="1"/>
    <col min="9765" max="9765" width="13.140625" style="11" customWidth="1"/>
    <col min="9766" max="9766" width="14.42578125" style="11" customWidth="1"/>
    <col min="9767" max="9984" width="8.85546875" style="11"/>
    <col min="9985" max="9985" width="8.5703125" style="11" customWidth="1"/>
    <col min="9986" max="9986" width="34.5703125" style="11" customWidth="1"/>
    <col min="9987" max="9998" width="12.5703125" style="11" customWidth="1"/>
    <col min="9999" max="9999" width="10.140625" style="11" customWidth="1"/>
    <col min="10000" max="10000" width="14.42578125" style="11" customWidth="1"/>
    <col min="10001" max="10001" width="10.140625" style="11" customWidth="1"/>
    <col min="10002" max="10002" width="14.42578125" style="11" customWidth="1"/>
    <col min="10003" max="10003" width="10.140625" style="11" customWidth="1"/>
    <col min="10004" max="10004" width="14.42578125" style="11" customWidth="1"/>
    <col min="10005" max="10005" width="10.140625" style="11" customWidth="1"/>
    <col min="10006" max="10006" width="14.42578125" style="11" customWidth="1"/>
    <col min="10007" max="10007" width="12.42578125" style="11" customWidth="1"/>
    <col min="10008" max="10008" width="15" style="11" customWidth="1"/>
    <col min="10009" max="10009" width="13.140625" style="11" customWidth="1"/>
    <col min="10010" max="10010" width="14.42578125" style="11" customWidth="1"/>
    <col min="10011" max="10011" width="13.140625" style="11" customWidth="1"/>
    <col min="10012" max="10012" width="14.42578125" style="11" customWidth="1"/>
    <col min="10013" max="10013" width="13.140625" style="11" customWidth="1"/>
    <col min="10014" max="10014" width="14.42578125" style="11" customWidth="1"/>
    <col min="10015" max="10015" width="13.140625" style="11" customWidth="1"/>
    <col min="10016" max="10016" width="14.42578125" style="11" customWidth="1"/>
    <col min="10017" max="10017" width="13.140625" style="11" customWidth="1"/>
    <col min="10018" max="10018" width="14.42578125" style="11" customWidth="1"/>
    <col min="10019" max="10019" width="13.140625" style="11" customWidth="1"/>
    <col min="10020" max="10020" width="14.42578125" style="11" customWidth="1"/>
    <col min="10021" max="10021" width="13.140625" style="11" customWidth="1"/>
    <col min="10022" max="10022" width="14.42578125" style="11" customWidth="1"/>
    <col min="10023" max="10240" width="8.85546875" style="11"/>
    <col min="10241" max="10241" width="8.5703125" style="11" customWidth="1"/>
    <col min="10242" max="10242" width="34.5703125" style="11" customWidth="1"/>
    <col min="10243" max="10254" width="12.5703125" style="11" customWidth="1"/>
    <col min="10255" max="10255" width="10.140625" style="11" customWidth="1"/>
    <col min="10256" max="10256" width="14.42578125" style="11" customWidth="1"/>
    <col min="10257" max="10257" width="10.140625" style="11" customWidth="1"/>
    <col min="10258" max="10258" width="14.42578125" style="11" customWidth="1"/>
    <col min="10259" max="10259" width="10.140625" style="11" customWidth="1"/>
    <col min="10260" max="10260" width="14.42578125" style="11" customWidth="1"/>
    <col min="10261" max="10261" width="10.140625" style="11" customWidth="1"/>
    <col min="10262" max="10262" width="14.42578125" style="11" customWidth="1"/>
    <col min="10263" max="10263" width="12.42578125" style="11" customWidth="1"/>
    <col min="10264" max="10264" width="15" style="11" customWidth="1"/>
    <col min="10265" max="10265" width="13.140625" style="11" customWidth="1"/>
    <col min="10266" max="10266" width="14.42578125" style="11" customWidth="1"/>
    <col min="10267" max="10267" width="13.140625" style="11" customWidth="1"/>
    <col min="10268" max="10268" width="14.42578125" style="11" customWidth="1"/>
    <col min="10269" max="10269" width="13.140625" style="11" customWidth="1"/>
    <col min="10270" max="10270" width="14.42578125" style="11" customWidth="1"/>
    <col min="10271" max="10271" width="13.140625" style="11" customWidth="1"/>
    <col min="10272" max="10272" width="14.42578125" style="11" customWidth="1"/>
    <col min="10273" max="10273" width="13.140625" style="11" customWidth="1"/>
    <col min="10274" max="10274" width="14.42578125" style="11" customWidth="1"/>
    <col min="10275" max="10275" width="13.140625" style="11" customWidth="1"/>
    <col min="10276" max="10276" width="14.42578125" style="11" customWidth="1"/>
    <col min="10277" max="10277" width="13.140625" style="11" customWidth="1"/>
    <col min="10278" max="10278" width="14.42578125" style="11" customWidth="1"/>
    <col min="10279" max="10496" width="8.85546875" style="11"/>
    <col min="10497" max="10497" width="8.5703125" style="11" customWidth="1"/>
    <col min="10498" max="10498" width="34.5703125" style="11" customWidth="1"/>
    <col min="10499" max="10510" width="12.5703125" style="11" customWidth="1"/>
    <col min="10511" max="10511" width="10.140625" style="11" customWidth="1"/>
    <col min="10512" max="10512" width="14.42578125" style="11" customWidth="1"/>
    <col min="10513" max="10513" width="10.140625" style="11" customWidth="1"/>
    <col min="10514" max="10514" width="14.42578125" style="11" customWidth="1"/>
    <col min="10515" max="10515" width="10.140625" style="11" customWidth="1"/>
    <col min="10516" max="10516" width="14.42578125" style="11" customWidth="1"/>
    <col min="10517" max="10517" width="10.140625" style="11" customWidth="1"/>
    <col min="10518" max="10518" width="14.42578125" style="11" customWidth="1"/>
    <col min="10519" max="10519" width="12.42578125" style="11" customWidth="1"/>
    <col min="10520" max="10520" width="15" style="11" customWidth="1"/>
    <col min="10521" max="10521" width="13.140625" style="11" customWidth="1"/>
    <col min="10522" max="10522" width="14.42578125" style="11" customWidth="1"/>
    <col min="10523" max="10523" width="13.140625" style="11" customWidth="1"/>
    <col min="10524" max="10524" width="14.42578125" style="11" customWidth="1"/>
    <col min="10525" max="10525" width="13.140625" style="11" customWidth="1"/>
    <col min="10526" max="10526" width="14.42578125" style="11" customWidth="1"/>
    <col min="10527" max="10527" width="13.140625" style="11" customWidth="1"/>
    <col min="10528" max="10528" width="14.42578125" style="11" customWidth="1"/>
    <col min="10529" max="10529" width="13.140625" style="11" customWidth="1"/>
    <col min="10530" max="10530" width="14.42578125" style="11" customWidth="1"/>
    <col min="10531" max="10531" width="13.140625" style="11" customWidth="1"/>
    <col min="10532" max="10532" width="14.42578125" style="11" customWidth="1"/>
    <col min="10533" max="10533" width="13.140625" style="11" customWidth="1"/>
    <col min="10534" max="10534" width="14.42578125" style="11" customWidth="1"/>
    <col min="10535" max="10752" width="8.85546875" style="11"/>
    <col min="10753" max="10753" width="8.5703125" style="11" customWidth="1"/>
    <col min="10754" max="10754" width="34.5703125" style="11" customWidth="1"/>
    <col min="10755" max="10766" width="12.5703125" style="11" customWidth="1"/>
    <col min="10767" max="10767" width="10.140625" style="11" customWidth="1"/>
    <col min="10768" max="10768" width="14.42578125" style="11" customWidth="1"/>
    <col min="10769" max="10769" width="10.140625" style="11" customWidth="1"/>
    <col min="10770" max="10770" width="14.42578125" style="11" customWidth="1"/>
    <col min="10771" max="10771" width="10.140625" style="11" customWidth="1"/>
    <col min="10772" max="10772" width="14.42578125" style="11" customWidth="1"/>
    <col min="10773" max="10773" width="10.140625" style="11" customWidth="1"/>
    <col min="10774" max="10774" width="14.42578125" style="11" customWidth="1"/>
    <col min="10775" max="10775" width="12.42578125" style="11" customWidth="1"/>
    <col min="10776" max="10776" width="15" style="11" customWidth="1"/>
    <col min="10777" max="10777" width="13.140625" style="11" customWidth="1"/>
    <col min="10778" max="10778" width="14.42578125" style="11" customWidth="1"/>
    <col min="10779" max="10779" width="13.140625" style="11" customWidth="1"/>
    <col min="10780" max="10780" width="14.42578125" style="11" customWidth="1"/>
    <col min="10781" max="10781" width="13.140625" style="11" customWidth="1"/>
    <col min="10782" max="10782" width="14.42578125" style="11" customWidth="1"/>
    <col min="10783" max="10783" width="13.140625" style="11" customWidth="1"/>
    <col min="10784" max="10784" width="14.42578125" style="11" customWidth="1"/>
    <col min="10785" max="10785" width="13.140625" style="11" customWidth="1"/>
    <col min="10786" max="10786" width="14.42578125" style="11" customWidth="1"/>
    <col min="10787" max="10787" width="13.140625" style="11" customWidth="1"/>
    <col min="10788" max="10788" width="14.42578125" style="11" customWidth="1"/>
    <col min="10789" max="10789" width="13.140625" style="11" customWidth="1"/>
    <col min="10790" max="10790" width="14.42578125" style="11" customWidth="1"/>
    <col min="10791" max="11008" width="8.85546875" style="11"/>
    <col min="11009" max="11009" width="8.5703125" style="11" customWidth="1"/>
    <col min="11010" max="11010" width="34.5703125" style="11" customWidth="1"/>
    <col min="11011" max="11022" width="12.5703125" style="11" customWidth="1"/>
    <col min="11023" max="11023" width="10.140625" style="11" customWidth="1"/>
    <col min="11024" max="11024" width="14.42578125" style="11" customWidth="1"/>
    <col min="11025" max="11025" width="10.140625" style="11" customWidth="1"/>
    <col min="11026" max="11026" width="14.42578125" style="11" customWidth="1"/>
    <col min="11027" max="11027" width="10.140625" style="11" customWidth="1"/>
    <col min="11028" max="11028" width="14.42578125" style="11" customWidth="1"/>
    <col min="11029" max="11029" width="10.140625" style="11" customWidth="1"/>
    <col min="11030" max="11030" width="14.42578125" style="11" customWidth="1"/>
    <col min="11031" max="11031" width="12.42578125" style="11" customWidth="1"/>
    <col min="11032" max="11032" width="15" style="11" customWidth="1"/>
    <col min="11033" max="11033" width="13.140625" style="11" customWidth="1"/>
    <col min="11034" max="11034" width="14.42578125" style="11" customWidth="1"/>
    <col min="11035" max="11035" width="13.140625" style="11" customWidth="1"/>
    <col min="11036" max="11036" width="14.42578125" style="11" customWidth="1"/>
    <col min="11037" max="11037" width="13.140625" style="11" customWidth="1"/>
    <col min="11038" max="11038" width="14.42578125" style="11" customWidth="1"/>
    <col min="11039" max="11039" width="13.140625" style="11" customWidth="1"/>
    <col min="11040" max="11040" width="14.42578125" style="11" customWidth="1"/>
    <col min="11041" max="11041" width="13.140625" style="11" customWidth="1"/>
    <col min="11042" max="11042" width="14.42578125" style="11" customWidth="1"/>
    <col min="11043" max="11043" width="13.140625" style="11" customWidth="1"/>
    <col min="11044" max="11044" width="14.42578125" style="11" customWidth="1"/>
    <col min="11045" max="11045" width="13.140625" style="11" customWidth="1"/>
    <col min="11046" max="11046" width="14.42578125" style="11" customWidth="1"/>
    <col min="11047" max="11264" width="8.85546875" style="11"/>
    <col min="11265" max="11265" width="8.5703125" style="11" customWidth="1"/>
    <col min="11266" max="11266" width="34.5703125" style="11" customWidth="1"/>
    <col min="11267" max="11278" width="12.5703125" style="11" customWidth="1"/>
    <col min="11279" max="11279" width="10.140625" style="11" customWidth="1"/>
    <col min="11280" max="11280" width="14.42578125" style="11" customWidth="1"/>
    <col min="11281" max="11281" width="10.140625" style="11" customWidth="1"/>
    <col min="11282" max="11282" width="14.42578125" style="11" customWidth="1"/>
    <col min="11283" max="11283" width="10.140625" style="11" customWidth="1"/>
    <col min="11284" max="11284" width="14.42578125" style="11" customWidth="1"/>
    <col min="11285" max="11285" width="10.140625" style="11" customWidth="1"/>
    <col min="11286" max="11286" width="14.42578125" style="11" customWidth="1"/>
    <col min="11287" max="11287" width="12.42578125" style="11" customWidth="1"/>
    <col min="11288" max="11288" width="15" style="11" customWidth="1"/>
    <col min="11289" max="11289" width="13.140625" style="11" customWidth="1"/>
    <col min="11290" max="11290" width="14.42578125" style="11" customWidth="1"/>
    <col min="11291" max="11291" width="13.140625" style="11" customWidth="1"/>
    <col min="11292" max="11292" width="14.42578125" style="11" customWidth="1"/>
    <col min="11293" max="11293" width="13.140625" style="11" customWidth="1"/>
    <col min="11294" max="11294" width="14.42578125" style="11" customWidth="1"/>
    <col min="11295" max="11295" width="13.140625" style="11" customWidth="1"/>
    <col min="11296" max="11296" width="14.42578125" style="11" customWidth="1"/>
    <col min="11297" max="11297" width="13.140625" style="11" customWidth="1"/>
    <col min="11298" max="11298" width="14.42578125" style="11" customWidth="1"/>
    <col min="11299" max="11299" width="13.140625" style="11" customWidth="1"/>
    <col min="11300" max="11300" width="14.42578125" style="11" customWidth="1"/>
    <col min="11301" max="11301" width="13.140625" style="11" customWidth="1"/>
    <col min="11302" max="11302" width="14.42578125" style="11" customWidth="1"/>
    <col min="11303" max="11520" width="8.85546875" style="11"/>
    <col min="11521" max="11521" width="8.5703125" style="11" customWidth="1"/>
    <col min="11522" max="11522" width="34.5703125" style="11" customWidth="1"/>
    <col min="11523" max="11534" width="12.5703125" style="11" customWidth="1"/>
    <col min="11535" max="11535" width="10.140625" style="11" customWidth="1"/>
    <col min="11536" max="11536" width="14.42578125" style="11" customWidth="1"/>
    <col min="11537" max="11537" width="10.140625" style="11" customWidth="1"/>
    <col min="11538" max="11538" width="14.42578125" style="11" customWidth="1"/>
    <col min="11539" max="11539" width="10.140625" style="11" customWidth="1"/>
    <col min="11540" max="11540" width="14.42578125" style="11" customWidth="1"/>
    <col min="11541" max="11541" width="10.140625" style="11" customWidth="1"/>
    <col min="11542" max="11542" width="14.42578125" style="11" customWidth="1"/>
    <col min="11543" max="11543" width="12.42578125" style="11" customWidth="1"/>
    <col min="11544" max="11544" width="15" style="11" customWidth="1"/>
    <col min="11545" max="11545" width="13.140625" style="11" customWidth="1"/>
    <col min="11546" max="11546" width="14.42578125" style="11" customWidth="1"/>
    <col min="11547" max="11547" width="13.140625" style="11" customWidth="1"/>
    <col min="11548" max="11548" width="14.42578125" style="11" customWidth="1"/>
    <col min="11549" max="11549" width="13.140625" style="11" customWidth="1"/>
    <col min="11550" max="11550" width="14.42578125" style="11" customWidth="1"/>
    <col min="11551" max="11551" width="13.140625" style="11" customWidth="1"/>
    <col min="11552" max="11552" width="14.42578125" style="11" customWidth="1"/>
    <col min="11553" max="11553" width="13.140625" style="11" customWidth="1"/>
    <col min="11554" max="11554" width="14.42578125" style="11" customWidth="1"/>
    <col min="11555" max="11555" width="13.140625" style="11" customWidth="1"/>
    <col min="11556" max="11556" width="14.42578125" style="11" customWidth="1"/>
    <col min="11557" max="11557" width="13.140625" style="11" customWidth="1"/>
    <col min="11558" max="11558" width="14.42578125" style="11" customWidth="1"/>
    <col min="11559" max="11776" width="8.85546875" style="11"/>
    <col min="11777" max="11777" width="8.5703125" style="11" customWidth="1"/>
    <col min="11778" max="11778" width="34.5703125" style="11" customWidth="1"/>
    <col min="11779" max="11790" width="12.5703125" style="11" customWidth="1"/>
    <col min="11791" max="11791" width="10.140625" style="11" customWidth="1"/>
    <col min="11792" max="11792" width="14.42578125" style="11" customWidth="1"/>
    <col min="11793" max="11793" width="10.140625" style="11" customWidth="1"/>
    <col min="11794" max="11794" width="14.42578125" style="11" customWidth="1"/>
    <col min="11795" max="11795" width="10.140625" style="11" customWidth="1"/>
    <col min="11796" max="11796" width="14.42578125" style="11" customWidth="1"/>
    <col min="11797" max="11797" width="10.140625" style="11" customWidth="1"/>
    <col min="11798" max="11798" width="14.42578125" style="11" customWidth="1"/>
    <col min="11799" max="11799" width="12.42578125" style="11" customWidth="1"/>
    <col min="11800" max="11800" width="15" style="11" customWidth="1"/>
    <col min="11801" max="11801" width="13.140625" style="11" customWidth="1"/>
    <col min="11802" max="11802" width="14.42578125" style="11" customWidth="1"/>
    <col min="11803" max="11803" width="13.140625" style="11" customWidth="1"/>
    <col min="11804" max="11804" width="14.42578125" style="11" customWidth="1"/>
    <col min="11805" max="11805" width="13.140625" style="11" customWidth="1"/>
    <col min="11806" max="11806" width="14.42578125" style="11" customWidth="1"/>
    <col min="11807" max="11807" width="13.140625" style="11" customWidth="1"/>
    <col min="11808" max="11808" width="14.42578125" style="11" customWidth="1"/>
    <col min="11809" max="11809" width="13.140625" style="11" customWidth="1"/>
    <col min="11810" max="11810" width="14.42578125" style="11" customWidth="1"/>
    <col min="11811" max="11811" width="13.140625" style="11" customWidth="1"/>
    <col min="11812" max="11812" width="14.42578125" style="11" customWidth="1"/>
    <col min="11813" max="11813" width="13.140625" style="11" customWidth="1"/>
    <col min="11814" max="11814" width="14.42578125" style="11" customWidth="1"/>
    <col min="11815" max="12032" width="8.85546875" style="11"/>
    <col min="12033" max="12033" width="8.5703125" style="11" customWidth="1"/>
    <col min="12034" max="12034" width="34.5703125" style="11" customWidth="1"/>
    <col min="12035" max="12046" width="12.5703125" style="11" customWidth="1"/>
    <col min="12047" max="12047" width="10.140625" style="11" customWidth="1"/>
    <col min="12048" max="12048" width="14.42578125" style="11" customWidth="1"/>
    <col min="12049" max="12049" width="10.140625" style="11" customWidth="1"/>
    <col min="12050" max="12050" width="14.42578125" style="11" customWidth="1"/>
    <col min="12051" max="12051" width="10.140625" style="11" customWidth="1"/>
    <col min="12052" max="12052" width="14.42578125" style="11" customWidth="1"/>
    <col min="12053" max="12053" width="10.140625" style="11" customWidth="1"/>
    <col min="12054" max="12054" width="14.42578125" style="11" customWidth="1"/>
    <col min="12055" max="12055" width="12.42578125" style="11" customWidth="1"/>
    <col min="12056" max="12056" width="15" style="11" customWidth="1"/>
    <col min="12057" max="12057" width="13.140625" style="11" customWidth="1"/>
    <col min="12058" max="12058" width="14.42578125" style="11" customWidth="1"/>
    <col min="12059" max="12059" width="13.140625" style="11" customWidth="1"/>
    <col min="12060" max="12060" width="14.42578125" style="11" customWidth="1"/>
    <col min="12061" max="12061" width="13.140625" style="11" customWidth="1"/>
    <col min="12062" max="12062" width="14.42578125" style="11" customWidth="1"/>
    <col min="12063" max="12063" width="13.140625" style="11" customWidth="1"/>
    <col min="12064" max="12064" width="14.42578125" style="11" customWidth="1"/>
    <col min="12065" max="12065" width="13.140625" style="11" customWidth="1"/>
    <col min="12066" max="12066" width="14.42578125" style="11" customWidth="1"/>
    <col min="12067" max="12067" width="13.140625" style="11" customWidth="1"/>
    <col min="12068" max="12068" width="14.42578125" style="11" customWidth="1"/>
    <col min="12069" max="12069" width="13.140625" style="11" customWidth="1"/>
    <col min="12070" max="12070" width="14.42578125" style="11" customWidth="1"/>
    <col min="12071" max="12288" width="8.85546875" style="11"/>
    <col min="12289" max="12289" width="8.5703125" style="11" customWidth="1"/>
    <col min="12290" max="12290" width="34.5703125" style="11" customWidth="1"/>
    <col min="12291" max="12302" width="12.5703125" style="11" customWidth="1"/>
    <col min="12303" max="12303" width="10.140625" style="11" customWidth="1"/>
    <col min="12304" max="12304" width="14.42578125" style="11" customWidth="1"/>
    <col min="12305" max="12305" width="10.140625" style="11" customWidth="1"/>
    <col min="12306" max="12306" width="14.42578125" style="11" customWidth="1"/>
    <col min="12307" max="12307" width="10.140625" style="11" customWidth="1"/>
    <col min="12308" max="12308" width="14.42578125" style="11" customWidth="1"/>
    <col min="12309" max="12309" width="10.140625" style="11" customWidth="1"/>
    <col min="12310" max="12310" width="14.42578125" style="11" customWidth="1"/>
    <col min="12311" max="12311" width="12.42578125" style="11" customWidth="1"/>
    <col min="12312" max="12312" width="15" style="11" customWidth="1"/>
    <col min="12313" max="12313" width="13.140625" style="11" customWidth="1"/>
    <col min="12314" max="12314" width="14.42578125" style="11" customWidth="1"/>
    <col min="12315" max="12315" width="13.140625" style="11" customWidth="1"/>
    <col min="12316" max="12316" width="14.42578125" style="11" customWidth="1"/>
    <col min="12317" max="12317" width="13.140625" style="11" customWidth="1"/>
    <col min="12318" max="12318" width="14.42578125" style="11" customWidth="1"/>
    <col min="12319" max="12319" width="13.140625" style="11" customWidth="1"/>
    <col min="12320" max="12320" width="14.42578125" style="11" customWidth="1"/>
    <col min="12321" max="12321" width="13.140625" style="11" customWidth="1"/>
    <col min="12322" max="12322" width="14.42578125" style="11" customWidth="1"/>
    <col min="12323" max="12323" width="13.140625" style="11" customWidth="1"/>
    <col min="12324" max="12324" width="14.42578125" style="11" customWidth="1"/>
    <col min="12325" max="12325" width="13.140625" style="11" customWidth="1"/>
    <col min="12326" max="12326" width="14.42578125" style="11" customWidth="1"/>
    <col min="12327" max="12544" width="8.85546875" style="11"/>
    <col min="12545" max="12545" width="8.5703125" style="11" customWidth="1"/>
    <col min="12546" max="12546" width="34.5703125" style="11" customWidth="1"/>
    <col min="12547" max="12558" width="12.5703125" style="11" customWidth="1"/>
    <col min="12559" max="12559" width="10.140625" style="11" customWidth="1"/>
    <col min="12560" max="12560" width="14.42578125" style="11" customWidth="1"/>
    <col min="12561" max="12561" width="10.140625" style="11" customWidth="1"/>
    <col min="12562" max="12562" width="14.42578125" style="11" customWidth="1"/>
    <col min="12563" max="12563" width="10.140625" style="11" customWidth="1"/>
    <col min="12564" max="12564" width="14.42578125" style="11" customWidth="1"/>
    <col min="12565" max="12565" width="10.140625" style="11" customWidth="1"/>
    <col min="12566" max="12566" width="14.42578125" style="11" customWidth="1"/>
    <col min="12567" max="12567" width="12.42578125" style="11" customWidth="1"/>
    <col min="12568" max="12568" width="15" style="11" customWidth="1"/>
    <col min="12569" max="12569" width="13.140625" style="11" customWidth="1"/>
    <col min="12570" max="12570" width="14.42578125" style="11" customWidth="1"/>
    <col min="12571" max="12571" width="13.140625" style="11" customWidth="1"/>
    <col min="12572" max="12572" width="14.42578125" style="11" customWidth="1"/>
    <col min="12573" max="12573" width="13.140625" style="11" customWidth="1"/>
    <col min="12574" max="12574" width="14.42578125" style="11" customWidth="1"/>
    <col min="12575" max="12575" width="13.140625" style="11" customWidth="1"/>
    <col min="12576" max="12576" width="14.42578125" style="11" customWidth="1"/>
    <col min="12577" max="12577" width="13.140625" style="11" customWidth="1"/>
    <col min="12578" max="12578" width="14.42578125" style="11" customWidth="1"/>
    <col min="12579" max="12579" width="13.140625" style="11" customWidth="1"/>
    <col min="12580" max="12580" width="14.42578125" style="11" customWidth="1"/>
    <col min="12581" max="12581" width="13.140625" style="11" customWidth="1"/>
    <col min="12582" max="12582" width="14.42578125" style="11" customWidth="1"/>
    <col min="12583" max="12800" width="8.85546875" style="11"/>
    <col min="12801" max="12801" width="8.5703125" style="11" customWidth="1"/>
    <col min="12802" max="12802" width="34.5703125" style="11" customWidth="1"/>
    <col min="12803" max="12814" width="12.5703125" style="11" customWidth="1"/>
    <col min="12815" max="12815" width="10.140625" style="11" customWidth="1"/>
    <col min="12816" max="12816" width="14.42578125" style="11" customWidth="1"/>
    <col min="12817" max="12817" width="10.140625" style="11" customWidth="1"/>
    <col min="12818" max="12818" width="14.42578125" style="11" customWidth="1"/>
    <col min="12819" max="12819" width="10.140625" style="11" customWidth="1"/>
    <col min="12820" max="12820" width="14.42578125" style="11" customWidth="1"/>
    <col min="12821" max="12821" width="10.140625" style="11" customWidth="1"/>
    <col min="12822" max="12822" width="14.42578125" style="11" customWidth="1"/>
    <col min="12823" max="12823" width="12.42578125" style="11" customWidth="1"/>
    <col min="12824" max="12824" width="15" style="11" customWidth="1"/>
    <col min="12825" max="12825" width="13.140625" style="11" customWidth="1"/>
    <col min="12826" max="12826" width="14.42578125" style="11" customWidth="1"/>
    <col min="12827" max="12827" width="13.140625" style="11" customWidth="1"/>
    <col min="12828" max="12828" width="14.42578125" style="11" customWidth="1"/>
    <col min="12829" max="12829" width="13.140625" style="11" customWidth="1"/>
    <col min="12830" max="12830" width="14.42578125" style="11" customWidth="1"/>
    <col min="12831" max="12831" width="13.140625" style="11" customWidth="1"/>
    <col min="12832" max="12832" width="14.42578125" style="11" customWidth="1"/>
    <col min="12833" max="12833" width="13.140625" style="11" customWidth="1"/>
    <col min="12834" max="12834" width="14.42578125" style="11" customWidth="1"/>
    <col min="12835" max="12835" width="13.140625" style="11" customWidth="1"/>
    <col min="12836" max="12836" width="14.42578125" style="11" customWidth="1"/>
    <col min="12837" max="12837" width="13.140625" style="11" customWidth="1"/>
    <col min="12838" max="12838" width="14.42578125" style="11" customWidth="1"/>
    <col min="12839" max="13056" width="8.85546875" style="11"/>
    <col min="13057" max="13057" width="8.5703125" style="11" customWidth="1"/>
    <col min="13058" max="13058" width="34.5703125" style="11" customWidth="1"/>
    <col min="13059" max="13070" width="12.5703125" style="11" customWidth="1"/>
    <col min="13071" max="13071" width="10.140625" style="11" customWidth="1"/>
    <col min="13072" max="13072" width="14.42578125" style="11" customWidth="1"/>
    <col min="13073" max="13073" width="10.140625" style="11" customWidth="1"/>
    <col min="13074" max="13074" width="14.42578125" style="11" customWidth="1"/>
    <col min="13075" max="13075" width="10.140625" style="11" customWidth="1"/>
    <col min="13076" max="13076" width="14.42578125" style="11" customWidth="1"/>
    <col min="13077" max="13077" width="10.140625" style="11" customWidth="1"/>
    <col min="13078" max="13078" width="14.42578125" style="11" customWidth="1"/>
    <col min="13079" max="13079" width="12.42578125" style="11" customWidth="1"/>
    <col min="13080" max="13080" width="15" style="11" customWidth="1"/>
    <col min="13081" max="13081" width="13.140625" style="11" customWidth="1"/>
    <col min="13082" max="13082" width="14.42578125" style="11" customWidth="1"/>
    <col min="13083" max="13083" width="13.140625" style="11" customWidth="1"/>
    <col min="13084" max="13084" width="14.42578125" style="11" customWidth="1"/>
    <col min="13085" max="13085" width="13.140625" style="11" customWidth="1"/>
    <col min="13086" max="13086" width="14.42578125" style="11" customWidth="1"/>
    <col min="13087" max="13087" width="13.140625" style="11" customWidth="1"/>
    <col min="13088" max="13088" width="14.42578125" style="11" customWidth="1"/>
    <col min="13089" max="13089" width="13.140625" style="11" customWidth="1"/>
    <col min="13090" max="13090" width="14.42578125" style="11" customWidth="1"/>
    <col min="13091" max="13091" width="13.140625" style="11" customWidth="1"/>
    <col min="13092" max="13092" width="14.42578125" style="11" customWidth="1"/>
    <col min="13093" max="13093" width="13.140625" style="11" customWidth="1"/>
    <col min="13094" max="13094" width="14.42578125" style="11" customWidth="1"/>
    <col min="13095" max="13312" width="8.85546875" style="11"/>
    <col min="13313" max="13313" width="8.5703125" style="11" customWidth="1"/>
    <col min="13314" max="13314" width="34.5703125" style="11" customWidth="1"/>
    <col min="13315" max="13326" width="12.5703125" style="11" customWidth="1"/>
    <col min="13327" max="13327" width="10.140625" style="11" customWidth="1"/>
    <col min="13328" max="13328" width="14.42578125" style="11" customWidth="1"/>
    <col min="13329" max="13329" width="10.140625" style="11" customWidth="1"/>
    <col min="13330" max="13330" width="14.42578125" style="11" customWidth="1"/>
    <col min="13331" max="13331" width="10.140625" style="11" customWidth="1"/>
    <col min="13332" max="13332" width="14.42578125" style="11" customWidth="1"/>
    <col min="13333" max="13333" width="10.140625" style="11" customWidth="1"/>
    <col min="13334" max="13334" width="14.42578125" style="11" customWidth="1"/>
    <col min="13335" max="13335" width="12.42578125" style="11" customWidth="1"/>
    <col min="13336" max="13336" width="15" style="11" customWidth="1"/>
    <col min="13337" max="13337" width="13.140625" style="11" customWidth="1"/>
    <col min="13338" max="13338" width="14.42578125" style="11" customWidth="1"/>
    <col min="13339" max="13339" width="13.140625" style="11" customWidth="1"/>
    <col min="13340" max="13340" width="14.42578125" style="11" customWidth="1"/>
    <col min="13341" max="13341" width="13.140625" style="11" customWidth="1"/>
    <col min="13342" max="13342" width="14.42578125" style="11" customWidth="1"/>
    <col min="13343" max="13343" width="13.140625" style="11" customWidth="1"/>
    <col min="13344" max="13344" width="14.42578125" style="11" customWidth="1"/>
    <col min="13345" max="13345" width="13.140625" style="11" customWidth="1"/>
    <col min="13346" max="13346" width="14.42578125" style="11" customWidth="1"/>
    <col min="13347" max="13347" width="13.140625" style="11" customWidth="1"/>
    <col min="13348" max="13348" width="14.42578125" style="11" customWidth="1"/>
    <col min="13349" max="13349" width="13.140625" style="11" customWidth="1"/>
    <col min="13350" max="13350" width="14.42578125" style="11" customWidth="1"/>
    <col min="13351" max="13568" width="8.85546875" style="11"/>
    <col min="13569" max="13569" width="8.5703125" style="11" customWidth="1"/>
    <col min="13570" max="13570" width="34.5703125" style="11" customWidth="1"/>
    <col min="13571" max="13582" width="12.5703125" style="11" customWidth="1"/>
    <col min="13583" max="13583" width="10.140625" style="11" customWidth="1"/>
    <col min="13584" max="13584" width="14.42578125" style="11" customWidth="1"/>
    <col min="13585" max="13585" width="10.140625" style="11" customWidth="1"/>
    <col min="13586" max="13586" width="14.42578125" style="11" customWidth="1"/>
    <col min="13587" max="13587" width="10.140625" style="11" customWidth="1"/>
    <col min="13588" max="13588" width="14.42578125" style="11" customWidth="1"/>
    <col min="13589" max="13589" width="10.140625" style="11" customWidth="1"/>
    <col min="13590" max="13590" width="14.42578125" style="11" customWidth="1"/>
    <col min="13591" max="13591" width="12.42578125" style="11" customWidth="1"/>
    <col min="13592" max="13592" width="15" style="11" customWidth="1"/>
    <col min="13593" max="13593" width="13.140625" style="11" customWidth="1"/>
    <col min="13594" max="13594" width="14.42578125" style="11" customWidth="1"/>
    <col min="13595" max="13595" width="13.140625" style="11" customWidth="1"/>
    <col min="13596" max="13596" width="14.42578125" style="11" customWidth="1"/>
    <col min="13597" max="13597" width="13.140625" style="11" customWidth="1"/>
    <col min="13598" max="13598" width="14.42578125" style="11" customWidth="1"/>
    <col min="13599" max="13599" width="13.140625" style="11" customWidth="1"/>
    <col min="13600" max="13600" width="14.42578125" style="11" customWidth="1"/>
    <col min="13601" max="13601" width="13.140625" style="11" customWidth="1"/>
    <col min="13602" max="13602" width="14.42578125" style="11" customWidth="1"/>
    <col min="13603" max="13603" width="13.140625" style="11" customWidth="1"/>
    <col min="13604" max="13604" width="14.42578125" style="11" customWidth="1"/>
    <col min="13605" max="13605" width="13.140625" style="11" customWidth="1"/>
    <col min="13606" max="13606" width="14.42578125" style="11" customWidth="1"/>
    <col min="13607" max="13824" width="8.85546875" style="11"/>
    <col min="13825" max="13825" width="8.5703125" style="11" customWidth="1"/>
    <col min="13826" max="13826" width="34.5703125" style="11" customWidth="1"/>
    <col min="13827" max="13838" width="12.5703125" style="11" customWidth="1"/>
    <col min="13839" max="13839" width="10.140625" style="11" customWidth="1"/>
    <col min="13840" max="13840" width="14.42578125" style="11" customWidth="1"/>
    <col min="13841" max="13841" width="10.140625" style="11" customWidth="1"/>
    <col min="13842" max="13842" width="14.42578125" style="11" customWidth="1"/>
    <col min="13843" max="13843" width="10.140625" style="11" customWidth="1"/>
    <col min="13844" max="13844" width="14.42578125" style="11" customWidth="1"/>
    <col min="13845" max="13845" width="10.140625" style="11" customWidth="1"/>
    <col min="13846" max="13846" width="14.42578125" style="11" customWidth="1"/>
    <col min="13847" max="13847" width="12.42578125" style="11" customWidth="1"/>
    <col min="13848" max="13848" width="15" style="11" customWidth="1"/>
    <col min="13849" max="13849" width="13.140625" style="11" customWidth="1"/>
    <col min="13850" max="13850" width="14.42578125" style="11" customWidth="1"/>
    <col min="13851" max="13851" width="13.140625" style="11" customWidth="1"/>
    <col min="13852" max="13852" width="14.42578125" style="11" customWidth="1"/>
    <col min="13853" max="13853" width="13.140625" style="11" customWidth="1"/>
    <col min="13854" max="13854" width="14.42578125" style="11" customWidth="1"/>
    <col min="13855" max="13855" width="13.140625" style="11" customWidth="1"/>
    <col min="13856" max="13856" width="14.42578125" style="11" customWidth="1"/>
    <col min="13857" max="13857" width="13.140625" style="11" customWidth="1"/>
    <col min="13858" max="13858" width="14.42578125" style="11" customWidth="1"/>
    <col min="13859" max="13859" width="13.140625" style="11" customWidth="1"/>
    <col min="13860" max="13860" width="14.42578125" style="11" customWidth="1"/>
    <col min="13861" max="13861" width="13.140625" style="11" customWidth="1"/>
    <col min="13862" max="13862" width="14.42578125" style="11" customWidth="1"/>
    <col min="13863" max="14080" width="8.85546875" style="11"/>
    <col min="14081" max="14081" width="8.5703125" style="11" customWidth="1"/>
    <col min="14082" max="14082" width="34.5703125" style="11" customWidth="1"/>
    <col min="14083" max="14094" width="12.5703125" style="11" customWidth="1"/>
    <col min="14095" max="14095" width="10.140625" style="11" customWidth="1"/>
    <col min="14096" max="14096" width="14.42578125" style="11" customWidth="1"/>
    <col min="14097" max="14097" width="10.140625" style="11" customWidth="1"/>
    <col min="14098" max="14098" width="14.42578125" style="11" customWidth="1"/>
    <col min="14099" max="14099" width="10.140625" style="11" customWidth="1"/>
    <col min="14100" max="14100" width="14.42578125" style="11" customWidth="1"/>
    <col min="14101" max="14101" width="10.140625" style="11" customWidth="1"/>
    <col min="14102" max="14102" width="14.42578125" style="11" customWidth="1"/>
    <col min="14103" max="14103" width="12.42578125" style="11" customWidth="1"/>
    <col min="14104" max="14104" width="15" style="11" customWidth="1"/>
    <col min="14105" max="14105" width="13.140625" style="11" customWidth="1"/>
    <col min="14106" max="14106" width="14.42578125" style="11" customWidth="1"/>
    <col min="14107" max="14107" width="13.140625" style="11" customWidth="1"/>
    <col min="14108" max="14108" width="14.42578125" style="11" customWidth="1"/>
    <col min="14109" max="14109" width="13.140625" style="11" customWidth="1"/>
    <col min="14110" max="14110" width="14.42578125" style="11" customWidth="1"/>
    <col min="14111" max="14111" width="13.140625" style="11" customWidth="1"/>
    <col min="14112" max="14112" width="14.42578125" style="11" customWidth="1"/>
    <col min="14113" max="14113" width="13.140625" style="11" customWidth="1"/>
    <col min="14114" max="14114" width="14.42578125" style="11" customWidth="1"/>
    <col min="14115" max="14115" width="13.140625" style="11" customWidth="1"/>
    <col min="14116" max="14116" width="14.42578125" style="11" customWidth="1"/>
    <col min="14117" max="14117" width="13.140625" style="11" customWidth="1"/>
    <col min="14118" max="14118" width="14.42578125" style="11" customWidth="1"/>
    <col min="14119" max="14336" width="8.85546875" style="11"/>
    <col min="14337" max="14337" width="8.5703125" style="11" customWidth="1"/>
    <col min="14338" max="14338" width="34.5703125" style="11" customWidth="1"/>
    <col min="14339" max="14350" width="12.5703125" style="11" customWidth="1"/>
    <col min="14351" max="14351" width="10.140625" style="11" customWidth="1"/>
    <col min="14352" max="14352" width="14.42578125" style="11" customWidth="1"/>
    <col min="14353" max="14353" width="10.140625" style="11" customWidth="1"/>
    <col min="14354" max="14354" width="14.42578125" style="11" customWidth="1"/>
    <col min="14355" max="14355" width="10.140625" style="11" customWidth="1"/>
    <col min="14356" max="14356" width="14.42578125" style="11" customWidth="1"/>
    <col min="14357" max="14357" width="10.140625" style="11" customWidth="1"/>
    <col min="14358" max="14358" width="14.42578125" style="11" customWidth="1"/>
    <col min="14359" max="14359" width="12.42578125" style="11" customWidth="1"/>
    <col min="14360" max="14360" width="15" style="11" customWidth="1"/>
    <col min="14361" max="14361" width="13.140625" style="11" customWidth="1"/>
    <col min="14362" max="14362" width="14.42578125" style="11" customWidth="1"/>
    <col min="14363" max="14363" width="13.140625" style="11" customWidth="1"/>
    <col min="14364" max="14364" width="14.42578125" style="11" customWidth="1"/>
    <col min="14365" max="14365" width="13.140625" style="11" customWidth="1"/>
    <col min="14366" max="14366" width="14.42578125" style="11" customWidth="1"/>
    <col min="14367" max="14367" width="13.140625" style="11" customWidth="1"/>
    <col min="14368" max="14368" width="14.42578125" style="11" customWidth="1"/>
    <col min="14369" max="14369" width="13.140625" style="11" customWidth="1"/>
    <col min="14370" max="14370" width="14.42578125" style="11" customWidth="1"/>
    <col min="14371" max="14371" width="13.140625" style="11" customWidth="1"/>
    <col min="14372" max="14372" width="14.42578125" style="11" customWidth="1"/>
    <col min="14373" max="14373" width="13.140625" style="11" customWidth="1"/>
    <col min="14374" max="14374" width="14.42578125" style="11" customWidth="1"/>
    <col min="14375" max="14592" width="8.85546875" style="11"/>
    <col min="14593" max="14593" width="8.5703125" style="11" customWidth="1"/>
    <col min="14594" max="14594" width="34.5703125" style="11" customWidth="1"/>
    <col min="14595" max="14606" width="12.5703125" style="11" customWidth="1"/>
    <col min="14607" max="14607" width="10.140625" style="11" customWidth="1"/>
    <col min="14608" max="14608" width="14.42578125" style="11" customWidth="1"/>
    <col min="14609" max="14609" width="10.140625" style="11" customWidth="1"/>
    <col min="14610" max="14610" width="14.42578125" style="11" customWidth="1"/>
    <col min="14611" max="14611" width="10.140625" style="11" customWidth="1"/>
    <col min="14612" max="14612" width="14.42578125" style="11" customWidth="1"/>
    <col min="14613" max="14613" width="10.140625" style="11" customWidth="1"/>
    <col min="14614" max="14614" width="14.42578125" style="11" customWidth="1"/>
    <col min="14615" max="14615" width="12.42578125" style="11" customWidth="1"/>
    <col min="14616" max="14616" width="15" style="11" customWidth="1"/>
    <col min="14617" max="14617" width="13.140625" style="11" customWidth="1"/>
    <col min="14618" max="14618" width="14.42578125" style="11" customWidth="1"/>
    <col min="14619" max="14619" width="13.140625" style="11" customWidth="1"/>
    <col min="14620" max="14620" width="14.42578125" style="11" customWidth="1"/>
    <col min="14621" max="14621" width="13.140625" style="11" customWidth="1"/>
    <col min="14622" max="14622" width="14.42578125" style="11" customWidth="1"/>
    <col min="14623" max="14623" width="13.140625" style="11" customWidth="1"/>
    <col min="14624" max="14624" width="14.42578125" style="11" customWidth="1"/>
    <col min="14625" max="14625" width="13.140625" style="11" customWidth="1"/>
    <col min="14626" max="14626" width="14.42578125" style="11" customWidth="1"/>
    <col min="14627" max="14627" width="13.140625" style="11" customWidth="1"/>
    <col min="14628" max="14628" width="14.42578125" style="11" customWidth="1"/>
    <col min="14629" max="14629" width="13.140625" style="11" customWidth="1"/>
    <col min="14630" max="14630" width="14.42578125" style="11" customWidth="1"/>
    <col min="14631" max="14848" width="8.85546875" style="11"/>
    <col min="14849" max="14849" width="8.5703125" style="11" customWidth="1"/>
    <col min="14850" max="14850" width="34.5703125" style="11" customWidth="1"/>
    <col min="14851" max="14862" width="12.5703125" style="11" customWidth="1"/>
    <col min="14863" max="14863" width="10.140625" style="11" customWidth="1"/>
    <col min="14864" max="14864" width="14.42578125" style="11" customWidth="1"/>
    <col min="14865" max="14865" width="10.140625" style="11" customWidth="1"/>
    <col min="14866" max="14866" width="14.42578125" style="11" customWidth="1"/>
    <col min="14867" max="14867" width="10.140625" style="11" customWidth="1"/>
    <col min="14868" max="14868" width="14.42578125" style="11" customWidth="1"/>
    <col min="14869" max="14869" width="10.140625" style="11" customWidth="1"/>
    <col min="14870" max="14870" width="14.42578125" style="11" customWidth="1"/>
    <col min="14871" max="14871" width="12.42578125" style="11" customWidth="1"/>
    <col min="14872" max="14872" width="15" style="11" customWidth="1"/>
    <col min="14873" max="14873" width="13.140625" style="11" customWidth="1"/>
    <col min="14874" max="14874" width="14.42578125" style="11" customWidth="1"/>
    <col min="14875" max="14875" width="13.140625" style="11" customWidth="1"/>
    <col min="14876" max="14876" width="14.42578125" style="11" customWidth="1"/>
    <col min="14877" max="14877" width="13.140625" style="11" customWidth="1"/>
    <col min="14878" max="14878" width="14.42578125" style="11" customWidth="1"/>
    <col min="14879" max="14879" width="13.140625" style="11" customWidth="1"/>
    <col min="14880" max="14880" width="14.42578125" style="11" customWidth="1"/>
    <col min="14881" max="14881" width="13.140625" style="11" customWidth="1"/>
    <col min="14882" max="14882" width="14.42578125" style="11" customWidth="1"/>
    <col min="14883" max="14883" width="13.140625" style="11" customWidth="1"/>
    <col min="14884" max="14884" width="14.42578125" style="11" customWidth="1"/>
    <col min="14885" max="14885" width="13.140625" style="11" customWidth="1"/>
    <col min="14886" max="14886" width="14.42578125" style="11" customWidth="1"/>
    <col min="14887" max="15104" width="8.85546875" style="11"/>
    <col min="15105" max="15105" width="8.5703125" style="11" customWidth="1"/>
    <col min="15106" max="15106" width="34.5703125" style="11" customWidth="1"/>
    <col min="15107" max="15118" width="12.5703125" style="11" customWidth="1"/>
    <col min="15119" max="15119" width="10.140625" style="11" customWidth="1"/>
    <col min="15120" max="15120" width="14.42578125" style="11" customWidth="1"/>
    <col min="15121" max="15121" width="10.140625" style="11" customWidth="1"/>
    <col min="15122" max="15122" width="14.42578125" style="11" customWidth="1"/>
    <col min="15123" max="15123" width="10.140625" style="11" customWidth="1"/>
    <col min="15124" max="15124" width="14.42578125" style="11" customWidth="1"/>
    <col min="15125" max="15125" width="10.140625" style="11" customWidth="1"/>
    <col min="15126" max="15126" width="14.42578125" style="11" customWidth="1"/>
    <col min="15127" max="15127" width="12.42578125" style="11" customWidth="1"/>
    <col min="15128" max="15128" width="15" style="11" customWidth="1"/>
    <col min="15129" max="15129" width="13.140625" style="11" customWidth="1"/>
    <col min="15130" max="15130" width="14.42578125" style="11" customWidth="1"/>
    <col min="15131" max="15131" width="13.140625" style="11" customWidth="1"/>
    <col min="15132" max="15132" width="14.42578125" style="11" customWidth="1"/>
    <col min="15133" max="15133" width="13.140625" style="11" customWidth="1"/>
    <col min="15134" max="15134" width="14.42578125" style="11" customWidth="1"/>
    <col min="15135" max="15135" width="13.140625" style="11" customWidth="1"/>
    <col min="15136" max="15136" width="14.42578125" style="11" customWidth="1"/>
    <col min="15137" max="15137" width="13.140625" style="11" customWidth="1"/>
    <col min="15138" max="15138" width="14.42578125" style="11" customWidth="1"/>
    <col min="15139" max="15139" width="13.140625" style="11" customWidth="1"/>
    <col min="15140" max="15140" width="14.42578125" style="11" customWidth="1"/>
    <col min="15141" max="15141" width="13.140625" style="11" customWidth="1"/>
    <col min="15142" max="15142" width="14.42578125" style="11" customWidth="1"/>
    <col min="15143" max="15360" width="8.85546875" style="11"/>
    <col min="15361" max="15361" width="8.5703125" style="11" customWidth="1"/>
    <col min="15362" max="15362" width="34.5703125" style="11" customWidth="1"/>
    <col min="15363" max="15374" width="12.5703125" style="11" customWidth="1"/>
    <col min="15375" max="15375" width="10.140625" style="11" customWidth="1"/>
    <col min="15376" max="15376" width="14.42578125" style="11" customWidth="1"/>
    <col min="15377" max="15377" width="10.140625" style="11" customWidth="1"/>
    <col min="15378" max="15378" width="14.42578125" style="11" customWidth="1"/>
    <col min="15379" max="15379" width="10.140625" style="11" customWidth="1"/>
    <col min="15380" max="15380" width="14.42578125" style="11" customWidth="1"/>
    <col min="15381" max="15381" width="10.140625" style="11" customWidth="1"/>
    <col min="15382" max="15382" width="14.42578125" style="11" customWidth="1"/>
    <col min="15383" max="15383" width="12.42578125" style="11" customWidth="1"/>
    <col min="15384" max="15384" width="15" style="11" customWidth="1"/>
    <col min="15385" max="15385" width="13.140625" style="11" customWidth="1"/>
    <col min="15386" max="15386" width="14.42578125" style="11" customWidth="1"/>
    <col min="15387" max="15387" width="13.140625" style="11" customWidth="1"/>
    <col min="15388" max="15388" width="14.42578125" style="11" customWidth="1"/>
    <col min="15389" max="15389" width="13.140625" style="11" customWidth="1"/>
    <col min="15390" max="15390" width="14.42578125" style="11" customWidth="1"/>
    <col min="15391" max="15391" width="13.140625" style="11" customWidth="1"/>
    <col min="15392" max="15392" width="14.42578125" style="11" customWidth="1"/>
    <col min="15393" max="15393" width="13.140625" style="11" customWidth="1"/>
    <col min="15394" max="15394" width="14.42578125" style="11" customWidth="1"/>
    <col min="15395" max="15395" width="13.140625" style="11" customWidth="1"/>
    <col min="15396" max="15396" width="14.42578125" style="11" customWidth="1"/>
    <col min="15397" max="15397" width="13.140625" style="11" customWidth="1"/>
    <col min="15398" max="15398" width="14.42578125" style="11" customWidth="1"/>
    <col min="15399" max="15616" width="8.85546875" style="11"/>
    <col min="15617" max="15617" width="8.5703125" style="11" customWidth="1"/>
    <col min="15618" max="15618" width="34.5703125" style="11" customWidth="1"/>
    <col min="15619" max="15630" width="12.5703125" style="11" customWidth="1"/>
    <col min="15631" max="15631" width="10.140625" style="11" customWidth="1"/>
    <col min="15632" max="15632" width="14.42578125" style="11" customWidth="1"/>
    <col min="15633" max="15633" width="10.140625" style="11" customWidth="1"/>
    <col min="15634" max="15634" width="14.42578125" style="11" customWidth="1"/>
    <col min="15635" max="15635" width="10.140625" style="11" customWidth="1"/>
    <col min="15636" max="15636" width="14.42578125" style="11" customWidth="1"/>
    <col min="15637" max="15637" width="10.140625" style="11" customWidth="1"/>
    <col min="15638" max="15638" width="14.42578125" style="11" customWidth="1"/>
    <col min="15639" max="15639" width="12.42578125" style="11" customWidth="1"/>
    <col min="15640" max="15640" width="15" style="11" customWidth="1"/>
    <col min="15641" max="15641" width="13.140625" style="11" customWidth="1"/>
    <col min="15642" max="15642" width="14.42578125" style="11" customWidth="1"/>
    <col min="15643" max="15643" width="13.140625" style="11" customWidth="1"/>
    <col min="15644" max="15644" width="14.42578125" style="11" customWidth="1"/>
    <col min="15645" max="15645" width="13.140625" style="11" customWidth="1"/>
    <col min="15646" max="15646" width="14.42578125" style="11" customWidth="1"/>
    <col min="15647" max="15647" width="13.140625" style="11" customWidth="1"/>
    <col min="15648" max="15648" width="14.42578125" style="11" customWidth="1"/>
    <col min="15649" max="15649" width="13.140625" style="11" customWidth="1"/>
    <col min="15650" max="15650" width="14.42578125" style="11" customWidth="1"/>
    <col min="15651" max="15651" width="13.140625" style="11" customWidth="1"/>
    <col min="15652" max="15652" width="14.42578125" style="11" customWidth="1"/>
    <col min="15653" max="15653" width="13.140625" style="11" customWidth="1"/>
    <col min="15654" max="15654" width="14.42578125" style="11" customWidth="1"/>
    <col min="15655" max="15872" width="8.85546875" style="11"/>
    <col min="15873" max="15873" width="8.5703125" style="11" customWidth="1"/>
    <col min="15874" max="15874" width="34.5703125" style="11" customWidth="1"/>
    <col min="15875" max="15886" width="12.5703125" style="11" customWidth="1"/>
    <col min="15887" max="15887" width="10.140625" style="11" customWidth="1"/>
    <col min="15888" max="15888" width="14.42578125" style="11" customWidth="1"/>
    <col min="15889" max="15889" width="10.140625" style="11" customWidth="1"/>
    <col min="15890" max="15890" width="14.42578125" style="11" customWidth="1"/>
    <col min="15891" max="15891" width="10.140625" style="11" customWidth="1"/>
    <col min="15892" max="15892" width="14.42578125" style="11" customWidth="1"/>
    <col min="15893" max="15893" width="10.140625" style="11" customWidth="1"/>
    <col min="15894" max="15894" width="14.42578125" style="11" customWidth="1"/>
    <col min="15895" max="15895" width="12.42578125" style="11" customWidth="1"/>
    <col min="15896" max="15896" width="15" style="11" customWidth="1"/>
    <col min="15897" max="15897" width="13.140625" style="11" customWidth="1"/>
    <col min="15898" max="15898" width="14.42578125" style="11" customWidth="1"/>
    <col min="15899" max="15899" width="13.140625" style="11" customWidth="1"/>
    <col min="15900" max="15900" width="14.42578125" style="11" customWidth="1"/>
    <col min="15901" max="15901" width="13.140625" style="11" customWidth="1"/>
    <col min="15902" max="15902" width="14.42578125" style="11" customWidth="1"/>
    <col min="15903" max="15903" width="13.140625" style="11" customWidth="1"/>
    <col min="15904" max="15904" width="14.42578125" style="11" customWidth="1"/>
    <col min="15905" max="15905" width="13.140625" style="11" customWidth="1"/>
    <col min="15906" max="15906" width="14.42578125" style="11" customWidth="1"/>
    <col min="15907" max="15907" width="13.140625" style="11" customWidth="1"/>
    <col min="15908" max="15908" width="14.42578125" style="11" customWidth="1"/>
    <col min="15909" max="15909" width="13.140625" style="11" customWidth="1"/>
    <col min="15910" max="15910" width="14.42578125" style="11" customWidth="1"/>
    <col min="15911" max="16128" width="8.85546875" style="11"/>
    <col min="16129" max="16129" width="8.5703125" style="11" customWidth="1"/>
    <col min="16130" max="16130" width="34.5703125" style="11" customWidth="1"/>
    <col min="16131" max="16142" width="12.5703125" style="11" customWidth="1"/>
    <col min="16143" max="16143" width="10.140625" style="11" customWidth="1"/>
    <col min="16144" max="16144" width="14.42578125" style="11" customWidth="1"/>
    <col min="16145" max="16145" width="10.140625" style="11" customWidth="1"/>
    <col min="16146" max="16146" width="14.42578125" style="11" customWidth="1"/>
    <col min="16147" max="16147" width="10.140625" style="11" customWidth="1"/>
    <col min="16148" max="16148" width="14.42578125" style="11" customWidth="1"/>
    <col min="16149" max="16149" width="10.140625" style="11" customWidth="1"/>
    <col min="16150" max="16150" width="14.42578125" style="11" customWidth="1"/>
    <col min="16151" max="16151" width="12.42578125" style="11" customWidth="1"/>
    <col min="16152" max="16152" width="15" style="11" customWidth="1"/>
    <col min="16153" max="16153" width="13.140625" style="11" customWidth="1"/>
    <col min="16154" max="16154" width="14.42578125" style="11" customWidth="1"/>
    <col min="16155" max="16155" width="13.140625" style="11" customWidth="1"/>
    <col min="16156" max="16156" width="14.42578125" style="11" customWidth="1"/>
    <col min="16157" max="16157" width="13.140625" style="11" customWidth="1"/>
    <col min="16158" max="16158" width="14.42578125" style="11" customWidth="1"/>
    <col min="16159" max="16159" width="13.140625" style="11" customWidth="1"/>
    <col min="16160" max="16160" width="14.42578125" style="11" customWidth="1"/>
    <col min="16161" max="16161" width="13.140625" style="11" customWidth="1"/>
    <col min="16162" max="16162" width="14.42578125" style="11" customWidth="1"/>
    <col min="16163" max="16163" width="13.140625" style="11" customWidth="1"/>
    <col min="16164" max="16164" width="14.42578125" style="11" customWidth="1"/>
    <col min="16165" max="16165" width="13.140625" style="11" customWidth="1"/>
    <col min="16166" max="16166" width="14.42578125" style="11" customWidth="1"/>
    <col min="16167" max="16384" width="8.85546875" style="11"/>
  </cols>
  <sheetData>
    <row r="1" spans="1:54" s="21" customFormat="1" ht="12.75">
      <c r="A1" s="50" t="s">
        <v>37</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row>
    <row r="2" spans="1:54" s="21" customFormat="1" ht="12.75">
      <c r="A2" s="50" t="s">
        <v>31</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row>
    <row r="3" spans="1:54" ht="12">
      <c r="A3" s="22"/>
      <c r="B3" s="23"/>
      <c r="C3" s="23"/>
      <c r="D3" s="23"/>
      <c r="E3" s="23"/>
      <c r="F3" s="23"/>
      <c r="G3" s="23"/>
      <c r="H3" s="23"/>
      <c r="I3" s="23"/>
      <c r="J3" s="23"/>
      <c r="K3" s="23"/>
      <c r="L3" s="23"/>
      <c r="M3" s="23"/>
      <c r="N3" s="23"/>
      <c r="O3" s="23"/>
      <c r="P3" s="23"/>
      <c r="Q3" s="23"/>
      <c r="R3" s="23"/>
      <c r="S3" s="23"/>
      <c r="T3" s="23"/>
      <c r="U3" s="23"/>
      <c r="V3" s="23"/>
      <c r="W3" s="23"/>
      <c r="X3" s="23"/>
      <c r="Y3" s="23"/>
      <c r="Z3" s="23"/>
    </row>
    <row r="4" spans="1:54" s="8" customFormat="1" ht="11.25" customHeight="1">
      <c r="A4" s="47" t="s">
        <v>34</v>
      </c>
      <c r="B4" s="51" t="s">
        <v>35</v>
      </c>
      <c r="C4" s="42">
        <v>2015</v>
      </c>
      <c r="D4" s="42"/>
      <c r="E4" s="42"/>
      <c r="F4" s="42"/>
      <c r="G4" s="42">
        <v>2016</v>
      </c>
      <c r="H4" s="42"/>
      <c r="I4" s="42"/>
      <c r="J4" s="42"/>
      <c r="K4" s="42">
        <v>2017</v>
      </c>
      <c r="L4" s="42"/>
      <c r="M4" s="42"/>
      <c r="N4" s="42"/>
      <c r="O4" s="42">
        <v>2018</v>
      </c>
      <c r="P4" s="42"/>
      <c r="Q4" s="42"/>
      <c r="R4" s="42"/>
      <c r="S4" s="42">
        <v>2019</v>
      </c>
      <c r="T4" s="42"/>
      <c r="U4" s="42"/>
      <c r="V4" s="42"/>
      <c r="W4" s="42">
        <v>2020</v>
      </c>
      <c r="X4" s="42"/>
      <c r="Y4" s="42"/>
      <c r="Z4" s="42"/>
      <c r="AA4" s="42">
        <v>2021</v>
      </c>
      <c r="AB4" s="42"/>
      <c r="AC4" s="42"/>
      <c r="AD4" s="42"/>
      <c r="AE4" s="43">
        <v>2022</v>
      </c>
      <c r="AF4" s="44"/>
      <c r="AG4" s="44"/>
      <c r="AH4" s="45"/>
      <c r="AI4" s="43">
        <v>2023</v>
      </c>
      <c r="AJ4" s="44"/>
      <c r="AK4" s="44"/>
      <c r="AL4" s="45"/>
      <c r="AM4" s="43">
        <v>2024</v>
      </c>
      <c r="AN4" s="44"/>
      <c r="AO4" s="44"/>
      <c r="AP4" s="45"/>
      <c r="AQ4" s="43">
        <v>2025</v>
      </c>
      <c r="AR4" s="44"/>
      <c r="AS4" s="44"/>
      <c r="AT4" s="45"/>
      <c r="AU4" s="43" t="s">
        <v>182</v>
      </c>
      <c r="AV4" s="44"/>
      <c r="AW4" s="44"/>
      <c r="AX4" s="45"/>
      <c r="AY4" s="43" t="s">
        <v>183</v>
      </c>
      <c r="AZ4" s="44"/>
      <c r="BA4" s="44"/>
      <c r="BB4" s="45"/>
    </row>
    <row r="5" spans="1:54" s="9" customFormat="1">
      <c r="A5" s="48"/>
      <c r="B5" s="51"/>
      <c r="C5" s="42" t="s">
        <v>32</v>
      </c>
      <c r="D5" s="42"/>
      <c r="E5" s="42" t="s">
        <v>33</v>
      </c>
      <c r="F5" s="42"/>
      <c r="G5" s="42" t="s">
        <v>32</v>
      </c>
      <c r="H5" s="42"/>
      <c r="I5" s="42" t="s">
        <v>33</v>
      </c>
      <c r="J5" s="42"/>
      <c r="K5" s="42" t="s">
        <v>32</v>
      </c>
      <c r="L5" s="42"/>
      <c r="M5" s="42" t="s">
        <v>33</v>
      </c>
      <c r="N5" s="42"/>
      <c r="O5" s="42" t="s">
        <v>32</v>
      </c>
      <c r="P5" s="42"/>
      <c r="Q5" s="42" t="s">
        <v>33</v>
      </c>
      <c r="R5" s="42"/>
      <c r="S5" s="42" t="s">
        <v>32</v>
      </c>
      <c r="T5" s="42"/>
      <c r="U5" s="42" t="s">
        <v>33</v>
      </c>
      <c r="V5" s="42"/>
      <c r="W5" s="42" t="s">
        <v>32</v>
      </c>
      <c r="X5" s="42"/>
      <c r="Y5" s="42" t="s">
        <v>33</v>
      </c>
      <c r="Z5" s="42"/>
      <c r="AA5" s="42" t="s">
        <v>32</v>
      </c>
      <c r="AB5" s="42"/>
      <c r="AC5" s="42" t="s">
        <v>33</v>
      </c>
      <c r="AD5" s="42"/>
      <c r="AE5" s="42" t="s">
        <v>32</v>
      </c>
      <c r="AF5" s="42"/>
      <c r="AG5" s="42" t="s">
        <v>33</v>
      </c>
      <c r="AH5" s="42"/>
      <c r="AI5" s="42" t="s">
        <v>32</v>
      </c>
      <c r="AJ5" s="42"/>
      <c r="AK5" s="42" t="s">
        <v>33</v>
      </c>
      <c r="AL5" s="42"/>
      <c r="AM5" s="42" t="s">
        <v>32</v>
      </c>
      <c r="AN5" s="42"/>
      <c r="AO5" s="42" t="s">
        <v>33</v>
      </c>
      <c r="AP5" s="42"/>
      <c r="AQ5" s="42" t="s">
        <v>32</v>
      </c>
      <c r="AR5" s="42"/>
      <c r="AS5" s="42" t="s">
        <v>33</v>
      </c>
      <c r="AT5" s="42"/>
      <c r="AU5" s="42" t="s">
        <v>32</v>
      </c>
      <c r="AV5" s="42"/>
      <c r="AW5" s="42" t="s">
        <v>33</v>
      </c>
      <c r="AX5" s="42"/>
      <c r="AY5" s="42" t="s">
        <v>32</v>
      </c>
      <c r="AZ5" s="42"/>
      <c r="BA5" s="42" t="s">
        <v>33</v>
      </c>
      <c r="BB5" s="42"/>
    </row>
    <row r="6" spans="1:54" s="8" customFormat="1" ht="22.5">
      <c r="A6" s="49"/>
      <c r="B6" s="51"/>
      <c r="C6" s="7" t="s">
        <v>180</v>
      </c>
      <c r="D6" s="7" t="s">
        <v>181</v>
      </c>
      <c r="E6" s="7" t="s">
        <v>180</v>
      </c>
      <c r="F6" s="7" t="s">
        <v>181</v>
      </c>
      <c r="G6" s="7" t="s">
        <v>180</v>
      </c>
      <c r="H6" s="7" t="s">
        <v>181</v>
      </c>
      <c r="I6" s="7" t="s">
        <v>180</v>
      </c>
      <c r="J6" s="7" t="s">
        <v>181</v>
      </c>
      <c r="K6" s="7" t="s">
        <v>180</v>
      </c>
      <c r="L6" s="7" t="s">
        <v>181</v>
      </c>
      <c r="M6" s="7" t="s">
        <v>180</v>
      </c>
      <c r="N6" s="7" t="s">
        <v>181</v>
      </c>
      <c r="O6" s="7" t="s">
        <v>180</v>
      </c>
      <c r="P6" s="7" t="s">
        <v>181</v>
      </c>
      <c r="Q6" s="7" t="s">
        <v>180</v>
      </c>
      <c r="R6" s="7" t="s">
        <v>181</v>
      </c>
      <c r="S6" s="7" t="s">
        <v>180</v>
      </c>
      <c r="T6" s="7" t="s">
        <v>181</v>
      </c>
      <c r="U6" s="7" t="s">
        <v>180</v>
      </c>
      <c r="V6" s="7" t="s">
        <v>181</v>
      </c>
      <c r="W6" s="7" t="s">
        <v>180</v>
      </c>
      <c r="X6" s="7" t="s">
        <v>181</v>
      </c>
      <c r="Y6" s="7" t="s">
        <v>180</v>
      </c>
      <c r="Z6" s="7" t="s">
        <v>181</v>
      </c>
      <c r="AA6" s="7" t="s">
        <v>180</v>
      </c>
      <c r="AB6" s="7" t="s">
        <v>181</v>
      </c>
      <c r="AC6" s="7" t="s">
        <v>180</v>
      </c>
      <c r="AD6" s="7" t="s">
        <v>181</v>
      </c>
      <c r="AE6" s="7" t="s">
        <v>180</v>
      </c>
      <c r="AF6" s="7" t="s">
        <v>181</v>
      </c>
      <c r="AG6" s="7" t="s">
        <v>180</v>
      </c>
      <c r="AH6" s="7" t="s">
        <v>181</v>
      </c>
      <c r="AI6" s="7" t="s">
        <v>180</v>
      </c>
      <c r="AJ6" s="7" t="s">
        <v>181</v>
      </c>
      <c r="AK6" s="7" t="s">
        <v>180</v>
      </c>
      <c r="AL6" s="7" t="s">
        <v>181</v>
      </c>
      <c r="AM6" s="7" t="s">
        <v>180</v>
      </c>
      <c r="AN6" s="7" t="s">
        <v>181</v>
      </c>
      <c r="AO6" s="7" t="s">
        <v>180</v>
      </c>
      <c r="AP6" s="7" t="s">
        <v>181</v>
      </c>
      <c r="AQ6" s="7" t="s">
        <v>180</v>
      </c>
      <c r="AR6" s="7" t="s">
        <v>181</v>
      </c>
      <c r="AS6" s="7" t="s">
        <v>180</v>
      </c>
      <c r="AT6" s="7" t="s">
        <v>181</v>
      </c>
      <c r="AU6" s="7" t="s">
        <v>180</v>
      </c>
      <c r="AV6" s="7" t="s">
        <v>181</v>
      </c>
      <c r="AW6" s="7" t="s">
        <v>180</v>
      </c>
      <c r="AX6" s="7" t="s">
        <v>181</v>
      </c>
      <c r="AY6" s="7" t="s">
        <v>180</v>
      </c>
      <c r="AZ6" s="7" t="s">
        <v>181</v>
      </c>
      <c r="BA6" s="7" t="s">
        <v>180</v>
      </c>
      <c r="BB6" s="7" t="s">
        <v>181</v>
      </c>
    </row>
    <row r="7" spans="1:54" s="20" customFormat="1" ht="12.75">
      <c r="A7" s="19"/>
      <c r="B7" s="19" t="s">
        <v>36</v>
      </c>
      <c r="C7" s="24">
        <v>9358.3639999999996</v>
      </c>
      <c r="D7" s="24">
        <v>9358.3639999999996</v>
      </c>
      <c r="E7" s="24">
        <v>9358.3639999999996</v>
      </c>
      <c r="F7" s="24">
        <v>9358.3639999999996</v>
      </c>
      <c r="G7" s="24">
        <v>9358.3639999999996</v>
      </c>
      <c r="H7" s="24">
        <v>9358.3639999999996</v>
      </c>
      <c r="I7" s="24">
        <v>9358.3639999999996</v>
      </c>
      <c r="J7" s="24">
        <v>9358.3639999999996</v>
      </c>
      <c r="K7" s="24">
        <v>9358.3639999999996</v>
      </c>
      <c r="L7" s="24">
        <v>9358.3639999999996</v>
      </c>
      <c r="M7" s="24">
        <v>9358.3639999999996</v>
      </c>
      <c r="N7" s="24">
        <v>9358.3639999999996</v>
      </c>
      <c r="O7" s="24">
        <v>31892.372229999994</v>
      </c>
      <c r="P7" s="24">
        <v>12457.37485</v>
      </c>
      <c r="Q7" s="24">
        <v>28625.772779999999</v>
      </c>
      <c r="R7" s="24">
        <v>25966.896629999996</v>
      </c>
      <c r="S7" s="24">
        <v>29820.318269999996</v>
      </c>
      <c r="T7" s="24">
        <v>17668.22264</v>
      </c>
      <c r="U7" s="24">
        <v>17105.724399999999</v>
      </c>
      <c r="V7" s="24">
        <v>28918.456419999999</v>
      </c>
      <c r="W7" s="24">
        <v>19831.869799999997</v>
      </c>
      <c r="X7" s="24">
        <v>9210.0031199999994</v>
      </c>
      <c r="Y7" s="24">
        <v>36698.592980000009</v>
      </c>
      <c r="Z7" s="24">
        <v>36082.692580000003</v>
      </c>
      <c r="AA7" s="24">
        <v>23641.158869999996</v>
      </c>
      <c r="AB7" s="24">
        <v>13834.05385</v>
      </c>
      <c r="AC7" s="24">
        <v>162654.05864999996</v>
      </c>
      <c r="AD7" s="24">
        <v>66294.340289999993</v>
      </c>
      <c r="AE7" s="24">
        <v>5108.9899799999985</v>
      </c>
      <c r="AF7" s="24">
        <v>5774.6201499999997</v>
      </c>
      <c r="AG7" s="24">
        <v>75625.473339999997</v>
      </c>
      <c r="AH7" s="24">
        <v>41427.5576</v>
      </c>
      <c r="AI7" s="25">
        <v>2535.0402200000008</v>
      </c>
      <c r="AJ7" s="25">
        <v>3696.2249699999993</v>
      </c>
      <c r="AK7" s="25">
        <v>144257.63444000005</v>
      </c>
      <c r="AL7" s="25">
        <v>26609.468640000003</v>
      </c>
      <c r="AM7" s="26">
        <v>7049.9158099999986</v>
      </c>
      <c r="AN7" s="26">
        <v>13480.029629999994</v>
      </c>
      <c r="AO7" s="26">
        <v>127927.99665</v>
      </c>
      <c r="AP7" s="26">
        <v>39602.430869999997</v>
      </c>
      <c r="AQ7" s="26">
        <v>17491.73705</v>
      </c>
      <c r="AR7" s="26">
        <v>25174.79722</v>
      </c>
      <c r="AS7" s="26">
        <v>262631.83974000008</v>
      </c>
      <c r="AT7" s="26">
        <v>51632.975100000011</v>
      </c>
      <c r="AU7" s="26">
        <v>9391.206549999999</v>
      </c>
      <c r="AV7" s="26">
        <v>11926.529690000001</v>
      </c>
      <c r="AW7" s="26">
        <v>47702.24276999999</v>
      </c>
      <c r="AX7" s="26">
        <v>13459.666189999996</v>
      </c>
      <c r="AY7" s="26">
        <v>6137.0198899999996</v>
      </c>
      <c r="AZ7" s="26">
        <v>9050.1424100000004</v>
      </c>
      <c r="BA7" s="26">
        <v>87301.006600000022</v>
      </c>
      <c r="BB7" s="26">
        <v>19235.352289999992</v>
      </c>
    </row>
    <row r="8" spans="1:54" s="1" customFormat="1" ht="56.25">
      <c r="A8" s="12" t="s">
        <v>38</v>
      </c>
      <c r="B8" s="27" t="s">
        <v>39</v>
      </c>
      <c r="C8" s="13"/>
      <c r="D8" s="13"/>
      <c r="E8" s="13"/>
      <c r="F8" s="13"/>
      <c r="G8" s="13"/>
      <c r="H8" s="13"/>
      <c r="I8" s="13"/>
      <c r="J8" s="13"/>
      <c r="K8" s="13"/>
      <c r="L8" s="13"/>
      <c r="M8" s="13"/>
      <c r="N8" s="13"/>
      <c r="O8" s="13"/>
      <c r="P8" s="13"/>
      <c r="Q8" s="13"/>
      <c r="R8" s="13"/>
      <c r="S8" s="13"/>
      <c r="T8" s="13"/>
      <c r="U8" s="13"/>
      <c r="V8" s="13"/>
      <c r="W8" s="13"/>
      <c r="X8" s="13"/>
      <c r="Y8" s="13"/>
      <c r="Z8" s="13"/>
      <c r="AA8" s="13">
        <v>0.109</v>
      </c>
      <c r="AB8" s="13">
        <v>0.749</v>
      </c>
      <c r="AC8" s="13">
        <v>0</v>
      </c>
      <c r="AD8" s="13">
        <v>0</v>
      </c>
      <c r="AE8" s="14"/>
      <c r="AF8" s="14"/>
      <c r="AG8" s="14"/>
      <c r="AH8" s="14"/>
      <c r="AI8" s="14"/>
      <c r="AJ8" s="14"/>
      <c r="AK8" s="14"/>
      <c r="AL8" s="14"/>
      <c r="AM8" s="10"/>
      <c r="AN8" s="10"/>
      <c r="AO8" s="10"/>
      <c r="AP8" s="10"/>
      <c r="AQ8" s="10">
        <v>29.7</v>
      </c>
      <c r="AR8" s="10">
        <v>242.43994000000001</v>
      </c>
      <c r="AS8" s="10">
        <v>0</v>
      </c>
      <c r="AT8" s="10">
        <v>0</v>
      </c>
      <c r="AU8" s="10"/>
      <c r="AV8" s="10"/>
      <c r="AW8" s="10"/>
      <c r="AX8" s="10"/>
      <c r="AY8" s="10"/>
      <c r="AZ8" s="10"/>
      <c r="BA8" s="10"/>
      <c r="BB8" s="10"/>
    </row>
    <row r="9" spans="1:54" s="1" customFormat="1" ht="22.5">
      <c r="A9" s="12" t="s">
        <v>40</v>
      </c>
      <c r="B9" s="27" t="s">
        <v>41</v>
      </c>
      <c r="C9" s="13">
        <v>0</v>
      </c>
      <c r="D9" s="13">
        <v>0</v>
      </c>
      <c r="E9" s="13">
        <v>17.149999999999999</v>
      </c>
      <c r="F9" s="13">
        <v>91.045770000000005</v>
      </c>
      <c r="G9" s="13">
        <v>0</v>
      </c>
      <c r="H9" s="13">
        <v>0</v>
      </c>
      <c r="I9" s="13">
        <v>159.80959999999999</v>
      </c>
      <c r="J9" s="13">
        <v>194.52701999999999</v>
      </c>
      <c r="K9" s="13">
        <v>0</v>
      </c>
      <c r="L9" s="13">
        <v>0</v>
      </c>
      <c r="M9" s="13">
        <v>37.654000000000003</v>
      </c>
      <c r="N9" s="13">
        <v>53.620100000000001</v>
      </c>
      <c r="O9" s="13">
        <v>0</v>
      </c>
      <c r="P9" s="13">
        <v>0</v>
      </c>
      <c r="Q9" s="13">
        <v>25.565000000000001</v>
      </c>
      <c r="R9" s="13">
        <v>48.17136</v>
      </c>
      <c r="S9" s="13">
        <v>6.2</v>
      </c>
      <c r="T9" s="13">
        <v>4.4870000000000001</v>
      </c>
      <c r="U9" s="13">
        <v>280.15053</v>
      </c>
      <c r="V9" s="13">
        <v>96.136930000000007</v>
      </c>
      <c r="W9" s="13">
        <v>1.115</v>
      </c>
      <c r="X9" s="13">
        <v>10.081</v>
      </c>
      <c r="Y9" s="13">
        <v>105.0622</v>
      </c>
      <c r="Z9" s="13">
        <v>131.47602000000001</v>
      </c>
      <c r="AA9" s="13">
        <v>0.44</v>
      </c>
      <c r="AB9" s="13">
        <v>3.3769999999999998</v>
      </c>
      <c r="AC9" s="13">
        <v>56.506</v>
      </c>
      <c r="AD9" s="13">
        <v>83.689229999999995</v>
      </c>
      <c r="AE9" s="14">
        <v>1.1819999999999999</v>
      </c>
      <c r="AF9" s="14">
        <v>9.5192899999999998</v>
      </c>
      <c r="AG9" s="14">
        <v>315.30099999999999</v>
      </c>
      <c r="AH9" s="14">
        <v>420.74275999999998</v>
      </c>
      <c r="AI9" s="14">
        <v>1.3</v>
      </c>
      <c r="AJ9" s="14">
        <v>1.4105000000000001</v>
      </c>
      <c r="AK9" s="14">
        <v>1128.8226</v>
      </c>
      <c r="AL9" s="14">
        <v>438.74547999999999</v>
      </c>
      <c r="AM9" s="10">
        <v>0</v>
      </c>
      <c r="AN9" s="10">
        <v>0</v>
      </c>
      <c r="AO9" s="10">
        <v>2121.0306</v>
      </c>
      <c r="AP9" s="10">
        <v>498.76952</v>
      </c>
      <c r="AQ9" s="10">
        <v>0</v>
      </c>
      <c r="AR9" s="10">
        <v>0</v>
      </c>
      <c r="AS9" s="10">
        <v>3413.0302999999999</v>
      </c>
      <c r="AT9" s="10">
        <v>1008.76823</v>
      </c>
      <c r="AU9" s="10">
        <f>VLOOKUP($A$8:$A$72,[1]Лист1!$A$15:$I$2062,4,0)</f>
        <v>0</v>
      </c>
      <c r="AV9" s="10">
        <f>VLOOKUP($A$8:$A$72,[1]Лист1!$A$15:$I$2062,6,0)</f>
        <v>0</v>
      </c>
      <c r="AW9" s="10">
        <f>VLOOKUP($A$8:$A$72,[1]Лист1!$A$15:$I$2062,7,0)</f>
        <v>2112.3074000000001</v>
      </c>
      <c r="AX9" s="10">
        <f>VLOOKUP($A$8:$A$72,[1]Лист1!$A$15:$I$2062,9,0)</f>
        <v>433.01418000000001</v>
      </c>
      <c r="AY9" s="10">
        <v>1328.8420000000001</v>
      </c>
      <c r="AZ9" s="10">
        <v>1096.9983999999999</v>
      </c>
      <c r="BA9" s="10">
        <v>908.77099999999996</v>
      </c>
      <c r="BB9" s="10">
        <v>986.90062999999998</v>
      </c>
    </row>
    <row r="10" spans="1:54" s="1" customFormat="1" ht="45">
      <c r="A10" s="12" t="s">
        <v>42</v>
      </c>
      <c r="B10" s="27" t="s">
        <v>43</v>
      </c>
      <c r="C10" s="13"/>
      <c r="D10" s="13"/>
      <c r="E10" s="13"/>
      <c r="F10" s="13"/>
      <c r="G10" s="13">
        <v>1.55</v>
      </c>
      <c r="H10" s="13">
        <v>2.2793999999999999</v>
      </c>
      <c r="I10" s="13">
        <v>0</v>
      </c>
      <c r="J10" s="13">
        <v>0</v>
      </c>
      <c r="K10" s="13">
        <v>30</v>
      </c>
      <c r="L10" s="13">
        <v>41.545000000000002</v>
      </c>
      <c r="M10" s="13">
        <v>0</v>
      </c>
      <c r="N10" s="13">
        <v>0</v>
      </c>
      <c r="O10" s="13">
        <v>517.37800000000004</v>
      </c>
      <c r="P10" s="13">
        <v>663.19929999999999</v>
      </c>
      <c r="Q10" s="13">
        <v>0.62</v>
      </c>
      <c r="R10" s="13">
        <v>1.17136</v>
      </c>
      <c r="S10" s="13">
        <v>186.45699999999999</v>
      </c>
      <c r="T10" s="13">
        <v>319.43630000000002</v>
      </c>
      <c r="U10" s="13">
        <v>0</v>
      </c>
      <c r="V10" s="13">
        <v>0</v>
      </c>
      <c r="W10" s="13">
        <v>240.88300000000001</v>
      </c>
      <c r="X10" s="13">
        <v>227.04551000000001</v>
      </c>
      <c r="Y10" s="13">
        <v>0</v>
      </c>
      <c r="Z10" s="13">
        <v>0</v>
      </c>
      <c r="AA10" s="13">
        <v>192.197</v>
      </c>
      <c r="AB10" s="13">
        <v>131.47998000000001</v>
      </c>
      <c r="AC10" s="13">
        <v>0</v>
      </c>
      <c r="AD10" s="13">
        <v>0</v>
      </c>
      <c r="AE10" s="14">
        <v>69.72</v>
      </c>
      <c r="AF10" s="14">
        <v>161.03299999999999</v>
      </c>
      <c r="AG10" s="14">
        <v>0</v>
      </c>
      <c r="AH10" s="14">
        <v>0</v>
      </c>
      <c r="AI10" s="14">
        <v>16.2682</v>
      </c>
      <c r="AJ10" s="14">
        <v>33.397849999999998</v>
      </c>
      <c r="AK10" s="14">
        <v>0</v>
      </c>
      <c r="AL10" s="14">
        <v>0</v>
      </c>
      <c r="AM10" s="10">
        <v>139.58708999999999</v>
      </c>
      <c r="AN10" s="10">
        <v>543.36288999999999</v>
      </c>
      <c r="AO10" s="10">
        <v>0</v>
      </c>
      <c r="AP10" s="10">
        <v>0</v>
      </c>
      <c r="AQ10" s="10">
        <v>46.908200000000001</v>
      </c>
      <c r="AR10" s="10">
        <v>71.678100000000001</v>
      </c>
      <c r="AS10" s="10">
        <v>2.2999999999999998</v>
      </c>
      <c r="AT10" s="10">
        <v>3.5660599999999998</v>
      </c>
      <c r="AU10" s="10">
        <f>VLOOKUP($A$8:$A$72,[1]Лист1!$A$15:$I$2062,4,0)</f>
        <v>28.575199999999999</v>
      </c>
      <c r="AV10" s="10">
        <f>VLOOKUP($A$8:$A$72,[1]Лист1!$A$15:$I$2062,6,0)</f>
        <v>50.255099999999999</v>
      </c>
      <c r="AW10" s="10">
        <f>VLOOKUP($A$8:$A$72,[1]Лист1!$A$15:$I$2062,7,0)</f>
        <v>2.2999999999999998</v>
      </c>
      <c r="AX10" s="10">
        <f>VLOOKUP($A$8:$A$72,[1]Лист1!$A$15:$I$2062,9,0)</f>
        <v>3.5660599999999998</v>
      </c>
      <c r="AY10" s="10">
        <v>34.623890000000003</v>
      </c>
      <c r="AZ10" s="10">
        <v>93.337040000000002</v>
      </c>
      <c r="BA10" s="10">
        <v>0</v>
      </c>
      <c r="BB10" s="10">
        <v>0</v>
      </c>
    </row>
    <row r="11" spans="1:54" s="1" customFormat="1" ht="56.25">
      <c r="A11" s="12" t="s">
        <v>44</v>
      </c>
      <c r="B11" s="27" t="s">
        <v>45</v>
      </c>
      <c r="C11" s="13"/>
      <c r="D11" s="13"/>
      <c r="E11" s="13"/>
      <c r="F11" s="13"/>
      <c r="G11" s="13">
        <v>0</v>
      </c>
      <c r="H11" s="13">
        <v>0</v>
      </c>
      <c r="I11" s="13">
        <v>2.4289999999999998</v>
      </c>
      <c r="J11" s="13">
        <v>19.621200000000002</v>
      </c>
      <c r="K11" s="13"/>
      <c r="L11" s="13"/>
      <c r="M11" s="13"/>
      <c r="N11" s="13"/>
      <c r="O11" s="13">
        <v>0</v>
      </c>
      <c r="P11" s="13">
        <v>0</v>
      </c>
      <c r="Q11" s="13">
        <v>2.3060999999999998</v>
      </c>
      <c r="R11" s="13">
        <v>7.5178900000000004</v>
      </c>
      <c r="S11" s="13">
        <v>3.0000000000000001E-3</v>
      </c>
      <c r="T11" s="13">
        <v>0.20899999999999999</v>
      </c>
      <c r="U11" s="13">
        <v>11.886799999999999</v>
      </c>
      <c r="V11" s="13">
        <v>13.5067</v>
      </c>
      <c r="W11" s="13">
        <v>0</v>
      </c>
      <c r="X11" s="13">
        <v>0</v>
      </c>
      <c r="Y11" s="13">
        <v>3.3849999999999998</v>
      </c>
      <c r="Z11" s="13">
        <v>5.9706200000000003</v>
      </c>
      <c r="AA11" s="13">
        <v>0.42499999999999999</v>
      </c>
      <c r="AB11" s="13">
        <v>0.40908</v>
      </c>
      <c r="AC11" s="13">
        <v>0.45</v>
      </c>
      <c r="AD11" s="13">
        <v>0.97838000000000003</v>
      </c>
      <c r="AE11" s="14"/>
      <c r="AF11" s="14"/>
      <c r="AG11" s="14"/>
      <c r="AH11" s="14"/>
      <c r="AI11" s="14"/>
      <c r="AJ11" s="14"/>
      <c r="AK11" s="14"/>
      <c r="AL11" s="14"/>
      <c r="AM11" s="10">
        <v>4.0000000000000001E-3</v>
      </c>
      <c r="AN11" s="10">
        <v>4.4999999999999997E-3</v>
      </c>
      <c r="AO11" s="10">
        <v>0</v>
      </c>
      <c r="AP11" s="10">
        <v>0</v>
      </c>
      <c r="AQ11" s="10">
        <v>0</v>
      </c>
      <c r="AR11" s="10">
        <v>0</v>
      </c>
      <c r="AS11" s="10">
        <v>1.2E-2</v>
      </c>
      <c r="AT11" s="10">
        <v>3.3800000000000002E-3</v>
      </c>
      <c r="AU11" s="10">
        <f>VLOOKUP($A$8:$A$72,[1]Лист1!$A$15:$I$2062,4,0)</f>
        <v>0</v>
      </c>
      <c r="AV11" s="10">
        <f>VLOOKUP($A$8:$A$72,[1]Лист1!$A$15:$I$2062,6,0)</f>
        <v>0</v>
      </c>
      <c r="AW11" s="10">
        <f>VLOOKUP($A$8:$A$72,[1]Лист1!$A$15:$I$2062,7,0)</f>
        <v>1.2E-2</v>
      </c>
      <c r="AX11" s="10">
        <f>VLOOKUP($A$8:$A$72,[1]Лист1!$A$15:$I$2062,9,0)</f>
        <v>3.3800000000000002E-3</v>
      </c>
      <c r="AY11" s="10">
        <v>0</v>
      </c>
      <c r="AZ11" s="10">
        <v>0</v>
      </c>
      <c r="BA11" s="10">
        <v>1.5</v>
      </c>
      <c r="BB11" s="10">
        <v>3.5219999999999998</v>
      </c>
    </row>
    <row r="12" spans="1:54" s="1" customFormat="1" ht="12.75">
      <c r="A12" s="12" t="s">
        <v>46</v>
      </c>
      <c r="B12" s="27" t="s">
        <v>47</v>
      </c>
      <c r="C12" s="13">
        <v>0</v>
      </c>
      <c r="D12" s="13">
        <v>0</v>
      </c>
      <c r="E12" s="13">
        <v>260</v>
      </c>
      <c r="F12" s="13">
        <v>146.24466000000001</v>
      </c>
      <c r="G12" s="13"/>
      <c r="H12" s="13"/>
      <c r="I12" s="13"/>
      <c r="J12" s="13"/>
      <c r="K12" s="13">
        <v>1.57</v>
      </c>
      <c r="L12" s="13">
        <v>0.71884000000000003</v>
      </c>
      <c r="M12" s="13">
        <v>1104.9000000000001</v>
      </c>
      <c r="N12" s="13">
        <v>189.74893</v>
      </c>
      <c r="O12" s="13">
        <v>0</v>
      </c>
      <c r="P12" s="13">
        <v>0</v>
      </c>
      <c r="Q12" s="13">
        <v>266.584</v>
      </c>
      <c r="R12" s="13">
        <v>90.950999999999993</v>
      </c>
      <c r="S12" s="13">
        <v>376.35399999999998</v>
      </c>
      <c r="T12" s="13">
        <v>41.555799999999998</v>
      </c>
      <c r="U12" s="13">
        <v>169.5</v>
      </c>
      <c r="V12" s="13">
        <v>28.828220000000002</v>
      </c>
      <c r="W12" s="13">
        <v>17.7182</v>
      </c>
      <c r="X12" s="13">
        <v>9.0960000000000001</v>
      </c>
      <c r="Y12" s="13">
        <v>947.56500000000005</v>
      </c>
      <c r="Z12" s="13">
        <v>239.99838</v>
      </c>
      <c r="AA12" s="13">
        <v>0</v>
      </c>
      <c r="AB12" s="13">
        <v>0</v>
      </c>
      <c r="AC12" s="13">
        <v>0.1875</v>
      </c>
      <c r="AD12" s="13">
        <v>0.27400000000000002</v>
      </c>
      <c r="AE12" s="14">
        <v>0</v>
      </c>
      <c r="AF12" s="14">
        <v>0</v>
      </c>
      <c r="AG12" s="14">
        <v>974</v>
      </c>
      <c r="AH12" s="14">
        <v>98.171419999999998</v>
      </c>
      <c r="AI12" s="14">
        <v>0</v>
      </c>
      <c r="AJ12" s="14">
        <v>0</v>
      </c>
      <c r="AK12" s="14">
        <v>21672.306</v>
      </c>
      <c r="AL12" s="14">
        <v>926.75648000000001</v>
      </c>
      <c r="AM12" s="10">
        <v>0</v>
      </c>
      <c r="AN12" s="10">
        <v>0</v>
      </c>
      <c r="AO12" s="10">
        <v>17894.91634</v>
      </c>
      <c r="AP12" s="10">
        <v>1942.9284399999999</v>
      </c>
      <c r="AQ12" s="10">
        <v>0</v>
      </c>
      <c r="AR12" s="10">
        <v>0</v>
      </c>
      <c r="AS12" s="10">
        <v>2486.9180000000001</v>
      </c>
      <c r="AT12" s="10">
        <v>583.83865000000003</v>
      </c>
      <c r="AU12" s="10">
        <f>VLOOKUP($A$8:$A$72,[1]Лист1!$A$15:$I$2062,4,0)</f>
        <v>0</v>
      </c>
      <c r="AV12" s="10">
        <f>VLOOKUP($A$8:$A$72,[1]Лист1!$A$15:$I$2062,6,0)</f>
        <v>0</v>
      </c>
      <c r="AW12" s="10">
        <f>VLOOKUP($A$8:$A$72,[1]Лист1!$A$15:$I$2062,7,0)</f>
        <v>67.849999999999994</v>
      </c>
      <c r="AX12" s="10">
        <f>VLOOKUP($A$8:$A$72,[1]Лист1!$A$15:$I$2062,9,0)</f>
        <v>26.69605</v>
      </c>
      <c r="AY12" s="10"/>
      <c r="AZ12" s="10"/>
      <c r="BA12" s="10"/>
      <c r="BB12" s="10"/>
    </row>
    <row r="13" spans="1:54" s="1" customFormat="1" ht="12.75">
      <c r="A13" s="12" t="s">
        <v>48</v>
      </c>
      <c r="B13" s="27" t="s">
        <v>49</v>
      </c>
      <c r="C13" s="13"/>
      <c r="D13" s="13"/>
      <c r="E13" s="13"/>
      <c r="F13" s="13"/>
      <c r="G13" s="13">
        <v>657.46400000000006</v>
      </c>
      <c r="H13" s="13">
        <v>796.82140000000004</v>
      </c>
      <c r="I13" s="13">
        <v>0</v>
      </c>
      <c r="J13" s="13">
        <v>0</v>
      </c>
      <c r="K13" s="13">
        <v>2682.982</v>
      </c>
      <c r="L13" s="13">
        <v>4185.4254499999997</v>
      </c>
      <c r="M13" s="13">
        <v>1.5409999999999999</v>
      </c>
      <c r="N13" s="13">
        <v>0.88551999999999997</v>
      </c>
      <c r="O13" s="13">
        <v>3150.7242000000001</v>
      </c>
      <c r="P13" s="13">
        <v>4002.35772</v>
      </c>
      <c r="Q13" s="13">
        <v>4.6820000000000004</v>
      </c>
      <c r="R13" s="13">
        <v>2.8679800000000002</v>
      </c>
      <c r="S13" s="13">
        <v>2176.002</v>
      </c>
      <c r="T13" s="13">
        <v>3202.9429500000001</v>
      </c>
      <c r="U13" s="13">
        <v>0</v>
      </c>
      <c r="V13" s="13">
        <v>0</v>
      </c>
      <c r="W13" s="13">
        <v>2712.2216899999999</v>
      </c>
      <c r="X13" s="13">
        <v>3089.9459099999999</v>
      </c>
      <c r="Y13" s="13">
        <v>3.7949999999999999</v>
      </c>
      <c r="Z13" s="13">
        <v>0.502</v>
      </c>
      <c r="AA13" s="13">
        <v>2756.8504699999999</v>
      </c>
      <c r="AB13" s="13">
        <v>3643.8627200000001</v>
      </c>
      <c r="AC13" s="13">
        <v>1.6379999999999999</v>
      </c>
      <c r="AD13" s="13">
        <v>0.22220000000000001</v>
      </c>
      <c r="AE13" s="14">
        <v>918.33459000000005</v>
      </c>
      <c r="AF13" s="14">
        <v>1507.787</v>
      </c>
      <c r="AG13" s="14">
        <v>20</v>
      </c>
      <c r="AH13" s="14">
        <v>2.407</v>
      </c>
      <c r="AI13" s="14">
        <v>608.29621999999995</v>
      </c>
      <c r="AJ13" s="14">
        <v>1050.9815599999999</v>
      </c>
      <c r="AK13" s="14">
        <v>43.545000000000002</v>
      </c>
      <c r="AL13" s="14">
        <v>17.831399999999999</v>
      </c>
      <c r="AM13" s="10">
        <v>4623.2884199999999</v>
      </c>
      <c r="AN13" s="10">
        <v>10276.892589999999</v>
      </c>
      <c r="AO13" s="10">
        <v>103.42</v>
      </c>
      <c r="AP13" s="10">
        <v>6.9271200000000004</v>
      </c>
      <c r="AQ13" s="10">
        <v>1249.3679999999999</v>
      </c>
      <c r="AR13" s="10">
        <v>1782.31305</v>
      </c>
      <c r="AS13" s="10">
        <v>74.099999999999994</v>
      </c>
      <c r="AT13" s="10">
        <v>15.13214</v>
      </c>
      <c r="AU13" s="10">
        <f>VLOOKUP($A$8:$A$72,[1]Лист1!$A$15:$I$2062,4,0)</f>
        <v>506.96</v>
      </c>
      <c r="AV13" s="10">
        <f>VLOOKUP($A$8:$A$72,[1]Лист1!$A$15:$I$2062,6,0)</f>
        <v>750.81044999999995</v>
      </c>
      <c r="AW13" s="10">
        <f>VLOOKUP($A$8:$A$72,[1]Лист1!$A$15:$I$2062,7,0)</f>
        <v>74.099999999999994</v>
      </c>
      <c r="AX13" s="10">
        <f>VLOOKUP($A$8:$A$72,[1]Лист1!$A$15:$I$2062,9,0)</f>
        <v>15.13214</v>
      </c>
      <c r="AY13" s="10">
        <v>2326.0140000000001</v>
      </c>
      <c r="AZ13" s="10">
        <v>3752.0768899999998</v>
      </c>
      <c r="BA13" s="10">
        <v>0</v>
      </c>
      <c r="BB13" s="10">
        <v>0</v>
      </c>
    </row>
    <row r="14" spans="1:54" s="1" customFormat="1" ht="22.5">
      <c r="A14" s="12" t="s">
        <v>50</v>
      </c>
      <c r="B14" s="27" t="s">
        <v>51</v>
      </c>
      <c r="C14" s="13">
        <v>4251.2849999999999</v>
      </c>
      <c r="D14" s="13">
        <v>658.74904000000004</v>
      </c>
      <c r="E14" s="13">
        <v>0</v>
      </c>
      <c r="F14" s="13">
        <v>0</v>
      </c>
      <c r="G14" s="13">
        <v>3715.8180000000002</v>
      </c>
      <c r="H14" s="13">
        <v>386.25310000000002</v>
      </c>
      <c r="I14" s="13">
        <v>1595.769</v>
      </c>
      <c r="J14" s="13">
        <v>298.77156000000002</v>
      </c>
      <c r="K14" s="13">
        <v>5293.37</v>
      </c>
      <c r="L14" s="13">
        <v>1093.9267500000001</v>
      </c>
      <c r="M14" s="13">
        <v>0</v>
      </c>
      <c r="N14" s="13">
        <v>0</v>
      </c>
      <c r="O14" s="13">
        <v>6662.7956000000004</v>
      </c>
      <c r="P14" s="13">
        <v>698.86090000000002</v>
      </c>
      <c r="Q14" s="13">
        <v>7.7359999999999998</v>
      </c>
      <c r="R14" s="13">
        <v>1.69624</v>
      </c>
      <c r="S14" s="13">
        <v>3902.4819200000002</v>
      </c>
      <c r="T14" s="13">
        <v>627.96630000000005</v>
      </c>
      <c r="U14" s="13">
        <v>0.58819999999999995</v>
      </c>
      <c r="V14" s="13">
        <v>0.46925</v>
      </c>
      <c r="W14" s="13">
        <v>4647.6402399999997</v>
      </c>
      <c r="X14" s="13">
        <v>850.25417000000004</v>
      </c>
      <c r="Y14" s="13">
        <v>44.34</v>
      </c>
      <c r="Z14" s="13">
        <v>10.464499999999999</v>
      </c>
      <c r="AA14" s="13">
        <v>6930.3783199999998</v>
      </c>
      <c r="AB14" s="13">
        <v>1417.40454</v>
      </c>
      <c r="AC14" s="13">
        <v>0.2</v>
      </c>
      <c r="AD14" s="13">
        <v>0.372</v>
      </c>
      <c r="AE14" s="14">
        <v>369.78500000000003</v>
      </c>
      <c r="AF14" s="14">
        <v>79.084990000000005</v>
      </c>
      <c r="AG14" s="14">
        <v>0</v>
      </c>
      <c r="AH14" s="14">
        <v>0</v>
      </c>
      <c r="AI14" s="14">
        <v>4.6420000000000003</v>
      </c>
      <c r="AJ14" s="14">
        <v>8.51891</v>
      </c>
      <c r="AK14" s="14">
        <v>83.8</v>
      </c>
      <c r="AL14" s="14">
        <v>9.8611699999999995</v>
      </c>
      <c r="AM14" s="10">
        <v>320.77300000000002</v>
      </c>
      <c r="AN14" s="10">
        <v>128.4375</v>
      </c>
      <c r="AO14" s="10">
        <v>49.58</v>
      </c>
      <c r="AP14" s="10">
        <v>6.7550499999999998</v>
      </c>
      <c r="AQ14" s="10">
        <v>11.842000000000001</v>
      </c>
      <c r="AR14" s="10">
        <v>13.417</v>
      </c>
      <c r="AS14" s="10">
        <v>1.25</v>
      </c>
      <c r="AT14" s="10">
        <v>0.30188999999999999</v>
      </c>
      <c r="AU14" s="10">
        <f>VLOOKUP($A$8:$A$72,[1]Лист1!$A$15:$I$2062,4,0)</f>
        <v>8.843</v>
      </c>
      <c r="AV14" s="10">
        <f>VLOOKUP($A$8:$A$72,[1]Лист1!$A$15:$I$2062,6,0)</f>
        <v>9.1300000000000008</v>
      </c>
      <c r="AW14" s="10">
        <f>VLOOKUP($A$8:$A$72,[1]Лист1!$A$15:$I$2062,7,0)</f>
        <v>1.2</v>
      </c>
      <c r="AX14" s="10">
        <f>VLOOKUP($A$8:$A$72,[1]Лист1!$A$15:$I$2062,9,0)</f>
        <v>0.27722000000000002</v>
      </c>
      <c r="AY14" s="10">
        <v>105.878</v>
      </c>
      <c r="AZ14" s="10">
        <v>43.695999999999998</v>
      </c>
      <c r="BA14" s="10">
        <v>0</v>
      </c>
      <c r="BB14" s="10">
        <v>0</v>
      </c>
    </row>
    <row r="15" spans="1:54" s="1" customFormat="1" ht="33.75">
      <c r="A15" s="12" t="s">
        <v>52</v>
      </c>
      <c r="B15" s="27" t="s">
        <v>53</v>
      </c>
      <c r="C15" s="13"/>
      <c r="D15" s="13"/>
      <c r="E15" s="13"/>
      <c r="F15" s="13"/>
      <c r="G15" s="13">
        <v>30.438600000000001</v>
      </c>
      <c r="H15" s="13">
        <v>9.1481899999999996</v>
      </c>
      <c r="I15" s="13">
        <v>1506.3430000000001</v>
      </c>
      <c r="J15" s="13">
        <v>195.51779999999999</v>
      </c>
      <c r="K15" s="13">
        <v>55.177999999999997</v>
      </c>
      <c r="L15" s="13">
        <v>34.690890000000003</v>
      </c>
      <c r="M15" s="13">
        <v>106.48699999999999</v>
      </c>
      <c r="N15" s="13">
        <v>18.887</v>
      </c>
      <c r="O15" s="13">
        <v>270.61009999999999</v>
      </c>
      <c r="P15" s="13">
        <v>43.78387</v>
      </c>
      <c r="Q15" s="13">
        <v>21.76</v>
      </c>
      <c r="R15" s="13">
        <v>0.47899999999999998</v>
      </c>
      <c r="S15" s="13">
        <v>939.15403000000003</v>
      </c>
      <c r="T15" s="13">
        <v>128.65129999999999</v>
      </c>
      <c r="U15" s="13">
        <v>13.603</v>
      </c>
      <c r="V15" s="13">
        <v>2.3679899999999998</v>
      </c>
      <c r="W15" s="13">
        <v>683.13405</v>
      </c>
      <c r="X15" s="13">
        <v>124.3433</v>
      </c>
      <c r="Y15" s="13">
        <v>13.2</v>
      </c>
      <c r="Z15" s="13">
        <v>2.4561999999999999</v>
      </c>
      <c r="AA15" s="13">
        <v>764.80444999999997</v>
      </c>
      <c r="AB15" s="13">
        <v>233.12899999999999</v>
      </c>
      <c r="AC15" s="13">
        <v>52</v>
      </c>
      <c r="AD15" s="13">
        <v>4.3159999999999998</v>
      </c>
      <c r="AE15" s="14">
        <v>21.97</v>
      </c>
      <c r="AF15" s="14">
        <v>30.667999999999999</v>
      </c>
      <c r="AG15" s="14">
        <v>3.9060000000000001</v>
      </c>
      <c r="AH15" s="14">
        <v>0.33700000000000002</v>
      </c>
      <c r="AI15" s="14">
        <v>0</v>
      </c>
      <c r="AJ15" s="14">
        <v>0</v>
      </c>
      <c r="AK15" s="14">
        <v>160.095</v>
      </c>
      <c r="AL15" s="14">
        <v>8.0081399999999991</v>
      </c>
      <c r="AM15" s="10">
        <v>249.48599999999999</v>
      </c>
      <c r="AN15" s="10">
        <v>166.05305999999999</v>
      </c>
      <c r="AO15" s="10">
        <v>907.5</v>
      </c>
      <c r="AP15" s="10">
        <v>21.220089999999999</v>
      </c>
      <c r="AQ15" s="10">
        <v>21</v>
      </c>
      <c r="AR15" s="10">
        <v>4.32</v>
      </c>
      <c r="AS15" s="10">
        <v>22.492000000000001</v>
      </c>
      <c r="AT15" s="10">
        <v>9.7555200000000006</v>
      </c>
      <c r="AU15" s="10">
        <f>VLOOKUP($A$8:$A$72,[1]Лист1!$A$15:$I$2062,4,0)</f>
        <v>21</v>
      </c>
      <c r="AV15" s="10">
        <f>VLOOKUP($A$8:$A$72,[1]Лист1!$A$15:$I$2062,6,0)</f>
        <v>4.32</v>
      </c>
      <c r="AW15" s="10">
        <f>VLOOKUP($A$8:$A$72,[1]Лист1!$A$15:$I$2062,7,0)</f>
        <v>20.141999999999999</v>
      </c>
      <c r="AX15" s="10">
        <f>VLOOKUP($A$8:$A$72,[1]Лист1!$A$15:$I$2062,9,0)</f>
        <v>7.7555199999999997</v>
      </c>
      <c r="AY15" s="10">
        <v>0</v>
      </c>
      <c r="AZ15" s="10">
        <v>0</v>
      </c>
      <c r="BA15" s="10">
        <v>3.96</v>
      </c>
      <c r="BB15" s="10">
        <v>1.7031099999999999</v>
      </c>
    </row>
    <row r="16" spans="1:54" s="1" customFormat="1" ht="22.5">
      <c r="A16" s="12" t="s">
        <v>54</v>
      </c>
      <c r="B16" s="27" t="s">
        <v>55</v>
      </c>
      <c r="C16" s="13"/>
      <c r="D16" s="13"/>
      <c r="E16" s="13"/>
      <c r="F16" s="13"/>
      <c r="G16" s="13"/>
      <c r="H16" s="13"/>
      <c r="I16" s="13"/>
      <c r="J16" s="13"/>
      <c r="K16" s="13">
        <v>81.492000000000004</v>
      </c>
      <c r="L16" s="13">
        <v>109.34950000000001</v>
      </c>
      <c r="M16" s="13">
        <v>0</v>
      </c>
      <c r="N16" s="13">
        <v>0</v>
      </c>
      <c r="O16" s="13">
        <v>0</v>
      </c>
      <c r="P16" s="13">
        <v>0</v>
      </c>
      <c r="Q16" s="13">
        <v>11.707000000000001</v>
      </c>
      <c r="R16" s="13">
        <v>18.69868</v>
      </c>
      <c r="S16" s="13">
        <v>0</v>
      </c>
      <c r="T16" s="13">
        <v>0</v>
      </c>
      <c r="U16" s="13">
        <v>62.127099999999999</v>
      </c>
      <c r="V16" s="13">
        <v>51.960760000000001</v>
      </c>
      <c r="W16" s="13">
        <v>0</v>
      </c>
      <c r="X16" s="13">
        <v>0</v>
      </c>
      <c r="Y16" s="13">
        <v>209.316</v>
      </c>
      <c r="Z16" s="13">
        <v>75.040700000000001</v>
      </c>
      <c r="AA16" s="13">
        <v>16.137</v>
      </c>
      <c r="AB16" s="13">
        <v>57.062779999999997</v>
      </c>
      <c r="AC16" s="13">
        <v>316.48</v>
      </c>
      <c r="AD16" s="13">
        <v>205.06063</v>
      </c>
      <c r="AE16" s="14">
        <v>105.94499999999999</v>
      </c>
      <c r="AF16" s="14">
        <v>189.98533</v>
      </c>
      <c r="AG16" s="14">
        <v>101.496</v>
      </c>
      <c r="AH16" s="14">
        <v>81.406409999999994</v>
      </c>
      <c r="AI16" s="14">
        <v>33.700000000000003</v>
      </c>
      <c r="AJ16" s="14">
        <v>103.1914</v>
      </c>
      <c r="AK16" s="14">
        <v>102.7128</v>
      </c>
      <c r="AL16" s="14">
        <v>105.58931</v>
      </c>
      <c r="AM16" s="10">
        <v>42.203000000000003</v>
      </c>
      <c r="AN16" s="10">
        <v>286.553</v>
      </c>
      <c r="AO16" s="10">
        <v>102.137</v>
      </c>
      <c r="AP16" s="10">
        <v>161.87100000000001</v>
      </c>
      <c r="AQ16" s="10">
        <v>57.106999999999999</v>
      </c>
      <c r="AR16" s="10">
        <v>231.08799999999999</v>
      </c>
      <c r="AS16" s="10">
        <v>70.341999999999999</v>
      </c>
      <c r="AT16" s="10">
        <v>81.244240000000005</v>
      </c>
      <c r="AU16" s="10">
        <f>VLOOKUP($A$8:$A$72,[1]Лист1!$A$15:$I$2062,4,0)</f>
        <v>35.953000000000003</v>
      </c>
      <c r="AV16" s="10">
        <f>VLOOKUP($A$8:$A$72,[1]Лист1!$A$15:$I$2062,6,0)</f>
        <v>145.398</v>
      </c>
      <c r="AW16" s="10">
        <f>VLOOKUP($A$8:$A$72,[1]Лист1!$A$15:$I$2062,7,0)</f>
        <v>46.024000000000001</v>
      </c>
      <c r="AX16" s="10">
        <f>VLOOKUP($A$8:$A$72,[1]Лист1!$A$15:$I$2062,9,0)</f>
        <v>51.514600000000002</v>
      </c>
      <c r="AY16" s="10">
        <v>8.9570000000000007</v>
      </c>
      <c r="AZ16" s="10">
        <v>40.746000000000002</v>
      </c>
      <c r="BA16" s="10">
        <v>111.0027</v>
      </c>
      <c r="BB16" s="10">
        <v>135.42357000000001</v>
      </c>
    </row>
    <row r="17" spans="1:54" s="1" customFormat="1" ht="33.75">
      <c r="A17" s="12" t="s">
        <v>56</v>
      </c>
      <c r="B17" s="27" t="s">
        <v>57</v>
      </c>
      <c r="C17" s="13"/>
      <c r="D17" s="13"/>
      <c r="E17" s="13"/>
      <c r="F17" s="13"/>
      <c r="G17" s="13"/>
      <c r="H17" s="13"/>
      <c r="I17" s="13"/>
      <c r="J17" s="13"/>
      <c r="K17" s="13">
        <v>39.880000000000003</v>
      </c>
      <c r="L17" s="13">
        <v>50.976770000000002</v>
      </c>
      <c r="M17" s="13">
        <v>17.768999999999998</v>
      </c>
      <c r="N17" s="13">
        <v>0.375</v>
      </c>
      <c r="O17" s="13">
        <v>12</v>
      </c>
      <c r="P17" s="13">
        <v>0.48</v>
      </c>
      <c r="Q17" s="13">
        <v>349.5</v>
      </c>
      <c r="R17" s="13">
        <v>7.3023999999999996</v>
      </c>
      <c r="S17" s="13">
        <v>0</v>
      </c>
      <c r="T17" s="13">
        <v>0</v>
      </c>
      <c r="U17" s="13">
        <v>0.17</v>
      </c>
      <c r="V17" s="13">
        <v>0.27524999999999999</v>
      </c>
      <c r="W17" s="13">
        <v>29.0016</v>
      </c>
      <c r="X17" s="13">
        <v>14.083</v>
      </c>
      <c r="Y17" s="13">
        <v>9.9499999999999993</v>
      </c>
      <c r="Z17" s="13">
        <v>2.57517</v>
      </c>
      <c r="AA17" s="13">
        <v>0</v>
      </c>
      <c r="AB17" s="13">
        <v>0</v>
      </c>
      <c r="AC17" s="13">
        <v>50.502000000000002</v>
      </c>
      <c r="AD17" s="13">
        <v>20.113189999999999</v>
      </c>
      <c r="AE17" s="14">
        <v>0</v>
      </c>
      <c r="AF17" s="14">
        <v>0</v>
      </c>
      <c r="AG17" s="14">
        <v>23.33</v>
      </c>
      <c r="AH17" s="14">
        <v>9.0615699999999997</v>
      </c>
      <c r="AI17" s="14">
        <v>0</v>
      </c>
      <c r="AJ17" s="14">
        <v>0</v>
      </c>
      <c r="AK17" s="14">
        <v>10615.716</v>
      </c>
      <c r="AL17" s="14">
        <v>368.04539</v>
      </c>
      <c r="AM17" s="10">
        <v>0</v>
      </c>
      <c r="AN17" s="10">
        <v>0</v>
      </c>
      <c r="AO17" s="10">
        <v>1541.43</v>
      </c>
      <c r="AP17" s="10">
        <v>98.324089999999998</v>
      </c>
      <c r="AQ17" s="10">
        <v>0</v>
      </c>
      <c r="AR17" s="10">
        <v>0</v>
      </c>
      <c r="AS17" s="10">
        <v>1450.83</v>
      </c>
      <c r="AT17" s="10">
        <v>113.21992</v>
      </c>
      <c r="AU17" s="10">
        <f>VLOOKUP($A$8:$A$72,[1]Лист1!$A$15:$I$2062,4,0)</f>
        <v>0</v>
      </c>
      <c r="AV17" s="10">
        <f>VLOOKUP($A$8:$A$72,[1]Лист1!$A$15:$I$2062,6,0)</f>
        <v>0</v>
      </c>
      <c r="AW17" s="10">
        <f>VLOOKUP($A$8:$A$72,[1]Лист1!$A$15:$I$2062,7,0)</f>
        <v>1450.28</v>
      </c>
      <c r="AX17" s="10">
        <f>VLOOKUP($A$8:$A$72,[1]Лист1!$A$15:$I$2062,9,0)</f>
        <v>112.88692</v>
      </c>
      <c r="AY17" s="10"/>
      <c r="AZ17" s="10"/>
      <c r="BA17" s="10"/>
      <c r="BB17" s="10"/>
    </row>
    <row r="18" spans="1:54" s="1" customFormat="1" ht="12.75">
      <c r="A18" s="12" t="s">
        <v>58</v>
      </c>
      <c r="B18" s="27" t="s">
        <v>59</v>
      </c>
      <c r="C18" s="13">
        <v>270.50400000000002</v>
      </c>
      <c r="D18" s="13">
        <v>149.89587</v>
      </c>
      <c r="E18" s="13">
        <v>0</v>
      </c>
      <c r="F18" s="13">
        <v>0</v>
      </c>
      <c r="G18" s="13">
        <v>972.67657999999994</v>
      </c>
      <c r="H18" s="13">
        <v>732.98794999999996</v>
      </c>
      <c r="I18" s="13">
        <v>0</v>
      </c>
      <c r="J18" s="13">
        <v>0</v>
      </c>
      <c r="K18" s="13">
        <v>2172.116</v>
      </c>
      <c r="L18" s="13">
        <v>2347.74206</v>
      </c>
      <c r="M18" s="13">
        <v>0</v>
      </c>
      <c r="N18" s="13">
        <v>0</v>
      </c>
      <c r="O18" s="13">
        <v>3100.8159999999998</v>
      </c>
      <c r="P18" s="13">
        <v>3253.3917799999999</v>
      </c>
      <c r="Q18" s="13">
        <v>1.4114</v>
      </c>
      <c r="R18" s="13">
        <v>3.0337100000000001</v>
      </c>
      <c r="S18" s="13">
        <v>2302.9670000000001</v>
      </c>
      <c r="T18" s="13">
        <v>2110.74937</v>
      </c>
      <c r="U18" s="13">
        <v>5.3798000000000004</v>
      </c>
      <c r="V18" s="13">
        <v>0.94406999999999996</v>
      </c>
      <c r="W18" s="13">
        <v>914.22123999999997</v>
      </c>
      <c r="X18" s="13">
        <v>671.45240999999999</v>
      </c>
      <c r="Y18" s="13">
        <v>20</v>
      </c>
      <c r="Z18" s="13">
        <v>2.6080000000000001</v>
      </c>
      <c r="AA18" s="13">
        <v>1388.3428899999999</v>
      </c>
      <c r="AB18" s="13">
        <v>1500.72192</v>
      </c>
      <c r="AC18" s="13">
        <v>0</v>
      </c>
      <c r="AD18" s="13">
        <v>0</v>
      </c>
      <c r="AE18" s="14">
        <v>1299.26593</v>
      </c>
      <c r="AF18" s="14">
        <v>1668.6054200000001</v>
      </c>
      <c r="AG18" s="14">
        <v>0</v>
      </c>
      <c r="AH18" s="14">
        <v>0</v>
      </c>
      <c r="AI18" s="14">
        <v>832.88611000000003</v>
      </c>
      <c r="AJ18" s="14">
        <v>1615.92372</v>
      </c>
      <c r="AK18" s="14">
        <v>153.59</v>
      </c>
      <c r="AL18" s="14">
        <v>15.831950000000001</v>
      </c>
      <c r="AM18" s="10">
        <v>1129.4766099999999</v>
      </c>
      <c r="AN18" s="10">
        <v>1535.9224400000001</v>
      </c>
      <c r="AO18" s="10">
        <v>54.25</v>
      </c>
      <c r="AP18" s="10">
        <v>4.8761999999999999</v>
      </c>
      <c r="AQ18" s="10">
        <v>5042.1755000000003</v>
      </c>
      <c r="AR18" s="10">
        <v>7894.8373899999997</v>
      </c>
      <c r="AS18" s="10">
        <v>31.831</v>
      </c>
      <c r="AT18" s="10">
        <v>8.0054999999999996</v>
      </c>
      <c r="AU18" s="10">
        <f>VLOOKUP($A$8:$A$72,[1]Лист1!$A$15:$I$2062,4,0)</f>
        <v>3605.2224999999999</v>
      </c>
      <c r="AV18" s="10">
        <f>VLOOKUP($A$8:$A$72,[1]Лист1!$A$15:$I$2062,6,0)</f>
        <v>5401.8653899999999</v>
      </c>
      <c r="AW18" s="10">
        <f>VLOOKUP($A$8:$A$72,[1]Лист1!$A$15:$I$2062,7,0)</f>
        <v>31.831</v>
      </c>
      <c r="AX18" s="10">
        <f>VLOOKUP($A$8:$A$72,[1]Лист1!$A$15:$I$2062,9,0)</f>
        <v>8.0054999999999996</v>
      </c>
      <c r="AY18" s="10">
        <v>1943.829</v>
      </c>
      <c r="AZ18" s="10">
        <v>3099.7220000000002</v>
      </c>
      <c r="BA18" s="10">
        <v>0</v>
      </c>
      <c r="BB18" s="10">
        <v>0</v>
      </c>
    </row>
    <row r="19" spans="1:54" s="1" customFormat="1" ht="22.5">
      <c r="A19" s="12" t="s">
        <v>60</v>
      </c>
      <c r="B19" s="27" t="s">
        <v>61</v>
      </c>
      <c r="C19" s="13"/>
      <c r="D19" s="13"/>
      <c r="E19" s="13"/>
      <c r="F19" s="13"/>
      <c r="G19" s="13"/>
      <c r="H19" s="13"/>
      <c r="I19" s="13"/>
      <c r="J19" s="13"/>
      <c r="K19" s="13">
        <v>3.4449999999999998</v>
      </c>
      <c r="L19" s="13">
        <v>2.8376199999999998</v>
      </c>
      <c r="M19" s="13">
        <v>0</v>
      </c>
      <c r="N19" s="13">
        <v>0</v>
      </c>
      <c r="O19" s="13">
        <v>6</v>
      </c>
      <c r="P19" s="13">
        <v>0.34</v>
      </c>
      <c r="Q19" s="13">
        <v>0.13</v>
      </c>
      <c r="R19" s="13">
        <v>0.57723000000000002</v>
      </c>
      <c r="S19" s="13"/>
      <c r="T19" s="13"/>
      <c r="U19" s="13"/>
      <c r="V19" s="13"/>
      <c r="W19" s="13">
        <v>1.2</v>
      </c>
      <c r="X19" s="13">
        <v>0.48538999999999999</v>
      </c>
      <c r="Y19" s="13">
        <v>0</v>
      </c>
      <c r="Z19" s="13">
        <v>0</v>
      </c>
      <c r="AA19" s="13">
        <v>4.6139999999999999</v>
      </c>
      <c r="AB19" s="13">
        <v>2.0048699999999999</v>
      </c>
      <c r="AC19" s="13">
        <v>0</v>
      </c>
      <c r="AD19" s="13">
        <v>0</v>
      </c>
      <c r="AE19" s="14">
        <v>3.6</v>
      </c>
      <c r="AF19" s="14">
        <v>2.0310000000000001</v>
      </c>
      <c r="AG19" s="14">
        <v>0.497</v>
      </c>
      <c r="AH19" s="14">
        <v>2.1680899999999999</v>
      </c>
      <c r="AI19" s="14">
        <v>3</v>
      </c>
      <c r="AJ19" s="14">
        <v>1.41066</v>
      </c>
      <c r="AK19" s="14">
        <v>0.186</v>
      </c>
      <c r="AL19" s="14">
        <v>2.2551899999999998</v>
      </c>
      <c r="AM19" s="10">
        <v>0.8</v>
      </c>
      <c r="AN19" s="10">
        <v>0.38300000000000001</v>
      </c>
      <c r="AO19" s="10">
        <v>0</v>
      </c>
      <c r="AP19" s="10">
        <v>0</v>
      </c>
      <c r="AQ19" s="10"/>
      <c r="AR19" s="10"/>
      <c r="AS19" s="10"/>
      <c r="AT19" s="10"/>
      <c r="AU19" s="10"/>
      <c r="AV19" s="10"/>
      <c r="AW19" s="10"/>
      <c r="AX19" s="10"/>
      <c r="AY19" s="10">
        <v>0</v>
      </c>
      <c r="AZ19" s="10">
        <v>0</v>
      </c>
      <c r="BA19" s="10">
        <v>0.6</v>
      </c>
      <c r="BB19" s="10">
        <v>0.15644</v>
      </c>
    </row>
    <row r="20" spans="1:54" s="1" customFormat="1" ht="12.75">
      <c r="A20" s="12" t="s">
        <v>62</v>
      </c>
      <c r="B20" s="27" t="s">
        <v>63</v>
      </c>
      <c r="C20" s="13">
        <v>0</v>
      </c>
      <c r="D20" s="13">
        <v>0</v>
      </c>
      <c r="E20" s="13">
        <v>5.0000000000000001E-4</v>
      </c>
      <c r="F20" s="13">
        <v>3.5500000000000002E-3</v>
      </c>
      <c r="G20" s="13">
        <v>0</v>
      </c>
      <c r="H20" s="13">
        <v>0</v>
      </c>
      <c r="I20" s="13">
        <v>8.0000000000000004E-4</v>
      </c>
      <c r="J20" s="13">
        <v>4.5700000000000003E-3</v>
      </c>
      <c r="K20" s="13">
        <v>1043.08</v>
      </c>
      <c r="L20" s="13">
        <v>997.50324000000001</v>
      </c>
      <c r="M20" s="13">
        <v>7.6100000000000001E-2</v>
      </c>
      <c r="N20" s="13">
        <v>0.2021</v>
      </c>
      <c r="O20" s="13">
        <v>3051.154</v>
      </c>
      <c r="P20" s="13">
        <v>703.23006999999996</v>
      </c>
      <c r="Q20" s="13">
        <v>268.95800000000003</v>
      </c>
      <c r="R20" s="13">
        <v>25.76774</v>
      </c>
      <c r="S20" s="13">
        <v>438.80900000000003</v>
      </c>
      <c r="T20" s="13">
        <v>434.49840999999998</v>
      </c>
      <c r="U20" s="13">
        <v>36.360999999999997</v>
      </c>
      <c r="V20" s="13">
        <v>55.858249999999998</v>
      </c>
      <c r="W20" s="13">
        <v>295.58</v>
      </c>
      <c r="X20" s="13">
        <v>293.45713999999998</v>
      </c>
      <c r="Y20" s="13">
        <v>526.63900000000001</v>
      </c>
      <c r="Z20" s="13">
        <v>688.48325999999997</v>
      </c>
      <c r="AA20" s="13">
        <v>37.390999999999998</v>
      </c>
      <c r="AB20" s="13">
        <v>45.83437</v>
      </c>
      <c r="AC20" s="13">
        <v>1317.6132</v>
      </c>
      <c r="AD20" s="13">
        <v>1775.7707499999999</v>
      </c>
      <c r="AE20" s="14">
        <v>248.20699999999999</v>
      </c>
      <c r="AF20" s="14">
        <v>355.17052000000001</v>
      </c>
      <c r="AG20" s="14">
        <v>632.69060000000002</v>
      </c>
      <c r="AH20" s="14">
        <v>902.91853000000003</v>
      </c>
      <c r="AI20" s="14">
        <v>235.911</v>
      </c>
      <c r="AJ20" s="14">
        <v>211.68109999999999</v>
      </c>
      <c r="AK20" s="14">
        <v>137.86519999999999</v>
      </c>
      <c r="AL20" s="14">
        <v>69.121759999999995</v>
      </c>
      <c r="AM20" s="10">
        <v>42.698999999999998</v>
      </c>
      <c r="AN20" s="10">
        <v>195.96899999999999</v>
      </c>
      <c r="AO20" s="10">
        <v>5755.8991999999998</v>
      </c>
      <c r="AP20" s="10">
        <v>648.52152999999998</v>
      </c>
      <c r="AQ20" s="10">
        <v>51.954000000000001</v>
      </c>
      <c r="AR20" s="10">
        <v>177.42</v>
      </c>
      <c r="AS20" s="10">
        <v>2050.0100000000002</v>
      </c>
      <c r="AT20" s="10">
        <v>4293.5927099999999</v>
      </c>
      <c r="AU20" s="10">
        <f>VLOOKUP($A$8:$A$72,[1]Лист1!$A$15:$I$2062,4,0)</f>
        <v>32.767000000000003</v>
      </c>
      <c r="AV20" s="10">
        <f>VLOOKUP($A$8:$A$72,[1]Лист1!$A$15:$I$2062,6,0)</f>
        <v>110.119</v>
      </c>
      <c r="AW20" s="10">
        <f>VLOOKUP($A$8:$A$72,[1]Лист1!$A$15:$I$2062,7,0)</f>
        <v>1353.355</v>
      </c>
      <c r="AX20" s="10">
        <f>VLOOKUP($A$8:$A$72,[1]Лист1!$A$15:$I$2062,9,0)</f>
        <v>2835.5329700000002</v>
      </c>
      <c r="AY20" s="10">
        <v>7.726</v>
      </c>
      <c r="AZ20" s="10">
        <v>32.215000000000003</v>
      </c>
      <c r="BA20" s="10">
        <v>939.64116999999999</v>
      </c>
      <c r="BB20" s="10">
        <v>2069.3046899999999</v>
      </c>
    </row>
    <row r="21" spans="1:54" s="1" customFormat="1" ht="22.5">
      <c r="A21" s="12" t="s">
        <v>64</v>
      </c>
      <c r="B21" s="27" t="s">
        <v>65</v>
      </c>
      <c r="C21" s="13">
        <v>0</v>
      </c>
      <c r="D21" s="13">
        <v>0</v>
      </c>
      <c r="E21" s="13">
        <v>0.2266</v>
      </c>
      <c r="F21" s="13">
        <v>0.27200000000000002</v>
      </c>
      <c r="G21" s="13">
        <v>0</v>
      </c>
      <c r="H21" s="13">
        <v>0</v>
      </c>
      <c r="I21" s="13">
        <v>1.8640000000000001</v>
      </c>
      <c r="J21" s="13">
        <v>2.6796899999999999</v>
      </c>
      <c r="K21" s="13">
        <v>0</v>
      </c>
      <c r="L21" s="13">
        <v>0</v>
      </c>
      <c r="M21" s="13">
        <v>59.856999999999999</v>
      </c>
      <c r="N21" s="13">
        <v>16.760000000000002</v>
      </c>
      <c r="O21" s="13">
        <v>2.4E-2</v>
      </c>
      <c r="P21" s="13">
        <v>3.8249999999999999E-2</v>
      </c>
      <c r="Q21" s="13">
        <v>12.368</v>
      </c>
      <c r="R21" s="13">
        <v>18.149509999999999</v>
      </c>
      <c r="S21" s="13">
        <v>0.09</v>
      </c>
      <c r="T21" s="13">
        <v>0.20527000000000001</v>
      </c>
      <c r="U21" s="13">
        <v>44.399000000000001</v>
      </c>
      <c r="V21" s="13">
        <v>14.290990000000001</v>
      </c>
      <c r="W21" s="13">
        <v>0</v>
      </c>
      <c r="X21" s="13">
        <v>0</v>
      </c>
      <c r="Y21" s="13">
        <v>57.279400000000003</v>
      </c>
      <c r="Z21" s="13">
        <v>14.544750000000001</v>
      </c>
      <c r="AA21" s="13">
        <v>6.54</v>
      </c>
      <c r="AB21" s="13">
        <v>8.1031399999999998</v>
      </c>
      <c r="AC21" s="13">
        <v>4.5599999999999996</v>
      </c>
      <c r="AD21" s="13">
        <v>12.525029999999999</v>
      </c>
      <c r="AE21" s="14">
        <v>0</v>
      </c>
      <c r="AF21" s="14">
        <v>0</v>
      </c>
      <c r="AG21" s="14">
        <v>3.0950000000000002</v>
      </c>
      <c r="AH21" s="14">
        <v>12.947950000000001</v>
      </c>
      <c r="AI21" s="14">
        <v>0</v>
      </c>
      <c r="AJ21" s="14">
        <v>0</v>
      </c>
      <c r="AK21" s="14">
        <v>203.32900000000001</v>
      </c>
      <c r="AL21" s="14">
        <v>50.091369999999998</v>
      </c>
      <c r="AM21" s="10">
        <v>9.4</v>
      </c>
      <c r="AN21" s="10">
        <v>13.579000000000001</v>
      </c>
      <c r="AO21" s="10">
        <v>83.234999999999999</v>
      </c>
      <c r="AP21" s="10">
        <v>53.477350000000001</v>
      </c>
      <c r="AQ21" s="10">
        <v>0</v>
      </c>
      <c r="AR21" s="10">
        <v>0</v>
      </c>
      <c r="AS21" s="10">
        <v>66.712000000000003</v>
      </c>
      <c r="AT21" s="10">
        <v>109.99675999999999</v>
      </c>
      <c r="AU21" s="10">
        <f>VLOOKUP($A$8:$A$72,[1]Лист1!$A$15:$I$2062,4,0)</f>
        <v>0</v>
      </c>
      <c r="AV21" s="10">
        <f>VLOOKUP($A$8:$A$72,[1]Лист1!$A$15:$I$2062,6,0)</f>
        <v>0</v>
      </c>
      <c r="AW21" s="10">
        <f>VLOOKUP($A$8:$A$72,[1]Лист1!$A$15:$I$2062,7,0)</f>
        <v>25.193000000000001</v>
      </c>
      <c r="AX21" s="10">
        <f>VLOOKUP($A$8:$A$72,[1]Лист1!$A$15:$I$2062,9,0)</f>
        <v>45.071809999999999</v>
      </c>
      <c r="AY21" s="10">
        <v>0</v>
      </c>
      <c r="AZ21" s="10">
        <v>0</v>
      </c>
      <c r="BA21" s="10">
        <v>28.780999999999999</v>
      </c>
      <c r="BB21" s="10">
        <v>56.841070000000002</v>
      </c>
    </row>
    <row r="22" spans="1:54" s="1" customFormat="1" ht="22.5">
      <c r="A22" s="12" t="s">
        <v>66</v>
      </c>
      <c r="B22" s="27" t="s">
        <v>67</v>
      </c>
      <c r="C22" s="13">
        <v>0</v>
      </c>
      <c r="D22" s="13">
        <v>0</v>
      </c>
      <c r="E22" s="13">
        <v>1.5544</v>
      </c>
      <c r="F22" s="13">
        <v>1.0042199999999999</v>
      </c>
      <c r="G22" s="13">
        <v>0</v>
      </c>
      <c r="H22" s="13">
        <v>0</v>
      </c>
      <c r="I22" s="13">
        <v>11.016</v>
      </c>
      <c r="J22" s="13">
        <v>6.5259299999999998</v>
      </c>
      <c r="K22" s="13">
        <v>0</v>
      </c>
      <c r="L22" s="13">
        <v>0</v>
      </c>
      <c r="M22" s="13">
        <v>0.504</v>
      </c>
      <c r="N22" s="13">
        <v>0.26673999999999998</v>
      </c>
      <c r="O22" s="13">
        <v>0</v>
      </c>
      <c r="P22" s="13">
        <v>0</v>
      </c>
      <c r="Q22" s="13">
        <v>44.192729999999997</v>
      </c>
      <c r="R22" s="13">
        <v>36.040869999999998</v>
      </c>
      <c r="S22" s="13"/>
      <c r="T22" s="13"/>
      <c r="U22" s="13"/>
      <c r="V22" s="13"/>
      <c r="W22" s="13">
        <v>0.64</v>
      </c>
      <c r="X22" s="13">
        <v>0.66568000000000005</v>
      </c>
      <c r="Y22" s="13">
        <v>5.0000000000000001E-3</v>
      </c>
      <c r="Z22" s="13">
        <v>1.2E-2</v>
      </c>
      <c r="AA22" s="13">
        <v>20.026</v>
      </c>
      <c r="AB22" s="13">
        <v>16.772179999999999</v>
      </c>
      <c r="AC22" s="13">
        <v>8.5</v>
      </c>
      <c r="AD22" s="13">
        <v>9.08</v>
      </c>
      <c r="AE22" s="14">
        <v>31.116</v>
      </c>
      <c r="AF22" s="14">
        <v>19.206859999999999</v>
      </c>
      <c r="AG22" s="14">
        <v>3.25</v>
      </c>
      <c r="AH22" s="14">
        <v>3.6</v>
      </c>
      <c r="AI22" s="14">
        <v>10.132</v>
      </c>
      <c r="AJ22" s="14">
        <v>4.9743500000000003</v>
      </c>
      <c r="AK22" s="14">
        <v>7.71</v>
      </c>
      <c r="AL22" s="14">
        <v>9.93736</v>
      </c>
      <c r="AM22" s="10">
        <v>0.8</v>
      </c>
      <c r="AN22" s="10">
        <v>0.312</v>
      </c>
      <c r="AO22" s="10">
        <v>348.17167000000001</v>
      </c>
      <c r="AP22" s="10">
        <v>12.852180000000001</v>
      </c>
      <c r="AQ22" s="10">
        <v>7458.3580000000002</v>
      </c>
      <c r="AR22" s="10">
        <v>8585.2705100000003</v>
      </c>
      <c r="AS22" s="10">
        <v>2.84</v>
      </c>
      <c r="AT22" s="10">
        <v>0.83306000000000002</v>
      </c>
      <c r="AU22" s="10">
        <f>VLOOKUP($A$8:$A$72,[1]Лист1!$A$15:$I$2062,4,0)</f>
        <v>2799.3854999999999</v>
      </c>
      <c r="AV22" s="10">
        <f>VLOOKUP($A$8:$A$72,[1]Лист1!$A$15:$I$2062,6,0)</f>
        <v>3220.8929800000001</v>
      </c>
      <c r="AW22" s="10">
        <f>VLOOKUP($A$8:$A$72,[1]Лист1!$A$15:$I$2062,7,0)</f>
        <v>2.84</v>
      </c>
      <c r="AX22" s="10">
        <f>VLOOKUP($A$8:$A$72,[1]Лист1!$A$15:$I$2062,9,0)</f>
        <v>0.83306000000000002</v>
      </c>
      <c r="AY22" s="10">
        <v>3.36</v>
      </c>
      <c r="AZ22" s="10">
        <v>2.0042200000000001</v>
      </c>
      <c r="BA22" s="10">
        <v>0</v>
      </c>
      <c r="BB22" s="10">
        <v>0</v>
      </c>
    </row>
    <row r="23" spans="1:54" s="1" customFormat="1" ht="56.25">
      <c r="A23" s="12" t="s">
        <v>68</v>
      </c>
      <c r="B23" s="27" t="s">
        <v>69</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4">
        <v>0</v>
      </c>
      <c r="AF23" s="14">
        <v>0</v>
      </c>
      <c r="AG23" s="14">
        <v>30.285</v>
      </c>
      <c r="AH23" s="14">
        <v>1.2859499999999999</v>
      </c>
      <c r="AI23" s="14">
        <v>0</v>
      </c>
      <c r="AJ23" s="14">
        <v>0</v>
      </c>
      <c r="AK23" s="14">
        <v>0.53549999999999998</v>
      </c>
      <c r="AL23" s="14">
        <v>1.2942100000000001</v>
      </c>
      <c r="AM23" s="10">
        <v>0</v>
      </c>
      <c r="AN23" s="10">
        <v>0</v>
      </c>
      <c r="AO23" s="10">
        <v>0.28149999999999997</v>
      </c>
      <c r="AP23" s="10">
        <v>0.67400000000000004</v>
      </c>
      <c r="AQ23" s="10">
        <v>0</v>
      </c>
      <c r="AR23" s="10">
        <v>0</v>
      </c>
      <c r="AS23" s="10">
        <v>0.03</v>
      </c>
      <c r="AT23" s="10">
        <v>9.2999999999999999E-2</v>
      </c>
      <c r="AU23" s="10">
        <f>VLOOKUP($A$8:$A$72,[1]Лист1!$A$15:$I$2062,4,0)</f>
        <v>0</v>
      </c>
      <c r="AV23" s="10">
        <f>VLOOKUP($A$8:$A$72,[1]Лист1!$A$15:$I$2062,6,0)</f>
        <v>0</v>
      </c>
      <c r="AW23" s="10">
        <f>VLOOKUP($A$8:$A$72,[1]Лист1!$A$15:$I$2062,7,0)</f>
        <v>0.03</v>
      </c>
      <c r="AX23" s="10">
        <f>VLOOKUP($A$8:$A$72,[1]Лист1!$A$15:$I$2062,9,0)</f>
        <v>9.2999999999999999E-2</v>
      </c>
      <c r="AY23" s="10"/>
      <c r="AZ23" s="10"/>
      <c r="BA23" s="10"/>
      <c r="BB23" s="10"/>
    </row>
    <row r="24" spans="1:54" s="1" customFormat="1" ht="33.75">
      <c r="A24" s="12" t="s">
        <v>70</v>
      </c>
      <c r="B24" s="27" t="s">
        <v>71</v>
      </c>
      <c r="C24" s="13"/>
      <c r="D24" s="13"/>
      <c r="E24" s="13"/>
      <c r="F24" s="13"/>
      <c r="G24" s="13">
        <v>0</v>
      </c>
      <c r="H24" s="13">
        <v>0</v>
      </c>
      <c r="I24" s="13">
        <v>0.46725</v>
      </c>
      <c r="J24" s="13">
        <v>1.821</v>
      </c>
      <c r="K24" s="13">
        <v>0</v>
      </c>
      <c r="L24" s="13">
        <v>0</v>
      </c>
      <c r="M24" s="13">
        <v>0.65</v>
      </c>
      <c r="N24" s="13">
        <v>2.9927000000000001</v>
      </c>
      <c r="O24" s="13">
        <v>1.5E-3</v>
      </c>
      <c r="P24" s="13">
        <v>2.6159999999999999E-2</v>
      </c>
      <c r="Q24" s="13">
        <v>4.9076000000000004</v>
      </c>
      <c r="R24" s="13">
        <v>4.7405900000000001</v>
      </c>
      <c r="S24" s="13">
        <v>0</v>
      </c>
      <c r="T24" s="13">
        <v>0</v>
      </c>
      <c r="U24" s="13">
        <v>0.96875</v>
      </c>
      <c r="V24" s="13">
        <v>3.7611599999999998</v>
      </c>
      <c r="W24" s="13">
        <v>0</v>
      </c>
      <c r="X24" s="13">
        <v>0</v>
      </c>
      <c r="Y24" s="13">
        <v>1.9580500000000001</v>
      </c>
      <c r="Z24" s="13">
        <v>7.4565099999999997</v>
      </c>
      <c r="AA24" s="13">
        <v>15.875999999999999</v>
      </c>
      <c r="AB24" s="13">
        <v>16.168479999999999</v>
      </c>
      <c r="AC24" s="13">
        <v>1.95366</v>
      </c>
      <c r="AD24" s="13">
        <v>8.9840900000000001</v>
      </c>
      <c r="AE24" s="14">
        <v>0</v>
      </c>
      <c r="AF24" s="14">
        <v>0</v>
      </c>
      <c r="AG24" s="14">
        <v>2.4018999999999999</v>
      </c>
      <c r="AH24" s="14">
        <v>11.57546</v>
      </c>
      <c r="AI24" s="14">
        <v>0.1</v>
      </c>
      <c r="AJ24" s="14">
        <v>0.22600000000000001</v>
      </c>
      <c r="AK24" s="14">
        <v>4.2806499999999996</v>
      </c>
      <c r="AL24" s="14">
        <v>10.61829</v>
      </c>
      <c r="AM24" s="10">
        <v>1.2190000000000001</v>
      </c>
      <c r="AN24" s="10">
        <v>3.4885899999999999</v>
      </c>
      <c r="AO24" s="10">
        <v>43.525199999999998</v>
      </c>
      <c r="AP24" s="10">
        <v>74.228409999999997</v>
      </c>
      <c r="AQ24" s="10">
        <v>3.4740000000000002</v>
      </c>
      <c r="AR24" s="10">
        <v>12.330080000000001</v>
      </c>
      <c r="AS24" s="10">
        <v>2.0537999999999998</v>
      </c>
      <c r="AT24" s="10">
        <v>7.9748000000000001</v>
      </c>
      <c r="AU24" s="10">
        <f>VLOOKUP($A$8:$A$72,[1]Лист1!$A$15:$I$2062,4,0)</f>
        <v>2.3490000000000002</v>
      </c>
      <c r="AV24" s="10">
        <f>VLOOKUP($A$8:$A$72,[1]Лист1!$A$15:$I$2062,6,0)</f>
        <v>8.3340800000000002</v>
      </c>
      <c r="AW24" s="10">
        <f>VLOOKUP($A$8:$A$72,[1]Лист1!$A$15:$I$2062,7,0)</f>
        <v>2.0488</v>
      </c>
      <c r="AX24" s="10">
        <f>VLOOKUP($A$8:$A$72,[1]Лист1!$A$15:$I$2062,9,0)</f>
        <v>7.9028</v>
      </c>
      <c r="AY24" s="10">
        <v>0</v>
      </c>
      <c r="AZ24" s="10">
        <v>0</v>
      </c>
      <c r="BA24" s="10">
        <v>10.672000000000001</v>
      </c>
      <c r="BB24" s="10">
        <v>39.686109999999999</v>
      </c>
    </row>
    <row r="25" spans="1:54" s="1" customFormat="1" ht="22.5">
      <c r="A25" s="12" t="s">
        <v>72</v>
      </c>
      <c r="B25" s="27" t="s">
        <v>73</v>
      </c>
      <c r="C25" s="13"/>
      <c r="D25" s="13"/>
      <c r="E25" s="13"/>
      <c r="F25" s="13"/>
      <c r="G25" s="13"/>
      <c r="H25" s="13"/>
      <c r="I25" s="13"/>
      <c r="J25" s="13"/>
      <c r="K25" s="13">
        <v>0</v>
      </c>
      <c r="L25" s="13">
        <v>0</v>
      </c>
      <c r="M25" s="13">
        <v>0.1641</v>
      </c>
      <c r="N25" s="13">
        <v>1.42228</v>
      </c>
      <c r="O25" s="13">
        <v>0.15</v>
      </c>
      <c r="P25" s="13">
        <v>0.33900000000000002</v>
      </c>
      <c r="Q25" s="13">
        <v>41.891399999999997</v>
      </c>
      <c r="R25" s="13">
        <v>5.7906899999999997</v>
      </c>
      <c r="S25" s="13">
        <v>0</v>
      </c>
      <c r="T25" s="13">
        <v>0</v>
      </c>
      <c r="U25" s="13">
        <v>2.5167099999999998</v>
      </c>
      <c r="V25" s="13">
        <v>2.6749800000000001</v>
      </c>
      <c r="W25" s="13">
        <v>0</v>
      </c>
      <c r="X25" s="13">
        <v>0</v>
      </c>
      <c r="Y25" s="13">
        <v>0.309</v>
      </c>
      <c r="Z25" s="13">
        <v>0.22297</v>
      </c>
      <c r="AA25" s="13">
        <v>2703.58</v>
      </c>
      <c r="AB25" s="13">
        <v>3009.0014000000001</v>
      </c>
      <c r="AC25" s="13">
        <v>1E-3</v>
      </c>
      <c r="AD25" s="13">
        <v>8.9999999999999993E-3</v>
      </c>
      <c r="AE25" s="14">
        <v>16.600000000000001</v>
      </c>
      <c r="AF25" s="14">
        <v>5.4610000000000003</v>
      </c>
      <c r="AG25" s="14">
        <v>2.032</v>
      </c>
      <c r="AH25" s="14">
        <v>7.1083999999999996</v>
      </c>
      <c r="AI25" s="14">
        <v>0</v>
      </c>
      <c r="AJ25" s="14">
        <v>0</v>
      </c>
      <c r="AK25" s="14">
        <v>134.494</v>
      </c>
      <c r="AL25" s="14">
        <v>35.03002</v>
      </c>
      <c r="AM25" s="10">
        <v>0</v>
      </c>
      <c r="AN25" s="10">
        <v>0</v>
      </c>
      <c r="AO25" s="10">
        <v>33.700000000000003</v>
      </c>
      <c r="AP25" s="10">
        <v>10.10446</v>
      </c>
      <c r="AQ25" s="10">
        <v>49.743000000000002</v>
      </c>
      <c r="AR25" s="10">
        <v>170.607</v>
      </c>
      <c r="AS25" s="10">
        <v>18.003</v>
      </c>
      <c r="AT25" s="10">
        <v>5.2300700000000004</v>
      </c>
      <c r="AU25" s="10">
        <f>VLOOKUP($A$8:$A$72,[1]Лист1!$A$15:$I$2062,4,0)</f>
        <v>49.743000000000002</v>
      </c>
      <c r="AV25" s="10">
        <f>VLOOKUP($A$8:$A$72,[1]Лист1!$A$15:$I$2062,6,0)</f>
        <v>170.607</v>
      </c>
      <c r="AW25" s="10">
        <f>VLOOKUP($A$8:$A$72,[1]Лист1!$A$15:$I$2062,7,0)</f>
        <v>18.003</v>
      </c>
      <c r="AX25" s="10">
        <f>VLOOKUP($A$8:$A$72,[1]Лист1!$A$15:$I$2062,9,0)</f>
        <v>5.2300700000000004</v>
      </c>
      <c r="AY25" s="10">
        <v>0</v>
      </c>
      <c r="AZ25" s="10">
        <v>0</v>
      </c>
      <c r="BA25" s="10">
        <v>3.34</v>
      </c>
      <c r="BB25" s="10">
        <v>0.92893999999999999</v>
      </c>
    </row>
    <row r="26" spans="1:54" s="1" customFormat="1" ht="12.75">
      <c r="A26" s="12" t="s">
        <v>74</v>
      </c>
      <c r="B26" s="27" t="s">
        <v>75</v>
      </c>
      <c r="C26" s="13"/>
      <c r="D26" s="13"/>
      <c r="E26" s="13"/>
      <c r="F26" s="13"/>
      <c r="G26" s="13"/>
      <c r="H26" s="13"/>
      <c r="I26" s="13"/>
      <c r="J26" s="13"/>
      <c r="K26" s="13">
        <v>0</v>
      </c>
      <c r="L26" s="13">
        <v>0</v>
      </c>
      <c r="M26" s="13">
        <v>2200.3735999999999</v>
      </c>
      <c r="N26" s="13">
        <v>1910.72839</v>
      </c>
      <c r="O26" s="13">
        <v>1336.2</v>
      </c>
      <c r="P26" s="13">
        <v>81.736699999999999</v>
      </c>
      <c r="Q26" s="13">
        <v>1295.8725999999999</v>
      </c>
      <c r="R26" s="13">
        <v>1146.8051</v>
      </c>
      <c r="S26" s="13">
        <v>0</v>
      </c>
      <c r="T26" s="13">
        <v>0</v>
      </c>
      <c r="U26" s="13">
        <v>1109.9059999999999</v>
      </c>
      <c r="V26" s="13">
        <v>870.654</v>
      </c>
      <c r="W26" s="13">
        <v>25</v>
      </c>
      <c r="X26" s="13">
        <v>26.829000000000001</v>
      </c>
      <c r="Y26" s="13">
        <v>5238.2200700000003</v>
      </c>
      <c r="Z26" s="13">
        <v>3222.6245100000001</v>
      </c>
      <c r="AA26" s="13">
        <v>7.5</v>
      </c>
      <c r="AB26" s="13">
        <v>4.2549999999999999</v>
      </c>
      <c r="AC26" s="13">
        <v>6279.3010100000001</v>
      </c>
      <c r="AD26" s="13">
        <v>4691.7726499999999</v>
      </c>
      <c r="AE26" s="14">
        <v>0</v>
      </c>
      <c r="AF26" s="14">
        <v>0</v>
      </c>
      <c r="AG26" s="14">
        <v>1864.0006000000001</v>
      </c>
      <c r="AH26" s="14">
        <v>2186.8712700000001</v>
      </c>
      <c r="AI26" s="14">
        <v>0</v>
      </c>
      <c r="AJ26" s="14">
        <v>0</v>
      </c>
      <c r="AK26" s="14">
        <v>41.12</v>
      </c>
      <c r="AL26" s="14">
        <v>71.92559</v>
      </c>
      <c r="AM26" s="10">
        <v>27.41</v>
      </c>
      <c r="AN26" s="10">
        <v>27.385000000000002</v>
      </c>
      <c r="AO26" s="10">
        <v>0.3221</v>
      </c>
      <c r="AP26" s="10">
        <v>1.548</v>
      </c>
      <c r="AQ26" s="10">
        <v>0</v>
      </c>
      <c r="AR26" s="10">
        <v>0</v>
      </c>
      <c r="AS26" s="10">
        <v>1.44</v>
      </c>
      <c r="AT26" s="10">
        <v>4.9104700000000001</v>
      </c>
      <c r="AU26" s="10">
        <f>VLOOKUP($A$8:$A$72,[1]Лист1!$A$15:$I$2062,4,0)</f>
        <v>0</v>
      </c>
      <c r="AV26" s="10">
        <f>VLOOKUP($A$8:$A$72,[1]Лист1!$A$15:$I$2062,6,0)</f>
        <v>0</v>
      </c>
      <c r="AW26" s="10">
        <f>VLOOKUP($A$8:$A$72,[1]Лист1!$A$15:$I$2062,7,0)</f>
        <v>1.44</v>
      </c>
      <c r="AX26" s="10">
        <f>VLOOKUP($A$8:$A$72,[1]Лист1!$A$15:$I$2062,9,0)</f>
        <v>4.9104700000000001</v>
      </c>
      <c r="AY26" s="10"/>
      <c r="AZ26" s="10"/>
      <c r="BA26" s="10"/>
      <c r="BB26" s="10"/>
    </row>
    <row r="27" spans="1:54" s="1" customFormat="1" ht="33.75">
      <c r="A27" s="12" t="s">
        <v>76</v>
      </c>
      <c r="B27" s="27" t="s">
        <v>77</v>
      </c>
      <c r="C27" s="13"/>
      <c r="D27" s="13"/>
      <c r="E27" s="13"/>
      <c r="F27" s="13"/>
      <c r="G27" s="13"/>
      <c r="H27" s="13"/>
      <c r="I27" s="13"/>
      <c r="J27" s="13"/>
      <c r="K27" s="13">
        <v>136.56899999999999</v>
      </c>
      <c r="L27" s="13">
        <v>161.60198</v>
      </c>
      <c r="M27" s="13">
        <v>0</v>
      </c>
      <c r="N27" s="13">
        <v>0</v>
      </c>
      <c r="O27" s="13">
        <v>623.4</v>
      </c>
      <c r="P27" s="13">
        <v>32.892000000000003</v>
      </c>
      <c r="Q27" s="13">
        <v>4.0019999999999998</v>
      </c>
      <c r="R27" s="13">
        <v>1.5562800000000001</v>
      </c>
      <c r="S27" s="13">
        <v>3.15</v>
      </c>
      <c r="T27" s="13">
        <v>6.4813099999999997</v>
      </c>
      <c r="U27" s="13">
        <v>2.8559999999999999</v>
      </c>
      <c r="V27" s="13">
        <v>1.5749599999999999</v>
      </c>
      <c r="W27" s="13">
        <v>17.5</v>
      </c>
      <c r="X27" s="13">
        <v>19.596</v>
      </c>
      <c r="Y27" s="13">
        <v>86.569400000000002</v>
      </c>
      <c r="Z27" s="13">
        <v>66.625479999999996</v>
      </c>
      <c r="AA27" s="13">
        <v>245.58600000000001</v>
      </c>
      <c r="AB27" s="13">
        <v>258.36200000000002</v>
      </c>
      <c r="AC27" s="13">
        <v>290.31445000000002</v>
      </c>
      <c r="AD27" s="13">
        <v>316.36119000000002</v>
      </c>
      <c r="AE27" s="14">
        <v>28.5</v>
      </c>
      <c r="AF27" s="14">
        <v>25.254999999999999</v>
      </c>
      <c r="AG27" s="14">
        <v>24.842669999999998</v>
      </c>
      <c r="AH27" s="14">
        <v>50.442900000000002</v>
      </c>
      <c r="AI27" s="14">
        <v>0</v>
      </c>
      <c r="AJ27" s="14">
        <v>0</v>
      </c>
      <c r="AK27" s="14">
        <v>14.870900000000001</v>
      </c>
      <c r="AL27" s="14">
        <v>22.213280000000001</v>
      </c>
      <c r="AM27" s="10">
        <v>6.25</v>
      </c>
      <c r="AN27" s="10">
        <v>9.4700000000000006</v>
      </c>
      <c r="AO27" s="10">
        <v>35.2117</v>
      </c>
      <c r="AP27" s="10">
        <v>82.084940000000003</v>
      </c>
      <c r="AQ27" s="10">
        <v>6.74</v>
      </c>
      <c r="AR27" s="10">
        <v>4.6289999999999996</v>
      </c>
      <c r="AS27" s="10">
        <v>28.126000000000001</v>
      </c>
      <c r="AT27" s="10">
        <v>110.76309000000001</v>
      </c>
      <c r="AU27" s="10">
        <f>VLOOKUP($A$8:$A$72,[1]Лист1!$A$15:$I$2062,4,0)</f>
        <v>6.74</v>
      </c>
      <c r="AV27" s="10">
        <f>VLOOKUP($A$8:$A$72,[1]Лист1!$A$15:$I$2062,6,0)</f>
        <v>4.6289999999999996</v>
      </c>
      <c r="AW27" s="10">
        <f>VLOOKUP($A$8:$A$72,[1]Лист1!$A$15:$I$2062,7,0)</f>
        <v>21.64</v>
      </c>
      <c r="AX27" s="10">
        <f>VLOOKUP($A$8:$A$72,[1]Лист1!$A$15:$I$2062,9,0)</f>
        <v>87.982470000000006</v>
      </c>
      <c r="AY27" s="10">
        <v>0</v>
      </c>
      <c r="AZ27" s="10">
        <v>0</v>
      </c>
      <c r="BA27" s="10">
        <v>4.8930800000000003</v>
      </c>
      <c r="BB27" s="10">
        <v>3.0524800000000001</v>
      </c>
    </row>
    <row r="28" spans="1:54" s="1" customFormat="1" ht="12.75">
      <c r="A28" s="12" t="s">
        <v>78</v>
      </c>
      <c r="B28" s="27" t="s">
        <v>79</v>
      </c>
      <c r="C28" s="13"/>
      <c r="D28" s="13"/>
      <c r="E28" s="13"/>
      <c r="F28" s="13"/>
      <c r="G28" s="13"/>
      <c r="H28" s="13"/>
      <c r="I28" s="13"/>
      <c r="J28" s="13"/>
      <c r="K28" s="13">
        <v>771.76</v>
      </c>
      <c r="L28" s="13">
        <v>210.70941999999999</v>
      </c>
      <c r="M28" s="13">
        <v>25.597999999999999</v>
      </c>
      <c r="N28" s="13">
        <v>36.021000000000001</v>
      </c>
      <c r="O28" s="13">
        <v>1162.8499999999999</v>
      </c>
      <c r="P28" s="13">
        <v>56.422640000000001</v>
      </c>
      <c r="Q28" s="13">
        <v>305.49259999999998</v>
      </c>
      <c r="R28" s="13">
        <v>243.75219999999999</v>
      </c>
      <c r="S28" s="13">
        <v>8145.25</v>
      </c>
      <c r="T28" s="13">
        <v>6803.1924300000001</v>
      </c>
      <c r="U28" s="13">
        <v>0</v>
      </c>
      <c r="V28" s="13">
        <v>0</v>
      </c>
      <c r="W28" s="13">
        <v>0</v>
      </c>
      <c r="X28" s="13">
        <v>0</v>
      </c>
      <c r="Y28" s="13">
        <v>164.67599999999999</v>
      </c>
      <c r="Z28" s="13">
        <v>112.48358</v>
      </c>
      <c r="AA28" s="13">
        <v>0</v>
      </c>
      <c r="AB28" s="13">
        <v>0</v>
      </c>
      <c r="AC28" s="13">
        <v>825.00760000000002</v>
      </c>
      <c r="AD28" s="13">
        <v>663.87765999999999</v>
      </c>
      <c r="AE28" s="14">
        <v>110.755</v>
      </c>
      <c r="AF28" s="14">
        <v>77.745729999999995</v>
      </c>
      <c r="AG28" s="14">
        <v>2957.3914</v>
      </c>
      <c r="AH28" s="14">
        <v>323.89400999999998</v>
      </c>
      <c r="AI28" s="14">
        <v>0</v>
      </c>
      <c r="AJ28" s="14">
        <v>0</v>
      </c>
      <c r="AK28" s="14">
        <v>55.649000000000001</v>
      </c>
      <c r="AL28" s="14">
        <v>44.25929</v>
      </c>
      <c r="AM28" s="10">
        <v>0</v>
      </c>
      <c r="AN28" s="10">
        <v>0</v>
      </c>
      <c r="AO28" s="10">
        <v>47.6</v>
      </c>
      <c r="AP28" s="10">
        <v>18.084209999999999</v>
      </c>
      <c r="AQ28" s="10">
        <v>51.424999999999997</v>
      </c>
      <c r="AR28" s="10">
        <v>76.006</v>
      </c>
      <c r="AS28" s="10">
        <v>144.94999999999999</v>
      </c>
      <c r="AT28" s="10">
        <v>88.580479999999994</v>
      </c>
      <c r="AU28" s="10">
        <f>VLOOKUP($A$8:$A$72,[1]Лист1!$A$15:$I$2062,4,0)</f>
        <v>51.424999999999997</v>
      </c>
      <c r="AV28" s="10">
        <f>VLOOKUP($A$8:$A$72,[1]Лист1!$A$15:$I$2062,6,0)</f>
        <v>76.006</v>
      </c>
      <c r="AW28" s="10">
        <f>VLOOKUP($A$8:$A$72,[1]Лист1!$A$15:$I$2062,7,0)</f>
        <v>50.88</v>
      </c>
      <c r="AX28" s="10">
        <f>VLOOKUP($A$8:$A$72,[1]Лист1!$A$15:$I$2062,9,0)</f>
        <v>25.701170000000001</v>
      </c>
      <c r="AY28" s="10">
        <v>0</v>
      </c>
      <c r="AZ28" s="10">
        <v>0</v>
      </c>
      <c r="BA28" s="10">
        <v>24.4</v>
      </c>
      <c r="BB28" s="10">
        <v>18.24241</v>
      </c>
    </row>
    <row r="29" spans="1:54" s="1" customFormat="1" ht="12.75">
      <c r="A29" s="12" t="s">
        <v>80</v>
      </c>
      <c r="B29" s="27" t="s">
        <v>81</v>
      </c>
      <c r="C29" s="13"/>
      <c r="D29" s="13"/>
      <c r="E29" s="13"/>
      <c r="F29" s="13"/>
      <c r="G29" s="13"/>
      <c r="H29" s="13"/>
      <c r="I29" s="13"/>
      <c r="J29" s="13"/>
      <c r="K29" s="13">
        <v>341.83800000000002</v>
      </c>
      <c r="L29" s="13">
        <v>282.73480999999998</v>
      </c>
      <c r="M29" s="13">
        <v>86.606999999999999</v>
      </c>
      <c r="N29" s="13">
        <v>68.259600000000006</v>
      </c>
      <c r="O29" s="13">
        <v>109.2</v>
      </c>
      <c r="P29" s="13">
        <v>7.0049000000000001</v>
      </c>
      <c r="Q29" s="13">
        <v>1355.4662000000001</v>
      </c>
      <c r="R29" s="13">
        <v>132.87037000000001</v>
      </c>
      <c r="S29" s="13">
        <v>0</v>
      </c>
      <c r="T29" s="13">
        <v>0</v>
      </c>
      <c r="U29" s="13">
        <v>350.72199999999998</v>
      </c>
      <c r="V29" s="13">
        <v>154.18279999999999</v>
      </c>
      <c r="W29" s="13">
        <v>19.23</v>
      </c>
      <c r="X29" s="13">
        <v>11.70482</v>
      </c>
      <c r="Y29" s="13">
        <v>0.3</v>
      </c>
      <c r="Z29" s="13">
        <v>0.438</v>
      </c>
      <c r="AA29" s="13"/>
      <c r="AB29" s="13"/>
      <c r="AC29" s="13"/>
      <c r="AD29" s="13"/>
      <c r="AE29" s="14">
        <v>0</v>
      </c>
      <c r="AF29" s="14">
        <v>0</v>
      </c>
      <c r="AG29" s="14">
        <v>11.987</v>
      </c>
      <c r="AH29" s="14">
        <v>13.76235</v>
      </c>
      <c r="AI29" s="14">
        <v>0</v>
      </c>
      <c r="AJ29" s="14">
        <v>0</v>
      </c>
      <c r="AK29" s="14">
        <v>45.527999999999999</v>
      </c>
      <c r="AL29" s="14">
        <v>17.50732</v>
      </c>
      <c r="AM29" s="10">
        <v>0</v>
      </c>
      <c r="AN29" s="10">
        <v>0</v>
      </c>
      <c r="AO29" s="10">
        <v>28.52</v>
      </c>
      <c r="AP29" s="10">
        <v>9.7497000000000007</v>
      </c>
      <c r="AQ29" s="10">
        <v>75.003</v>
      </c>
      <c r="AR29" s="10">
        <v>109.78</v>
      </c>
      <c r="AS29" s="10">
        <v>9.25</v>
      </c>
      <c r="AT29" s="10">
        <v>3.2270799999999999</v>
      </c>
      <c r="AU29" s="10">
        <f>VLOOKUP($A$8:$A$72,[1]Лист1!$A$15:$I$2062,4,0)</f>
        <v>75.003</v>
      </c>
      <c r="AV29" s="10">
        <f>VLOOKUP($A$8:$A$72,[1]Лист1!$A$15:$I$2062,6,0)</f>
        <v>109.78</v>
      </c>
      <c r="AW29" s="10">
        <f>VLOOKUP($A$8:$A$72,[1]Лист1!$A$15:$I$2062,7,0)</f>
        <v>7.39</v>
      </c>
      <c r="AX29" s="10">
        <f>VLOOKUP($A$8:$A$72,[1]Лист1!$A$15:$I$2062,9,0)</f>
        <v>2.1168900000000002</v>
      </c>
      <c r="AY29" s="10">
        <v>0</v>
      </c>
      <c r="AZ29" s="10">
        <v>0</v>
      </c>
      <c r="BA29" s="10">
        <v>0.4</v>
      </c>
      <c r="BB29" s="10">
        <v>0.10313</v>
      </c>
    </row>
    <row r="30" spans="1:54" s="1" customFormat="1" ht="22.5">
      <c r="A30" s="12" t="s">
        <v>82</v>
      </c>
      <c r="B30" s="27" t="s">
        <v>83</v>
      </c>
      <c r="C30" s="13">
        <v>4545.2</v>
      </c>
      <c r="D30" s="13">
        <v>685.99314000000004</v>
      </c>
      <c r="E30" s="13">
        <v>0</v>
      </c>
      <c r="F30" s="13">
        <v>0</v>
      </c>
      <c r="G30" s="13">
        <v>5913.6773000000003</v>
      </c>
      <c r="H30" s="13">
        <v>647.29800999999998</v>
      </c>
      <c r="I30" s="13">
        <v>0</v>
      </c>
      <c r="J30" s="13">
        <v>0</v>
      </c>
      <c r="K30" s="13">
        <v>8085.2920000000004</v>
      </c>
      <c r="L30" s="13">
        <v>1139.8091999999999</v>
      </c>
      <c r="M30" s="13">
        <v>0</v>
      </c>
      <c r="N30" s="13">
        <v>0</v>
      </c>
      <c r="O30" s="13">
        <v>7996.8329999999996</v>
      </c>
      <c r="P30" s="13">
        <v>1327.12853</v>
      </c>
      <c r="Q30" s="13">
        <v>0</v>
      </c>
      <c r="R30" s="13">
        <v>0</v>
      </c>
      <c r="S30" s="13">
        <v>8173.4520000000002</v>
      </c>
      <c r="T30" s="13">
        <v>1285.8668399999999</v>
      </c>
      <c r="U30" s="13">
        <v>0</v>
      </c>
      <c r="V30" s="13">
        <v>0</v>
      </c>
      <c r="W30" s="13">
        <v>6760.4043499999998</v>
      </c>
      <c r="X30" s="13">
        <v>1445.8675499999999</v>
      </c>
      <c r="Y30" s="13">
        <v>24.75</v>
      </c>
      <c r="Z30" s="13">
        <v>5.5430000000000001</v>
      </c>
      <c r="AA30" s="13">
        <v>5624.4886999999999</v>
      </c>
      <c r="AB30" s="13">
        <v>1018.21793</v>
      </c>
      <c r="AC30" s="13">
        <v>0.1202</v>
      </c>
      <c r="AD30" s="13">
        <v>0.90532000000000001</v>
      </c>
      <c r="AE30" s="14">
        <v>18</v>
      </c>
      <c r="AF30" s="14">
        <v>6.5544799999999999</v>
      </c>
      <c r="AG30" s="14">
        <v>1.5</v>
      </c>
      <c r="AH30" s="14">
        <v>0.28001999999999999</v>
      </c>
      <c r="AI30" s="14">
        <v>171.78200000000001</v>
      </c>
      <c r="AJ30" s="14">
        <v>69.956000000000003</v>
      </c>
      <c r="AK30" s="14">
        <v>3.1360000000000001</v>
      </c>
      <c r="AL30" s="14">
        <v>0.41482999999999998</v>
      </c>
      <c r="AM30" s="10">
        <v>8.0399999999999991</v>
      </c>
      <c r="AN30" s="10">
        <v>6.4160000000000004</v>
      </c>
      <c r="AO30" s="10">
        <v>0.2</v>
      </c>
      <c r="AP30" s="10">
        <v>2.3640000000000001E-2</v>
      </c>
      <c r="AQ30" s="10">
        <v>0</v>
      </c>
      <c r="AR30" s="10">
        <v>0</v>
      </c>
      <c r="AS30" s="10">
        <v>20.92</v>
      </c>
      <c r="AT30" s="10">
        <v>8.6779600000000006</v>
      </c>
      <c r="AU30" s="10">
        <f>VLOOKUP($A$8:$A$72,[1]Лист1!$A$15:$I$2062,4,0)</f>
        <v>0</v>
      </c>
      <c r="AV30" s="10">
        <f>VLOOKUP($A$8:$A$72,[1]Лист1!$A$15:$I$2062,6,0)</f>
        <v>0</v>
      </c>
      <c r="AW30" s="10">
        <f>VLOOKUP($A$8:$A$72,[1]Лист1!$A$15:$I$2062,7,0)</f>
        <v>20.92</v>
      </c>
      <c r="AX30" s="10">
        <f>VLOOKUP($A$8:$A$72,[1]Лист1!$A$15:$I$2062,9,0)</f>
        <v>8.6779600000000006</v>
      </c>
      <c r="AY30" s="10"/>
      <c r="AZ30" s="10"/>
      <c r="BA30" s="10"/>
      <c r="BB30" s="10"/>
    </row>
    <row r="31" spans="1:54" s="1" customFormat="1" ht="12.75">
      <c r="A31" s="12" t="s">
        <v>84</v>
      </c>
      <c r="B31" s="27" t="s">
        <v>85</v>
      </c>
      <c r="C31" s="13"/>
      <c r="D31" s="13"/>
      <c r="E31" s="13"/>
      <c r="F31" s="13"/>
      <c r="G31" s="13"/>
      <c r="H31" s="13"/>
      <c r="I31" s="13"/>
      <c r="J31" s="13"/>
      <c r="K31" s="13">
        <v>326.05900000000003</v>
      </c>
      <c r="L31" s="13">
        <v>171.05070000000001</v>
      </c>
      <c r="M31" s="13">
        <v>52.146999999999998</v>
      </c>
      <c r="N31" s="13">
        <v>19.167000000000002</v>
      </c>
      <c r="O31" s="13">
        <v>2749.4697000000001</v>
      </c>
      <c r="P31" s="13">
        <v>1007.40684</v>
      </c>
      <c r="Q31" s="13">
        <v>1208.0060000000001</v>
      </c>
      <c r="R31" s="13">
        <v>106.40503</v>
      </c>
      <c r="S31" s="13">
        <v>2455.8564200000001</v>
      </c>
      <c r="T31" s="13">
        <v>1867.1365900000001</v>
      </c>
      <c r="U31" s="13">
        <v>150.19399999999999</v>
      </c>
      <c r="V31" s="13">
        <v>25.87087</v>
      </c>
      <c r="W31" s="13">
        <v>2688.5801299999998</v>
      </c>
      <c r="X31" s="13">
        <v>1948.2357300000001</v>
      </c>
      <c r="Y31" s="13">
        <v>225.0975</v>
      </c>
      <c r="Z31" s="13">
        <v>32.979100000000003</v>
      </c>
      <c r="AA31" s="13">
        <v>2066.88006</v>
      </c>
      <c r="AB31" s="13">
        <v>1693.7298000000001</v>
      </c>
      <c r="AC31" s="13">
        <v>90.552000000000007</v>
      </c>
      <c r="AD31" s="13">
        <v>7.2346199999999996</v>
      </c>
      <c r="AE31" s="14">
        <v>650.93556000000001</v>
      </c>
      <c r="AF31" s="14">
        <v>556.25423000000001</v>
      </c>
      <c r="AG31" s="14">
        <v>18.605</v>
      </c>
      <c r="AH31" s="14">
        <v>29.531199999999998</v>
      </c>
      <c r="AI31" s="14">
        <v>381.32603</v>
      </c>
      <c r="AJ31" s="14">
        <v>336.70505000000003</v>
      </c>
      <c r="AK31" s="14">
        <v>908.81399999999996</v>
      </c>
      <c r="AL31" s="14">
        <v>283.90168999999997</v>
      </c>
      <c r="AM31" s="10">
        <v>115.84956</v>
      </c>
      <c r="AN31" s="10">
        <v>97.936710000000005</v>
      </c>
      <c r="AO31" s="10">
        <v>1202.01</v>
      </c>
      <c r="AP31" s="10">
        <v>308.69152000000003</v>
      </c>
      <c r="AQ31" s="10">
        <v>794.31</v>
      </c>
      <c r="AR31" s="10">
        <v>770.27499999999998</v>
      </c>
      <c r="AS31" s="10">
        <v>283.57600000000002</v>
      </c>
      <c r="AT31" s="10">
        <v>55.450659999999999</v>
      </c>
      <c r="AU31" s="10">
        <f>VLOOKUP($A$8:$A$72,[1]Лист1!$A$15:$I$2062,4,0)</f>
        <v>561.04600000000005</v>
      </c>
      <c r="AV31" s="10">
        <f>VLOOKUP($A$8:$A$72,[1]Лист1!$A$15:$I$2062,6,0)</f>
        <v>559.79600000000005</v>
      </c>
      <c r="AW31" s="10">
        <f>VLOOKUP($A$8:$A$72,[1]Лист1!$A$15:$I$2062,7,0)</f>
        <v>274.82499999999999</v>
      </c>
      <c r="AX31" s="10">
        <f>VLOOKUP($A$8:$A$72,[1]Лист1!$A$15:$I$2062,9,0)</f>
        <v>50.131079999999997</v>
      </c>
      <c r="AY31" s="10">
        <v>204</v>
      </c>
      <c r="AZ31" s="10">
        <v>371.66699999999997</v>
      </c>
      <c r="BA31" s="10">
        <v>30.25</v>
      </c>
      <c r="BB31" s="10">
        <v>5.6655300000000004</v>
      </c>
    </row>
    <row r="32" spans="1:54" s="1" customFormat="1" ht="22.5">
      <c r="A32" s="12" t="s">
        <v>86</v>
      </c>
      <c r="B32" s="27" t="s">
        <v>87</v>
      </c>
      <c r="C32" s="13"/>
      <c r="D32" s="13"/>
      <c r="E32" s="13"/>
      <c r="F32" s="13"/>
      <c r="G32" s="13">
        <v>0</v>
      </c>
      <c r="H32" s="13">
        <v>0</v>
      </c>
      <c r="I32" s="13">
        <v>0.25</v>
      </c>
      <c r="J32" s="13">
        <v>0.44550000000000001</v>
      </c>
      <c r="K32" s="13">
        <v>0</v>
      </c>
      <c r="L32" s="13">
        <v>0</v>
      </c>
      <c r="M32" s="13">
        <v>35.660299999999999</v>
      </c>
      <c r="N32" s="13">
        <v>44.862780000000001</v>
      </c>
      <c r="O32" s="13">
        <v>395.1</v>
      </c>
      <c r="P32" s="13">
        <v>15.95</v>
      </c>
      <c r="Q32" s="13">
        <v>5391.451</v>
      </c>
      <c r="R32" s="13">
        <v>522.28922</v>
      </c>
      <c r="S32" s="13">
        <v>126.84399999999999</v>
      </c>
      <c r="T32" s="13">
        <v>118.30081</v>
      </c>
      <c r="U32" s="13">
        <v>101.4986</v>
      </c>
      <c r="V32" s="13">
        <v>97.259990000000002</v>
      </c>
      <c r="W32" s="13">
        <v>311.54000000000002</v>
      </c>
      <c r="X32" s="13">
        <v>69.580430000000007</v>
      </c>
      <c r="Y32" s="13">
        <v>158.5</v>
      </c>
      <c r="Z32" s="13">
        <v>19.443999999999999</v>
      </c>
      <c r="AA32" s="13">
        <v>2.2999999999999998</v>
      </c>
      <c r="AB32" s="13">
        <v>1.6688799999999999</v>
      </c>
      <c r="AC32" s="13">
        <v>19.100000000000001</v>
      </c>
      <c r="AD32" s="13">
        <v>1.252</v>
      </c>
      <c r="AE32" s="14">
        <v>0</v>
      </c>
      <c r="AF32" s="14">
        <v>0</v>
      </c>
      <c r="AG32" s="14">
        <v>66</v>
      </c>
      <c r="AH32" s="14">
        <v>56.901820000000001</v>
      </c>
      <c r="AI32" s="14">
        <v>0</v>
      </c>
      <c r="AJ32" s="14">
        <v>0</v>
      </c>
      <c r="AK32" s="14">
        <v>674.94399999999996</v>
      </c>
      <c r="AL32" s="14">
        <v>296.49542000000002</v>
      </c>
      <c r="AM32" s="10">
        <v>0</v>
      </c>
      <c r="AN32" s="10">
        <v>0</v>
      </c>
      <c r="AO32" s="10">
        <v>2249.16</v>
      </c>
      <c r="AP32" s="10">
        <v>662.81356000000005</v>
      </c>
      <c r="AQ32" s="10">
        <v>0</v>
      </c>
      <c r="AR32" s="10">
        <v>0</v>
      </c>
      <c r="AS32" s="10">
        <v>24.759</v>
      </c>
      <c r="AT32" s="10">
        <v>15.94603</v>
      </c>
      <c r="AU32" s="10">
        <f>VLOOKUP($A$8:$A$72,[1]Лист1!$A$15:$I$2062,4,0)</f>
        <v>0</v>
      </c>
      <c r="AV32" s="10">
        <f>VLOOKUP($A$8:$A$72,[1]Лист1!$A$15:$I$2062,6,0)</f>
        <v>0</v>
      </c>
      <c r="AW32" s="10">
        <f>VLOOKUP($A$8:$A$72,[1]Лист1!$A$15:$I$2062,7,0)</f>
        <v>8.2309999999999999</v>
      </c>
      <c r="AX32" s="10">
        <f>VLOOKUP($A$8:$A$72,[1]Лист1!$A$15:$I$2062,9,0)</f>
        <v>7.0069999999999997</v>
      </c>
      <c r="AY32" s="10">
        <v>0</v>
      </c>
      <c r="AZ32" s="10">
        <v>0</v>
      </c>
      <c r="BA32" s="10">
        <v>0.15</v>
      </c>
      <c r="BB32" s="10">
        <v>4.1799999999999997E-2</v>
      </c>
    </row>
    <row r="33" spans="1:54" s="1" customFormat="1" ht="12.75">
      <c r="A33" s="12" t="s">
        <v>88</v>
      </c>
      <c r="B33" s="27" t="s">
        <v>89</v>
      </c>
      <c r="C33" s="13">
        <v>0</v>
      </c>
      <c r="D33" s="13">
        <v>0</v>
      </c>
      <c r="E33" s="13">
        <v>0.3</v>
      </c>
      <c r="F33" s="13">
        <v>0.45416000000000001</v>
      </c>
      <c r="G33" s="13">
        <v>0</v>
      </c>
      <c r="H33" s="13">
        <v>0</v>
      </c>
      <c r="I33" s="13">
        <v>0.95</v>
      </c>
      <c r="J33" s="13">
        <v>0.71089999999999998</v>
      </c>
      <c r="K33" s="13">
        <v>250.72</v>
      </c>
      <c r="L33" s="13">
        <v>231.06661</v>
      </c>
      <c r="M33" s="13">
        <v>1577.5205000000001</v>
      </c>
      <c r="N33" s="13">
        <v>171.76902999999999</v>
      </c>
      <c r="O33" s="13">
        <v>258.35000000000002</v>
      </c>
      <c r="P33" s="13">
        <v>12.66</v>
      </c>
      <c r="Q33" s="13">
        <v>1389.729</v>
      </c>
      <c r="R33" s="13">
        <v>139.04613000000001</v>
      </c>
      <c r="S33" s="13">
        <v>0</v>
      </c>
      <c r="T33" s="13">
        <v>0</v>
      </c>
      <c r="U33" s="13">
        <v>217.001</v>
      </c>
      <c r="V33" s="13">
        <v>90.855270000000004</v>
      </c>
      <c r="W33" s="13">
        <v>11.04</v>
      </c>
      <c r="X33" s="13">
        <v>5.2530000000000001</v>
      </c>
      <c r="Y33" s="13">
        <v>15.015000000000001</v>
      </c>
      <c r="Z33" s="13">
        <v>3.7968999999999999</v>
      </c>
      <c r="AA33" s="13">
        <v>135.94300000000001</v>
      </c>
      <c r="AB33" s="13">
        <v>151.73400000000001</v>
      </c>
      <c r="AC33" s="13">
        <v>42.848619999999997</v>
      </c>
      <c r="AD33" s="13">
        <v>77.563280000000006</v>
      </c>
      <c r="AE33" s="14">
        <v>22.06</v>
      </c>
      <c r="AF33" s="14">
        <v>16.439550000000001</v>
      </c>
      <c r="AG33" s="14">
        <v>56.393000000000001</v>
      </c>
      <c r="AH33" s="14">
        <v>87.662000000000006</v>
      </c>
      <c r="AI33" s="14">
        <v>0</v>
      </c>
      <c r="AJ33" s="14">
        <v>0</v>
      </c>
      <c r="AK33" s="14">
        <v>1113.2809500000001</v>
      </c>
      <c r="AL33" s="14">
        <v>498.5865</v>
      </c>
      <c r="AM33" s="10">
        <v>4.4000000000000004</v>
      </c>
      <c r="AN33" s="10">
        <v>4.524</v>
      </c>
      <c r="AO33" s="10">
        <v>34016.521529999998</v>
      </c>
      <c r="AP33" s="10">
        <v>1380.3092200000001</v>
      </c>
      <c r="AQ33" s="10">
        <v>0.224</v>
      </c>
      <c r="AR33" s="10">
        <v>0.28000000000000003</v>
      </c>
      <c r="AS33" s="10">
        <v>7485.1670000000004</v>
      </c>
      <c r="AT33" s="10">
        <v>175.16498999999999</v>
      </c>
      <c r="AU33" s="10">
        <f>VLOOKUP($A$8:$A$72,[1]Лист1!$A$15:$I$2062,4,0)</f>
        <v>0.224</v>
      </c>
      <c r="AV33" s="10">
        <f>VLOOKUP($A$8:$A$72,[1]Лист1!$A$15:$I$2062,6,0)</f>
        <v>0.28000000000000003</v>
      </c>
      <c r="AW33" s="10">
        <f>VLOOKUP($A$8:$A$72,[1]Лист1!$A$15:$I$2062,7,0)</f>
        <v>7470.2969999999996</v>
      </c>
      <c r="AX33" s="10">
        <f>VLOOKUP($A$8:$A$72,[1]Лист1!$A$15:$I$2062,9,0)</f>
        <v>166.50710000000001</v>
      </c>
      <c r="AY33" s="10">
        <v>0</v>
      </c>
      <c r="AZ33" s="10">
        <v>0</v>
      </c>
      <c r="BA33" s="10">
        <v>0.1</v>
      </c>
      <c r="BB33" s="10">
        <v>2.861E-2</v>
      </c>
    </row>
    <row r="34" spans="1:54" s="1" customFormat="1" ht="45">
      <c r="A34" s="12" t="s">
        <v>90</v>
      </c>
      <c r="B34" s="27" t="s">
        <v>91</v>
      </c>
      <c r="C34" s="13"/>
      <c r="D34" s="13"/>
      <c r="E34" s="13"/>
      <c r="F34" s="13"/>
      <c r="G34" s="13">
        <v>0</v>
      </c>
      <c r="H34" s="13">
        <v>0</v>
      </c>
      <c r="I34" s="13">
        <v>2.7E-2</v>
      </c>
      <c r="J34" s="13">
        <v>0.39379999999999998</v>
      </c>
      <c r="K34" s="13">
        <v>0</v>
      </c>
      <c r="L34" s="13">
        <v>0</v>
      </c>
      <c r="M34" s="13">
        <v>0.19650000000000001</v>
      </c>
      <c r="N34" s="13">
        <v>0.89370000000000005</v>
      </c>
      <c r="O34" s="13">
        <v>0.01</v>
      </c>
      <c r="P34" s="13">
        <v>2.8510000000000001E-2</v>
      </c>
      <c r="Q34" s="13">
        <v>0.622</v>
      </c>
      <c r="R34" s="13">
        <v>0.18892</v>
      </c>
      <c r="S34" s="13">
        <v>5.3999999999999999E-2</v>
      </c>
      <c r="T34" s="13">
        <v>0.31385999999999997</v>
      </c>
      <c r="U34" s="13">
        <v>3.9866600000000001</v>
      </c>
      <c r="V34" s="13">
        <v>9.3323499999999999</v>
      </c>
      <c r="W34" s="13">
        <v>0</v>
      </c>
      <c r="X34" s="13">
        <v>0</v>
      </c>
      <c r="Y34" s="13">
        <v>11.182399999999999</v>
      </c>
      <c r="Z34" s="13">
        <v>13.31772</v>
      </c>
      <c r="AA34" s="13">
        <v>0</v>
      </c>
      <c r="AB34" s="13">
        <v>0</v>
      </c>
      <c r="AC34" s="13">
        <v>185.042</v>
      </c>
      <c r="AD34" s="13">
        <v>86.514359999999996</v>
      </c>
      <c r="AE34" s="14">
        <v>0</v>
      </c>
      <c r="AF34" s="14">
        <v>0</v>
      </c>
      <c r="AG34" s="14">
        <v>37.816000000000003</v>
      </c>
      <c r="AH34" s="14">
        <v>16.44022</v>
      </c>
      <c r="AI34" s="14">
        <v>0</v>
      </c>
      <c r="AJ34" s="14">
        <v>0</v>
      </c>
      <c r="AK34" s="14">
        <v>218.202</v>
      </c>
      <c r="AL34" s="14">
        <v>173.65862000000001</v>
      </c>
      <c r="AM34" s="10">
        <v>0</v>
      </c>
      <c r="AN34" s="10">
        <v>0</v>
      </c>
      <c r="AO34" s="10">
        <v>182.21100000000001</v>
      </c>
      <c r="AP34" s="10">
        <v>281.42676999999998</v>
      </c>
      <c r="AQ34" s="10">
        <v>388.21589999999998</v>
      </c>
      <c r="AR34" s="10">
        <v>1201.8304000000001</v>
      </c>
      <c r="AS34" s="10">
        <v>342.78100000000001</v>
      </c>
      <c r="AT34" s="10">
        <v>848.42674999999997</v>
      </c>
      <c r="AU34" s="10">
        <f>VLOOKUP($A$8:$A$72,[1]Лист1!$A$15:$I$2062,4,0)</f>
        <v>189.13589999999999</v>
      </c>
      <c r="AV34" s="10">
        <f>VLOOKUP($A$8:$A$72,[1]Лист1!$A$15:$I$2062,6,0)</f>
        <v>493.16005000000001</v>
      </c>
      <c r="AW34" s="10">
        <f>VLOOKUP($A$8:$A$72,[1]Лист1!$A$15:$I$2062,7,0)</f>
        <v>96.998000000000005</v>
      </c>
      <c r="AX34" s="10">
        <f>VLOOKUP($A$8:$A$72,[1]Лист1!$A$15:$I$2062,9,0)</f>
        <v>254.5941</v>
      </c>
      <c r="AY34" s="10">
        <v>79.400000000000006</v>
      </c>
      <c r="AZ34" s="10">
        <v>386.97856999999999</v>
      </c>
      <c r="BA34" s="10">
        <v>226.19399999999999</v>
      </c>
      <c r="BB34" s="10">
        <v>589.89548000000002</v>
      </c>
    </row>
    <row r="35" spans="1:54" s="1" customFormat="1" ht="33.75">
      <c r="A35" s="12" t="s">
        <v>92</v>
      </c>
      <c r="B35" s="27" t="s">
        <v>93</v>
      </c>
      <c r="C35" s="13"/>
      <c r="D35" s="13"/>
      <c r="E35" s="13"/>
      <c r="F35" s="13"/>
      <c r="G35" s="13">
        <v>0</v>
      </c>
      <c r="H35" s="13">
        <v>0</v>
      </c>
      <c r="I35" s="13">
        <v>0.33750000000000002</v>
      </c>
      <c r="J35" s="13">
        <v>2.3255699999999999</v>
      </c>
      <c r="K35" s="13">
        <v>0</v>
      </c>
      <c r="L35" s="13">
        <v>0</v>
      </c>
      <c r="M35" s="13">
        <v>1.5972500000000001</v>
      </c>
      <c r="N35" s="13">
        <v>5.1587100000000001</v>
      </c>
      <c r="O35" s="13">
        <v>20.5</v>
      </c>
      <c r="P35" s="13">
        <v>1.1359999999999999</v>
      </c>
      <c r="Q35" s="13">
        <v>18.722750000000001</v>
      </c>
      <c r="R35" s="13">
        <v>10.140040000000001</v>
      </c>
      <c r="S35" s="13">
        <v>0.17</v>
      </c>
      <c r="T35" s="13">
        <v>0.48</v>
      </c>
      <c r="U35" s="13">
        <v>45.58258</v>
      </c>
      <c r="V35" s="13">
        <v>15.233919999999999</v>
      </c>
      <c r="W35" s="13">
        <v>0.17299999999999999</v>
      </c>
      <c r="X35" s="13">
        <v>0.40600000000000003</v>
      </c>
      <c r="Y35" s="13">
        <v>81.963999999999999</v>
      </c>
      <c r="Z35" s="13">
        <v>54.168460000000003</v>
      </c>
      <c r="AA35" s="13">
        <v>51.868000000000002</v>
      </c>
      <c r="AB35" s="13">
        <v>89.358999999999995</v>
      </c>
      <c r="AC35" s="13">
        <v>4.2829499999999996</v>
      </c>
      <c r="AD35" s="13">
        <v>18.407589999999999</v>
      </c>
      <c r="AE35" s="14">
        <v>0</v>
      </c>
      <c r="AF35" s="14">
        <v>0</v>
      </c>
      <c r="AG35" s="14">
        <v>2.74655</v>
      </c>
      <c r="AH35" s="14">
        <v>23.051390000000001</v>
      </c>
      <c r="AI35" s="14">
        <v>0</v>
      </c>
      <c r="AJ35" s="14">
        <v>0</v>
      </c>
      <c r="AK35" s="14">
        <v>323.34095000000002</v>
      </c>
      <c r="AL35" s="14">
        <v>123.88466</v>
      </c>
      <c r="AM35" s="10">
        <v>0</v>
      </c>
      <c r="AN35" s="10">
        <v>0</v>
      </c>
      <c r="AO35" s="10">
        <v>116.32325</v>
      </c>
      <c r="AP35" s="10">
        <v>111.47069999999999</v>
      </c>
      <c r="AQ35" s="10">
        <v>0</v>
      </c>
      <c r="AR35" s="10">
        <v>0</v>
      </c>
      <c r="AS35" s="10">
        <v>36.499200000000002</v>
      </c>
      <c r="AT35" s="10">
        <v>132.00029000000001</v>
      </c>
      <c r="AU35" s="10">
        <f>VLOOKUP($A$8:$A$72,[1]Лист1!$A$15:$I$2062,4,0)</f>
        <v>0</v>
      </c>
      <c r="AV35" s="10">
        <f>VLOOKUP($A$8:$A$72,[1]Лист1!$A$15:$I$2062,6,0)</f>
        <v>0</v>
      </c>
      <c r="AW35" s="10">
        <f>VLOOKUP($A$8:$A$72,[1]Лист1!$A$15:$I$2062,7,0)</f>
        <v>36.057000000000002</v>
      </c>
      <c r="AX35" s="10">
        <f>VLOOKUP($A$8:$A$72,[1]Лист1!$A$15:$I$2062,9,0)</f>
        <v>112.84705</v>
      </c>
      <c r="AY35" s="10">
        <v>0</v>
      </c>
      <c r="AZ35" s="10">
        <v>0</v>
      </c>
      <c r="BA35" s="10">
        <v>4.18</v>
      </c>
      <c r="BB35" s="10">
        <v>10.3513</v>
      </c>
    </row>
    <row r="36" spans="1:54" s="1" customFormat="1" ht="33.75">
      <c r="A36" s="12" t="s">
        <v>94</v>
      </c>
      <c r="B36" s="27" t="s">
        <v>95</v>
      </c>
      <c r="C36" s="13"/>
      <c r="D36" s="13"/>
      <c r="E36" s="13"/>
      <c r="F36" s="13"/>
      <c r="G36" s="13">
        <v>0</v>
      </c>
      <c r="H36" s="13">
        <v>0</v>
      </c>
      <c r="I36" s="13">
        <v>4.6952100000000003</v>
      </c>
      <c r="J36" s="13">
        <v>67.096500000000006</v>
      </c>
      <c r="K36" s="13">
        <v>0</v>
      </c>
      <c r="L36" s="13">
        <v>0</v>
      </c>
      <c r="M36" s="13">
        <v>6.9629799999999999</v>
      </c>
      <c r="N36" s="13">
        <v>80.854799999999997</v>
      </c>
      <c r="O36" s="13">
        <v>0</v>
      </c>
      <c r="P36" s="13">
        <v>0</v>
      </c>
      <c r="Q36" s="13">
        <v>5.9671500000000002</v>
      </c>
      <c r="R36" s="13">
        <v>71.355360000000005</v>
      </c>
      <c r="S36" s="13">
        <v>0</v>
      </c>
      <c r="T36" s="13">
        <v>0</v>
      </c>
      <c r="U36" s="13">
        <v>8.8176400000000008</v>
      </c>
      <c r="V36" s="13">
        <v>65.871669999999995</v>
      </c>
      <c r="W36" s="13">
        <v>0.39300000000000002</v>
      </c>
      <c r="X36" s="13">
        <v>1.6639999999999999</v>
      </c>
      <c r="Y36" s="13">
        <v>81.788669999999996</v>
      </c>
      <c r="Z36" s="13">
        <v>384.41185999999999</v>
      </c>
      <c r="AA36" s="13">
        <v>4.4999999999999998E-2</v>
      </c>
      <c r="AB36" s="13">
        <v>0.12393</v>
      </c>
      <c r="AC36" s="13">
        <v>129.54340999999999</v>
      </c>
      <c r="AD36" s="13">
        <v>559.79664000000002</v>
      </c>
      <c r="AE36" s="14">
        <v>0.92400000000000004</v>
      </c>
      <c r="AF36" s="14">
        <v>5.1599300000000001</v>
      </c>
      <c r="AG36" s="14">
        <v>129.76373000000001</v>
      </c>
      <c r="AH36" s="14">
        <v>642.79310999999996</v>
      </c>
      <c r="AI36" s="14">
        <v>2.8778000000000001</v>
      </c>
      <c r="AJ36" s="14">
        <v>14.32658</v>
      </c>
      <c r="AK36" s="14">
        <v>99.050510000000003</v>
      </c>
      <c r="AL36" s="14">
        <v>508.59820999999999</v>
      </c>
      <c r="AM36" s="10">
        <v>2.32985</v>
      </c>
      <c r="AN36" s="10">
        <v>12.370200000000001</v>
      </c>
      <c r="AO36" s="10">
        <v>102.80800000000001</v>
      </c>
      <c r="AP36" s="10">
        <v>469.47266000000002</v>
      </c>
      <c r="AQ36" s="10">
        <v>1.6228</v>
      </c>
      <c r="AR36" s="10">
        <v>6.8144900000000002</v>
      </c>
      <c r="AS36" s="10">
        <v>75.841570000000004</v>
      </c>
      <c r="AT36" s="10">
        <v>487.83485000000002</v>
      </c>
      <c r="AU36" s="10">
        <f>VLOOKUP($A$8:$A$72,[1]Лист1!$A$15:$I$2062,4,0)</f>
        <v>1.6228</v>
      </c>
      <c r="AV36" s="10">
        <f>VLOOKUP($A$8:$A$72,[1]Лист1!$A$15:$I$2062,6,0)</f>
        <v>6.8144900000000002</v>
      </c>
      <c r="AW36" s="10">
        <f>VLOOKUP($A$8:$A$72,[1]Лист1!$A$15:$I$2062,7,0)</f>
        <v>43.374229999999997</v>
      </c>
      <c r="AX36" s="10">
        <f>VLOOKUP($A$8:$A$72,[1]Лист1!$A$15:$I$2062,9,0)</f>
        <v>304.73187000000001</v>
      </c>
      <c r="AY36" s="10">
        <v>0</v>
      </c>
      <c r="AZ36" s="10">
        <v>0</v>
      </c>
      <c r="BA36" s="10">
        <v>41.813200000000002</v>
      </c>
      <c r="BB36" s="10">
        <v>220.53858</v>
      </c>
    </row>
    <row r="37" spans="1:54" s="1" customFormat="1" ht="12.75">
      <c r="A37" s="12" t="s">
        <v>96</v>
      </c>
      <c r="B37" s="27" t="s">
        <v>97</v>
      </c>
      <c r="C37" s="13"/>
      <c r="D37" s="13"/>
      <c r="E37" s="13"/>
      <c r="F37" s="13"/>
      <c r="G37" s="13">
        <v>0</v>
      </c>
      <c r="H37" s="13">
        <v>0</v>
      </c>
      <c r="I37" s="13">
        <v>0.71199999999999997</v>
      </c>
      <c r="J37" s="13">
        <v>5.2725999999999997</v>
      </c>
      <c r="K37" s="13">
        <v>0</v>
      </c>
      <c r="L37" s="13">
        <v>0</v>
      </c>
      <c r="M37" s="13">
        <v>0.50349999999999995</v>
      </c>
      <c r="N37" s="13">
        <v>3.7623000000000002</v>
      </c>
      <c r="O37" s="13">
        <v>1.14E-3</v>
      </c>
      <c r="P37" s="13">
        <v>7.1999999999999998E-3</v>
      </c>
      <c r="Q37" s="13">
        <v>0.60440000000000005</v>
      </c>
      <c r="R37" s="13">
        <v>4.2668200000000001</v>
      </c>
      <c r="S37" s="13">
        <v>0</v>
      </c>
      <c r="T37" s="13">
        <v>0</v>
      </c>
      <c r="U37" s="13">
        <v>0.6351</v>
      </c>
      <c r="V37" s="13">
        <v>4.5925599999999998</v>
      </c>
      <c r="W37" s="13">
        <v>0</v>
      </c>
      <c r="X37" s="13">
        <v>0</v>
      </c>
      <c r="Y37" s="13">
        <v>2.03593</v>
      </c>
      <c r="Z37" s="13">
        <v>14.75746</v>
      </c>
      <c r="AA37" s="13">
        <v>0</v>
      </c>
      <c r="AB37" s="13">
        <v>0</v>
      </c>
      <c r="AC37" s="13">
        <v>3.3691800000000001</v>
      </c>
      <c r="AD37" s="13">
        <v>41.153410000000001</v>
      </c>
      <c r="AE37" s="14">
        <v>0</v>
      </c>
      <c r="AF37" s="14">
        <v>0</v>
      </c>
      <c r="AG37" s="14">
        <v>1.8917600000000001</v>
      </c>
      <c r="AH37" s="14">
        <v>31.053619999999999</v>
      </c>
      <c r="AI37" s="14">
        <v>1.0800000000000001E-2</v>
      </c>
      <c r="AJ37" s="14">
        <v>8.2280000000000006E-2</v>
      </c>
      <c r="AK37" s="14">
        <v>3.5064000000000002</v>
      </c>
      <c r="AL37" s="14">
        <v>29.745709999999999</v>
      </c>
      <c r="AM37" s="10">
        <v>2.8649999999999998E-2</v>
      </c>
      <c r="AN37" s="10">
        <v>0.22750999999999999</v>
      </c>
      <c r="AO37" s="10">
        <v>7.0929000000000002</v>
      </c>
      <c r="AP37" s="10">
        <v>42.307850000000002</v>
      </c>
      <c r="AQ37" s="10">
        <v>3.0000000000000001E-3</v>
      </c>
      <c r="AR37" s="10">
        <v>2.4649999999999998E-2</v>
      </c>
      <c r="AS37" s="10">
        <v>9.0207999999999995</v>
      </c>
      <c r="AT37" s="10">
        <v>48.282330000000002</v>
      </c>
      <c r="AU37" s="10">
        <f>VLOOKUP($A$8:$A$72,[1]Лист1!$A$15:$I$2062,4,0)</f>
        <v>3.0000000000000001E-3</v>
      </c>
      <c r="AV37" s="10">
        <f>VLOOKUP($A$8:$A$72,[1]Лист1!$A$15:$I$2062,6,0)</f>
        <v>2.4649999999999998E-2</v>
      </c>
      <c r="AW37" s="10">
        <f>VLOOKUP($A$8:$A$72,[1]Лист1!$A$15:$I$2062,7,0)</f>
        <v>6.8395000000000001</v>
      </c>
      <c r="AX37" s="10">
        <f>VLOOKUP($A$8:$A$72,[1]Лист1!$A$15:$I$2062,9,0)</f>
        <v>29.86985</v>
      </c>
      <c r="AY37" s="10">
        <v>0</v>
      </c>
      <c r="AZ37" s="10">
        <v>0</v>
      </c>
      <c r="BA37" s="10">
        <v>4.4516</v>
      </c>
      <c r="BB37" s="10">
        <v>22.075199999999999</v>
      </c>
    </row>
    <row r="38" spans="1:54" s="1" customFormat="1" ht="12.75">
      <c r="A38" s="12" t="s">
        <v>98</v>
      </c>
      <c r="B38" s="27" t="s">
        <v>99</v>
      </c>
      <c r="C38" s="13"/>
      <c r="D38" s="13"/>
      <c r="E38" s="13"/>
      <c r="F38" s="13"/>
      <c r="G38" s="13">
        <v>0</v>
      </c>
      <c r="H38" s="13">
        <v>0</v>
      </c>
      <c r="I38" s="13">
        <v>4.3999999999999997E-2</v>
      </c>
      <c r="J38" s="13">
        <v>0.86439999999999995</v>
      </c>
      <c r="K38" s="13">
        <v>0</v>
      </c>
      <c r="L38" s="13">
        <v>0</v>
      </c>
      <c r="M38" s="13">
        <v>7.4999999999999997E-2</v>
      </c>
      <c r="N38" s="13">
        <v>1.7255</v>
      </c>
      <c r="O38" s="13">
        <v>0</v>
      </c>
      <c r="P38" s="13">
        <v>0</v>
      </c>
      <c r="Q38" s="13">
        <v>0.04</v>
      </c>
      <c r="R38" s="13">
        <v>0.90869999999999995</v>
      </c>
      <c r="S38" s="13">
        <v>0</v>
      </c>
      <c r="T38" s="13">
        <v>0</v>
      </c>
      <c r="U38" s="13">
        <v>7.4999999999999997E-2</v>
      </c>
      <c r="V38" s="13">
        <v>1.6467000000000001</v>
      </c>
      <c r="W38" s="13">
        <v>0</v>
      </c>
      <c r="X38" s="13">
        <v>0</v>
      </c>
      <c r="Y38" s="13">
        <v>0.37140000000000001</v>
      </c>
      <c r="Z38" s="13">
        <v>5.42265</v>
      </c>
      <c r="AA38" s="13">
        <v>0</v>
      </c>
      <c r="AB38" s="13">
        <v>0</v>
      </c>
      <c r="AC38" s="13">
        <v>0.44944000000000001</v>
      </c>
      <c r="AD38" s="13">
        <v>7.2210799999999997</v>
      </c>
      <c r="AE38" s="14">
        <v>0</v>
      </c>
      <c r="AF38" s="14">
        <v>0</v>
      </c>
      <c r="AG38" s="14">
        <v>0.66400000000000003</v>
      </c>
      <c r="AH38" s="14">
        <v>13.032209999999999</v>
      </c>
      <c r="AI38" s="14">
        <v>0</v>
      </c>
      <c r="AJ38" s="14">
        <v>0</v>
      </c>
      <c r="AK38" s="14">
        <v>0.94599999999999995</v>
      </c>
      <c r="AL38" s="14">
        <v>19.155449999999998</v>
      </c>
      <c r="AM38" s="10">
        <v>8.3999999999999995E-3</v>
      </c>
      <c r="AN38" s="10">
        <v>0.17632999999999999</v>
      </c>
      <c r="AO38" s="10">
        <v>1.3507499999999999</v>
      </c>
      <c r="AP38" s="10">
        <v>23.50836</v>
      </c>
      <c r="AQ38" s="10">
        <v>0</v>
      </c>
      <c r="AR38" s="10">
        <v>0</v>
      </c>
      <c r="AS38" s="10">
        <v>1.1299999999999999</v>
      </c>
      <c r="AT38" s="10">
        <v>28.16818</v>
      </c>
      <c r="AU38" s="10">
        <f>VLOOKUP($A$8:$A$72,[1]Лист1!$A$15:$I$2062,4,0)</f>
        <v>0</v>
      </c>
      <c r="AV38" s="10">
        <f>VLOOKUP($A$8:$A$72,[1]Лист1!$A$15:$I$2062,6,0)</f>
        <v>0</v>
      </c>
      <c r="AW38" s="10">
        <f>VLOOKUP($A$8:$A$72,[1]Лист1!$A$15:$I$2062,7,0)</f>
        <v>0.71499999999999997</v>
      </c>
      <c r="AX38" s="10">
        <f>VLOOKUP($A$8:$A$72,[1]Лист1!$A$15:$I$2062,9,0)</f>
        <v>16.612860000000001</v>
      </c>
      <c r="AY38" s="10">
        <v>0</v>
      </c>
      <c r="AZ38" s="10">
        <v>0</v>
      </c>
      <c r="BA38" s="10">
        <v>0.41275000000000001</v>
      </c>
      <c r="BB38" s="10">
        <v>11.703390000000001</v>
      </c>
    </row>
    <row r="39" spans="1:54" s="1" customFormat="1" ht="12.75">
      <c r="A39" s="12" t="s">
        <v>100</v>
      </c>
      <c r="B39" s="27" t="s">
        <v>101</v>
      </c>
      <c r="C39" s="13"/>
      <c r="D39" s="13"/>
      <c r="E39" s="13"/>
      <c r="F39" s="13"/>
      <c r="G39" s="13">
        <v>0</v>
      </c>
      <c r="H39" s="13">
        <v>0</v>
      </c>
      <c r="I39" s="13">
        <v>4.607E-2</v>
      </c>
      <c r="J39" s="13">
        <v>0.53420000000000001</v>
      </c>
      <c r="K39" s="13">
        <v>0</v>
      </c>
      <c r="L39" s="13">
        <v>0</v>
      </c>
      <c r="M39" s="13">
        <v>9.1999999999999998E-2</v>
      </c>
      <c r="N39" s="13">
        <v>1.1818</v>
      </c>
      <c r="O39" s="13">
        <v>0</v>
      </c>
      <c r="P39" s="13">
        <v>0</v>
      </c>
      <c r="Q39" s="13">
        <v>0.08</v>
      </c>
      <c r="R39" s="13">
        <v>1.0462</v>
      </c>
      <c r="S39" s="13">
        <v>0</v>
      </c>
      <c r="T39" s="13">
        <v>0</v>
      </c>
      <c r="U39" s="13">
        <v>6.4000000000000001E-2</v>
      </c>
      <c r="V39" s="13">
        <v>0.77539999999999998</v>
      </c>
      <c r="W39" s="13">
        <v>0</v>
      </c>
      <c r="X39" s="13">
        <v>0</v>
      </c>
      <c r="Y39" s="13">
        <v>0.27900000000000003</v>
      </c>
      <c r="Z39" s="13">
        <v>1.9940800000000001</v>
      </c>
      <c r="AA39" s="13">
        <v>0</v>
      </c>
      <c r="AB39" s="13">
        <v>0</v>
      </c>
      <c r="AC39" s="13">
        <v>0.48480000000000001</v>
      </c>
      <c r="AD39" s="13">
        <v>4.1483100000000004</v>
      </c>
      <c r="AE39" s="14">
        <v>0</v>
      </c>
      <c r="AF39" s="14">
        <v>0</v>
      </c>
      <c r="AG39" s="14">
        <v>0.51629999999999998</v>
      </c>
      <c r="AH39" s="14">
        <v>4.1699400000000004</v>
      </c>
      <c r="AI39" s="14">
        <v>0</v>
      </c>
      <c r="AJ39" s="14">
        <v>0</v>
      </c>
      <c r="AK39" s="14">
        <v>0.42909999999999998</v>
      </c>
      <c r="AL39" s="14">
        <v>3.0764100000000001</v>
      </c>
      <c r="AM39" s="10">
        <v>0</v>
      </c>
      <c r="AN39" s="10">
        <v>0</v>
      </c>
      <c r="AO39" s="10">
        <v>1.5879000000000001</v>
      </c>
      <c r="AP39" s="10">
        <v>6.60893</v>
      </c>
      <c r="AQ39" s="10">
        <v>0</v>
      </c>
      <c r="AR39" s="10">
        <v>0</v>
      </c>
      <c r="AS39" s="10">
        <v>1.6612</v>
      </c>
      <c r="AT39" s="10">
        <v>16.42989</v>
      </c>
      <c r="AU39" s="10">
        <f>VLOOKUP($A$8:$A$72,[1]Лист1!$A$15:$I$2062,4,0)</f>
        <v>0</v>
      </c>
      <c r="AV39" s="10">
        <f>VLOOKUP($A$8:$A$72,[1]Лист1!$A$15:$I$2062,6,0)</f>
        <v>0</v>
      </c>
      <c r="AW39" s="10">
        <f>VLOOKUP($A$8:$A$72,[1]Лист1!$A$15:$I$2062,7,0)</f>
        <v>0.56789999999999996</v>
      </c>
      <c r="AX39" s="10">
        <f>VLOOKUP($A$8:$A$72,[1]Лист1!$A$15:$I$2062,9,0)</f>
        <v>2.7889699999999999</v>
      </c>
      <c r="AY39" s="10">
        <v>0</v>
      </c>
      <c r="AZ39" s="10">
        <v>0</v>
      </c>
      <c r="BA39" s="10">
        <v>2.4299999999999999E-2</v>
      </c>
      <c r="BB39" s="10">
        <v>0.40033999999999997</v>
      </c>
    </row>
    <row r="40" spans="1:54" s="1" customFormat="1" ht="33.75">
      <c r="A40" s="12" t="s">
        <v>102</v>
      </c>
      <c r="B40" s="27" t="s">
        <v>103</v>
      </c>
      <c r="C40" s="13"/>
      <c r="D40" s="13"/>
      <c r="E40" s="13"/>
      <c r="F40" s="13"/>
      <c r="G40" s="13">
        <v>0</v>
      </c>
      <c r="H40" s="13">
        <v>0</v>
      </c>
      <c r="I40" s="13">
        <v>0.1875</v>
      </c>
      <c r="J40" s="13">
        <v>0.63939999999999997</v>
      </c>
      <c r="K40" s="13">
        <v>0</v>
      </c>
      <c r="L40" s="13">
        <v>0</v>
      </c>
      <c r="M40" s="13">
        <v>0.32124999999999998</v>
      </c>
      <c r="N40" s="13">
        <v>1.5804</v>
      </c>
      <c r="O40" s="13">
        <v>0</v>
      </c>
      <c r="P40" s="13">
        <v>0</v>
      </c>
      <c r="Q40" s="13">
        <v>0.36</v>
      </c>
      <c r="R40" s="13">
        <v>1.4646999999999999</v>
      </c>
      <c r="S40" s="13">
        <v>0</v>
      </c>
      <c r="T40" s="13">
        <v>0</v>
      </c>
      <c r="U40" s="13">
        <v>0.20250000000000001</v>
      </c>
      <c r="V40" s="13">
        <v>0.67759999999999998</v>
      </c>
      <c r="W40" s="13">
        <v>0</v>
      </c>
      <c r="X40" s="13">
        <v>0</v>
      </c>
      <c r="Y40" s="13">
        <v>5.1662499999999998</v>
      </c>
      <c r="Z40" s="13">
        <v>12.739850000000001</v>
      </c>
      <c r="AA40" s="13">
        <v>0</v>
      </c>
      <c r="AB40" s="13">
        <v>0</v>
      </c>
      <c r="AC40" s="13">
        <v>6.0757199999999996</v>
      </c>
      <c r="AD40" s="13">
        <v>14.13007</v>
      </c>
      <c r="AE40" s="14">
        <v>0</v>
      </c>
      <c r="AF40" s="14">
        <v>0</v>
      </c>
      <c r="AG40" s="14">
        <v>7.95425</v>
      </c>
      <c r="AH40" s="14">
        <v>22.669689999999999</v>
      </c>
      <c r="AI40" s="14">
        <v>0.48846000000000001</v>
      </c>
      <c r="AJ40" s="14">
        <v>2.69502</v>
      </c>
      <c r="AK40" s="14">
        <v>6.4239100000000002</v>
      </c>
      <c r="AL40" s="14">
        <v>21.623999999999999</v>
      </c>
      <c r="AM40" s="10">
        <v>0.22669</v>
      </c>
      <c r="AN40" s="10">
        <v>1.4920199999999999</v>
      </c>
      <c r="AO40" s="10">
        <v>91.830560000000006</v>
      </c>
      <c r="AP40" s="10">
        <v>77.978790000000004</v>
      </c>
      <c r="AQ40" s="10">
        <v>0.1366</v>
      </c>
      <c r="AR40" s="10">
        <v>1.0206</v>
      </c>
      <c r="AS40" s="10">
        <v>113.43527</v>
      </c>
      <c r="AT40" s="10">
        <v>96.943219999999997</v>
      </c>
      <c r="AU40" s="10">
        <f>VLOOKUP($A$8:$A$72,[1]Лист1!$A$15:$I$2062,4,0)</f>
        <v>0.1366</v>
      </c>
      <c r="AV40" s="10">
        <f>VLOOKUP($A$8:$A$72,[1]Лист1!$A$15:$I$2062,6,0)</f>
        <v>1.0206</v>
      </c>
      <c r="AW40" s="10">
        <f>VLOOKUP($A$8:$A$72,[1]Лист1!$A$15:$I$2062,7,0)</f>
        <v>79.948499999999996</v>
      </c>
      <c r="AX40" s="10">
        <f>VLOOKUP($A$8:$A$72,[1]Лист1!$A$15:$I$2062,9,0)</f>
        <v>69.9495</v>
      </c>
      <c r="AY40" s="10">
        <v>0</v>
      </c>
      <c r="AZ40" s="10">
        <v>0</v>
      </c>
      <c r="BA40" s="10">
        <v>81.662459999999996</v>
      </c>
      <c r="BB40" s="10">
        <v>29.854410000000001</v>
      </c>
    </row>
    <row r="41" spans="1:54" s="1" customFormat="1" ht="22.5">
      <c r="A41" s="12" t="s">
        <v>104</v>
      </c>
      <c r="B41" s="27" t="s">
        <v>105</v>
      </c>
      <c r="C41" s="13"/>
      <c r="D41" s="13"/>
      <c r="E41" s="13"/>
      <c r="F41" s="13"/>
      <c r="G41" s="13">
        <v>0</v>
      </c>
      <c r="H41" s="13">
        <v>0</v>
      </c>
      <c r="I41" s="13">
        <v>2.0989300000000002</v>
      </c>
      <c r="J41" s="13">
        <v>17.804369999999999</v>
      </c>
      <c r="K41" s="13">
        <v>0</v>
      </c>
      <c r="L41" s="13">
        <v>0</v>
      </c>
      <c r="M41" s="13">
        <v>2.07118</v>
      </c>
      <c r="N41" s="13">
        <v>21.1875</v>
      </c>
      <c r="O41" s="13">
        <v>8.9999999999999998E-4</v>
      </c>
      <c r="P41" s="13">
        <v>2.9199999999999999E-3</v>
      </c>
      <c r="Q41" s="13">
        <v>2.1100400000000001</v>
      </c>
      <c r="R41" s="13">
        <v>16.096419999999998</v>
      </c>
      <c r="S41" s="13">
        <v>0</v>
      </c>
      <c r="T41" s="13">
        <v>0</v>
      </c>
      <c r="U41" s="13">
        <v>55.361660000000001</v>
      </c>
      <c r="V41" s="13">
        <v>181.28145000000001</v>
      </c>
      <c r="W41" s="13">
        <v>0</v>
      </c>
      <c r="X41" s="13">
        <v>0</v>
      </c>
      <c r="Y41" s="13">
        <v>32.92351</v>
      </c>
      <c r="Z41" s="13">
        <v>98.080749999999995</v>
      </c>
      <c r="AA41" s="13">
        <v>0</v>
      </c>
      <c r="AB41" s="13">
        <v>0</v>
      </c>
      <c r="AC41" s="13">
        <v>54.900359999999999</v>
      </c>
      <c r="AD41" s="13">
        <v>138.97991999999999</v>
      </c>
      <c r="AE41" s="14">
        <v>0.16250000000000001</v>
      </c>
      <c r="AF41" s="14">
        <v>1.16367</v>
      </c>
      <c r="AG41" s="14">
        <v>87.584689999999995</v>
      </c>
      <c r="AH41" s="14">
        <v>314.93729000000002</v>
      </c>
      <c r="AI41" s="14">
        <v>0.31</v>
      </c>
      <c r="AJ41" s="14">
        <v>2.2559300000000002</v>
      </c>
      <c r="AK41" s="14">
        <v>181.7379</v>
      </c>
      <c r="AL41" s="14">
        <v>481.08618000000001</v>
      </c>
      <c r="AM41" s="10">
        <v>0.26750000000000002</v>
      </c>
      <c r="AN41" s="10">
        <v>2.6251799999999998</v>
      </c>
      <c r="AO41" s="10">
        <v>225.56184999999999</v>
      </c>
      <c r="AP41" s="10">
        <v>598.92603999999994</v>
      </c>
      <c r="AQ41" s="10">
        <v>0</v>
      </c>
      <c r="AR41" s="10">
        <v>0</v>
      </c>
      <c r="AS41" s="10">
        <v>144.25642999999999</v>
      </c>
      <c r="AT41" s="10">
        <v>480.21555000000001</v>
      </c>
      <c r="AU41" s="10">
        <f>VLOOKUP($A$8:$A$72,[1]Лист1!$A$15:$I$2062,4,0)</f>
        <v>0</v>
      </c>
      <c r="AV41" s="10">
        <f>VLOOKUP($A$8:$A$72,[1]Лист1!$A$15:$I$2062,6,0)</f>
        <v>0</v>
      </c>
      <c r="AW41" s="10">
        <f>VLOOKUP($A$8:$A$72,[1]Лист1!$A$15:$I$2062,7,0)</f>
        <v>111.29358999999999</v>
      </c>
      <c r="AX41" s="10">
        <f>VLOOKUP($A$8:$A$72,[1]Лист1!$A$15:$I$2062,9,0)</f>
        <v>363.10734000000002</v>
      </c>
      <c r="AY41" s="10">
        <v>7.4999999999999997E-2</v>
      </c>
      <c r="AZ41" s="10">
        <v>0.58853</v>
      </c>
      <c r="BA41" s="10">
        <v>47.248069999999998</v>
      </c>
      <c r="BB41" s="10">
        <v>139.11311000000001</v>
      </c>
    </row>
    <row r="42" spans="1:54" s="1" customFormat="1" ht="12.75">
      <c r="A42" s="12" t="s">
        <v>106</v>
      </c>
      <c r="B42" s="27" t="s">
        <v>107</v>
      </c>
      <c r="C42" s="13"/>
      <c r="D42" s="13"/>
      <c r="E42" s="13"/>
      <c r="F42" s="13"/>
      <c r="G42" s="13"/>
      <c r="H42" s="13"/>
      <c r="I42" s="13"/>
      <c r="J42" s="13"/>
      <c r="K42" s="13">
        <v>0</v>
      </c>
      <c r="L42" s="13">
        <v>0</v>
      </c>
      <c r="M42" s="13">
        <v>56</v>
      </c>
      <c r="N42" s="13">
        <v>18.186499999999999</v>
      </c>
      <c r="O42" s="13">
        <v>1</v>
      </c>
      <c r="P42" s="13">
        <v>0.52500000000000002</v>
      </c>
      <c r="Q42" s="13">
        <v>154.67400000000001</v>
      </c>
      <c r="R42" s="13">
        <v>41.294429999999998</v>
      </c>
      <c r="S42" s="13">
        <v>0</v>
      </c>
      <c r="T42" s="13">
        <v>0</v>
      </c>
      <c r="U42" s="13">
        <v>113.139</v>
      </c>
      <c r="V42" s="13">
        <v>19.782620000000001</v>
      </c>
      <c r="W42" s="13">
        <v>0</v>
      </c>
      <c r="X42" s="13">
        <v>0</v>
      </c>
      <c r="Y42" s="13">
        <v>195.5</v>
      </c>
      <c r="Z42" s="13">
        <v>58.211489999999998</v>
      </c>
      <c r="AA42" s="13">
        <v>0</v>
      </c>
      <c r="AB42" s="13">
        <v>0</v>
      </c>
      <c r="AC42" s="13">
        <v>94788.39</v>
      </c>
      <c r="AD42" s="13">
        <v>21160.75518</v>
      </c>
      <c r="AE42" s="14">
        <v>408.5</v>
      </c>
      <c r="AF42" s="14">
        <v>99.813450000000003</v>
      </c>
      <c r="AG42" s="14">
        <v>52838.930009999996</v>
      </c>
      <c r="AH42" s="14">
        <v>9827.0859899999996</v>
      </c>
      <c r="AI42" s="14">
        <v>3</v>
      </c>
      <c r="AJ42" s="14">
        <v>1.3077000000000001</v>
      </c>
      <c r="AK42" s="14">
        <v>92616.959000000003</v>
      </c>
      <c r="AL42" s="14">
        <v>17469.6967</v>
      </c>
      <c r="AM42" s="10">
        <v>135.6</v>
      </c>
      <c r="AN42" s="10">
        <v>40.774700000000003</v>
      </c>
      <c r="AO42" s="10">
        <v>53783.131659999999</v>
      </c>
      <c r="AP42" s="10">
        <v>10184.90921</v>
      </c>
      <c r="AQ42" s="10">
        <v>519.6</v>
      </c>
      <c r="AR42" s="10">
        <v>94.771150000000006</v>
      </c>
      <c r="AS42" s="10">
        <v>223537.88200000001</v>
      </c>
      <c r="AT42" s="10">
        <v>35789.509149999998</v>
      </c>
      <c r="AU42" s="10">
        <f>VLOOKUP($A$8:$A$72,[1]Лист1!$A$15:$I$2062,4,0)</f>
        <v>212.2</v>
      </c>
      <c r="AV42" s="10">
        <f>VLOOKUP($A$8:$A$72,[1]Лист1!$A$15:$I$2062,6,0)</f>
        <v>37.5002</v>
      </c>
      <c r="AW42" s="10">
        <f>VLOOKUP($A$8:$A$72,[1]Лист1!$A$15:$I$2062,7,0)</f>
        <v>25839.937999999998</v>
      </c>
      <c r="AX42" s="10">
        <f>VLOOKUP($A$8:$A$72,[1]Лист1!$A$15:$I$2062,9,0)</f>
        <v>3616.6208200000001</v>
      </c>
      <c r="AY42" s="10">
        <v>0</v>
      </c>
      <c r="AZ42" s="10">
        <v>0</v>
      </c>
      <c r="BA42" s="10">
        <v>83685.244999999995</v>
      </c>
      <c r="BB42" s="10">
        <v>14292.87239</v>
      </c>
    </row>
    <row r="43" spans="1:54" s="1" customFormat="1" ht="12.75">
      <c r="A43" s="12" t="s">
        <v>108</v>
      </c>
      <c r="B43" s="27" t="s">
        <v>109</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4"/>
      <c r="AF43" s="14"/>
      <c r="AG43" s="14"/>
      <c r="AH43" s="14"/>
      <c r="AI43" s="14"/>
      <c r="AJ43" s="14"/>
      <c r="AK43" s="14"/>
      <c r="AL43" s="14"/>
      <c r="AM43" s="10">
        <v>0</v>
      </c>
      <c r="AN43" s="10">
        <v>0</v>
      </c>
      <c r="AO43" s="10">
        <v>22.90183</v>
      </c>
      <c r="AP43" s="10">
        <v>28.592700000000001</v>
      </c>
      <c r="AQ43" s="10">
        <v>0</v>
      </c>
      <c r="AR43" s="10">
        <v>0</v>
      </c>
      <c r="AS43" s="10">
        <v>560.85</v>
      </c>
      <c r="AT43" s="10">
        <v>86.451999999999998</v>
      </c>
      <c r="AU43" s="10">
        <f>VLOOKUP($A$8:$A$72,[1]Лист1!$A$15:$I$2062,4,0)</f>
        <v>0</v>
      </c>
      <c r="AV43" s="10">
        <f>VLOOKUP($A$8:$A$72,[1]Лист1!$A$15:$I$2062,6,0)</f>
        <v>0</v>
      </c>
      <c r="AW43" s="10">
        <f>VLOOKUP($A$8:$A$72,[1]Лист1!$A$15:$I$2062,7,0)</f>
        <v>0.5</v>
      </c>
      <c r="AX43" s="10">
        <f>VLOOKUP($A$8:$A$72,[1]Лист1!$A$15:$I$2062,9,0)</f>
        <v>0.55500000000000005</v>
      </c>
      <c r="AY43" s="10">
        <v>0</v>
      </c>
      <c r="AZ43" s="10">
        <v>0</v>
      </c>
      <c r="BA43" s="10">
        <v>70.55</v>
      </c>
      <c r="BB43" s="10">
        <v>10.499000000000001</v>
      </c>
    </row>
    <row r="44" spans="1:54" s="1" customFormat="1" ht="12.75">
      <c r="A44" s="12" t="s">
        <v>110</v>
      </c>
      <c r="B44" s="27" t="s">
        <v>111</v>
      </c>
      <c r="C44" s="13">
        <v>0</v>
      </c>
      <c r="D44" s="13">
        <v>0</v>
      </c>
      <c r="E44" s="13">
        <v>16469.274000000001</v>
      </c>
      <c r="F44" s="13">
        <v>3230.68849</v>
      </c>
      <c r="G44" s="13"/>
      <c r="H44" s="13"/>
      <c r="I44" s="13"/>
      <c r="J44" s="13"/>
      <c r="K44" s="13">
        <v>0</v>
      </c>
      <c r="L44" s="13">
        <v>0</v>
      </c>
      <c r="M44" s="13">
        <v>21</v>
      </c>
      <c r="N44" s="13">
        <v>7.3128799999999998</v>
      </c>
      <c r="O44" s="13">
        <v>0</v>
      </c>
      <c r="P44" s="13">
        <v>0</v>
      </c>
      <c r="Q44" s="13">
        <v>9845.5499999999993</v>
      </c>
      <c r="R44" s="13">
        <v>2255.3020299999998</v>
      </c>
      <c r="S44" s="13">
        <v>0</v>
      </c>
      <c r="T44" s="13">
        <v>0</v>
      </c>
      <c r="U44" s="13">
        <v>5620.55</v>
      </c>
      <c r="V44" s="13">
        <v>1588.93507</v>
      </c>
      <c r="W44" s="13">
        <v>0</v>
      </c>
      <c r="X44" s="13">
        <v>0</v>
      </c>
      <c r="Y44" s="13">
        <v>22418.1</v>
      </c>
      <c r="Z44" s="13">
        <v>4723.0091400000001</v>
      </c>
      <c r="AA44" s="13">
        <v>0</v>
      </c>
      <c r="AB44" s="13">
        <v>0</v>
      </c>
      <c r="AC44" s="13">
        <v>53172.24</v>
      </c>
      <c r="AD44" s="13">
        <v>14124.754440000001</v>
      </c>
      <c r="AE44" s="14">
        <v>0</v>
      </c>
      <c r="AF44" s="14">
        <v>0</v>
      </c>
      <c r="AG44" s="14">
        <v>6758.96</v>
      </c>
      <c r="AH44" s="14">
        <v>7129.85</v>
      </c>
      <c r="AI44" s="14">
        <v>0</v>
      </c>
      <c r="AJ44" s="14">
        <v>0</v>
      </c>
      <c r="AK44" s="14">
        <v>5443.84</v>
      </c>
      <c r="AL44" s="14">
        <v>707.12021000000004</v>
      </c>
      <c r="AM44" s="10"/>
      <c r="AN44" s="10"/>
      <c r="AO44" s="10"/>
      <c r="AP44" s="10"/>
      <c r="AQ44" s="10">
        <v>3</v>
      </c>
      <c r="AR44" s="10">
        <v>0.89800000000000002</v>
      </c>
      <c r="AS44" s="10">
        <v>12499.094999999999</v>
      </c>
      <c r="AT44" s="10">
        <v>2161.3704499999999</v>
      </c>
      <c r="AU44" s="10">
        <f>VLOOKUP($A$8:$A$72,[1]Лист1!$A$15:$I$2062,4,0)</f>
        <v>3</v>
      </c>
      <c r="AV44" s="10">
        <f>VLOOKUP($A$8:$A$72,[1]Лист1!$A$15:$I$2062,6,0)</f>
        <v>0.89800000000000002</v>
      </c>
      <c r="AW44" s="10">
        <f>VLOOKUP($A$8:$A$72,[1]Лист1!$A$15:$I$2062,7,0)</f>
        <v>3474.5450000000001</v>
      </c>
      <c r="AX44" s="10">
        <f>VLOOKUP($A$8:$A$72,[1]Лист1!$A$15:$I$2062,9,0)</f>
        <v>665.98445000000004</v>
      </c>
      <c r="AY44" s="10"/>
      <c r="AZ44" s="10"/>
      <c r="BA44" s="10"/>
      <c r="BB44" s="10"/>
    </row>
    <row r="45" spans="1:54" s="1" customFormat="1" ht="12.75">
      <c r="A45" s="12" t="s">
        <v>112</v>
      </c>
      <c r="B45" s="27" t="s">
        <v>113</v>
      </c>
      <c r="C45" s="13"/>
      <c r="D45" s="13"/>
      <c r="E45" s="13"/>
      <c r="F45" s="13"/>
      <c r="G45" s="13"/>
      <c r="H45" s="13"/>
      <c r="I45" s="13"/>
      <c r="J45" s="13"/>
      <c r="K45" s="13"/>
      <c r="L45" s="13"/>
      <c r="M45" s="13"/>
      <c r="N45" s="13"/>
      <c r="O45" s="13">
        <v>0</v>
      </c>
      <c r="P45" s="13">
        <v>0</v>
      </c>
      <c r="Q45" s="13">
        <v>10</v>
      </c>
      <c r="R45" s="13">
        <v>2.6470600000000002</v>
      </c>
      <c r="S45" s="13"/>
      <c r="T45" s="13"/>
      <c r="U45" s="13"/>
      <c r="V45" s="13"/>
      <c r="W45" s="13">
        <v>0</v>
      </c>
      <c r="X45" s="13">
        <v>0</v>
      </c>
      <c r="Y45" s="13">
        <v>25</v>
      </c>
      <c r="Z45" s="13">
        <v>1.1719999999999999</v>
      </c>
      <c r="AA45" s="13">
        <v>0</v>
      </c>
      <c r="AB45" s="13">
        <v>0</v>
      </c>
      <c r="AC45" s="13">
        <v>9.3740000000000006</v>
      </c>
      <c r="AD45" s="13">
        <v>4.1100000000000003</v>
      </c>
      <c r="AE45" s="14">
        <v>0</v>
      </c>
      <c r="AF45" s="14">
        <v>0</v>
      </c>
      <c r="AG45" s="14">
        <v>845.7</v>
      </c>
      <c r="AH45" s="14">
        <v>1611.1669999999999</v>
      </c>
      <c r="AI45" s="14">
        <v>0</v>
      </c>
      <c r="AJ45" s="14">
        <v>0</v>
      </c>
      <c r="AK45" s="14">
        <v>333.42</v>
      </c>
      <c r="AL45" s="14">
        <v>48.366999999999997</v>
      </c>
      <c r="AM45" s="10">
        <v>0</v>
      </c>
      <c r="AN45" s="10">
        <v>0</v>
      </c>
      <c r="AO45" s="10">
        <v>1.167E-2</v>
      </c>
      <c r="AP45" s="10">
        <v>3.8490000000000003E-2</v>
      </c>
      <c r="AQ45" s="10"/>
      <c r="AR45" s="10"/>
      <c r="AS45" s="10"/>
      <c r="AT45" s="10"/>
      <c r="AU45" s="10"/>
      <c r="AV45" s="10"/>
      <c r="AW45" s="10"/>
      <c r="AX45" s="10"/>
      <c r="AY45" s="10">
        <v>0</v>
      </c>
      <c r="AZ45" s="10">
        <v>0</v>
      </c>
      <c r="BA45" s="10">
        <v>985.6</v>
      </c>
      <c r="BB45" s="10">
        <v>164.34299999999999</v>
      </c>
    </row>
    <row r="46" spans="1:54" s="1" customFormat="1" ht="12.75">
      <c r="A46" s="12" t="s">
        <v>114</v>
      </c>
      <c r="B46" s="27" t="s">
        <v>115</v>
      </c>
      <c r="C46" s="13"/>
      <c r="D46" s="13"/>
      <c r="E46" s="13"/>
      <c r="F46" s="13"/>
      <c r="G46" s="13">
        <v>0</v>
      </c>
      <c r="H46" s="13">
        <v>0</v>
      </c>
      <c r="I46" s="13">
        <v>0.13750000000000001</v>
      </c>
      <c r="J46" s="13">
        <v>0.15049999999999999</v>
      </c>
      <c r="K46" s="13">
        <v>1.5</v>
      </c>
      <c r="L46" s="13">
        <v>2.5059999999999998</v>
      </c>
      <c r="M46" s="13">
        <v>37.697400000000002</v>
      </c>
      <c r="N46" s="13">
        <v>37.555900000000001</v>
      </c>
      <c r="O46" s="13">
        <v>2.75</v>
      </c>
      <c r="P46" s="13">
        <v>7.7210000000000001</v>
      </c>
      <c r="Q46" s="13">
        <v>1294.1448</v>
      </c>
      <c r="R46" s="13">
        <v>200.88330999999999</v>
      </c>
      <c r="S46" s="13">
        <v>12.3</v>
      </c>
      <c r="T46" s="13">
        <v>48.610770000000002</v>
      </c>
      <c r="U46" s="13">
        <v>196.33860000000001</v>
      </c>
      <c r="V46" s="13">
        <v>232.8537</v>
      </c>
      <c r="W46" s="13">
        <v>4.0999999999999996</v>
      </c>
      <c r="X46" s="13">
        <v>4.7463199999999999</v>
      </c>
      <c r="Y46" s="13">
        <v>330.85789999999997</v>
      </c>
      <c r="Z46" s="13">
        <v>22.026720000000001</v>
      </c>
      <c r="AA46" s="13">
        <v>4.6500000000000004</v>
      </c>
      <c r="AB46" s="13">
        <v>7.9122899999999996</v>
      </c>
      <c r="AC46" s="13">
        <v>4.6050000000000004</v>
      </c>
      <c r="AD46" s="13">
        <v>5.2356800000000003</v>
      </c>
      <c r="AE46" s="14">
        <v>0</v>
      </c>
      <c r="AF46" s="14">
        <v>0</v>
      </c>
      <c r="AG46" s="14">
        <v>5808.2349999999997</v>
      </c>
      <c r="AH46" s="14">
        <v>3727.9333900000001</v>
      </c>
      <c r="AI46" s="14">
        <v>58.34</v>
      </c>
      <c r="AJ46" s="14">
        <v>8.64</v>
      </c>
      <c r="AK46" s="14">
        <v>2416.1849999999999</v>
      </c>
      <c r="AL46" s="14">
        <v>461.66800000000001</v>
      </c>
      <c r="AM46" s="10">
        <v>15.48</v>
      </c>
      <c r="AN46" s="10">
        <v>1.5509999999999999</v>
      </c>
      <c r="AO46" s="10">
        <v>5.05</v>
      </c>
      <c r="AP46" s="10">
        <v>6.42164</v>
      </c>
      <c r="AQ46" s="10">
        <v>11.25</v>
      </c>
      <c r="AR46" s="10">
        <v>29.074999999999999</v>
      </c>
      <c r="AS46" s="10">
        <v>3961.4560000000001</v>
      </c>
      <c r="AT46" s="10">
        <v>862.82647999999995</v>
      </c>
      <c r="AU46" s="10">
        <f>VLOOKUP($A$8:$A$72,[1]Лист1!$A$15:$I$2062,4,0)</f>
        <v>11.25</v>
      </c>
      <c r="AV46" s="10">
        <f>VLOOKUP($A$8:$A$72,[1]Лист1!$A$15:$I$2062,6,0)</f>
        <v>29.074999999999999</v>
      </c>
      <c r="AW46" s="10">
        <f>VLOOKUP($A$8:$A$72,[1]Лист1!$A$15:$I$2062,7,0)</f>
        <v>3961.2060000000001</v>
      </c>
      <c r="AX46" s="10">
        <f>VLOOKUP($A$8:$A$72,[1]Лист1!$A$15:$I$2062,9,0)</f>
        <v>862.37428999999997</v>
      </c>
      <c r="AY46" s="10">
        <v>0</v>
      </c>
      <c r="AZ46" s="10">
        <v>0</v>
      </c>
      <c r="BA46" s="10">
        <v>0.5</v>
      </c>
      <c r="BB46" s="10">
        <v>0.94994000000000001</v>
      </c>
    </row>
    <row r="47" spans="1:54" s="1" customFormat="1" ht="12.75">
      <c r="A47" s="12" t="s">
        <v>116</v>
      </c>
      <c r="B47" s="27" t="s">
        <v>117</v>
      </c>
      <c r="C47" s="13">
        <v>0</v>
      </c>
      <c r="D47" s="13">
        <v>0</v>
      </c>
      <c r="E47" s="13">
        <v>3.077</v>
      </c>
      <c r="F47" s="13">
        <v>3.4070499999999999</v>
      </c>
      <c r="G47" s="13">
        <v>0</v>
      </c>
      <c r="H47" s="13">
        <v>0</v>
      </c>
      <c r="I47" s="13">
        <v>30.148</v>
      </c>
      <c r="J47" s="13">
        <v>17.58268</v>
      </c>
      <c r="K47" s="13"/>
      <c r="L47" s="13"/>
      <c r="M47" s="13"/>
      <c r="N47" s="13"/>
      <c r="O47" s="13">
        <v>1.0999999999999999E-2</v>
      </c>
      <c r="P47" s="13">
        <v>2.8500000000000001E-2</v>
      </c>
      <c r="Q47" s="13">
        <v>45.204799999999999</v>
      </c>
      <c r="R47" s="13">
        <v>11.245279999999999</v>
      </c>
      <c r="S47" s="13">
        <v>16.975000000000001</v>
      </c>
      <c r="T47" s="13">
        <v>26.057980000000001</v>
      </c>
      <c r="U47" s="13">
        <v>111.03332</v>
      </c>
      <c r="V47" s="13">
        <v>76.595759999999999</v>
      </c>
      <c r="W47" s="13">
        <v>41.3</v>
      </c>
      <c r="X47" s="13">
        <v>25.905419999999999</v>
      </c>
      <c r="Y47" s="13">
        <v>6.3530300000000004</v>
      </c>
      <c r="Z47" s="13">
        <v>7.2704000000000004</v>
      </c>
      <c r="AA47" s="13">
        <v>385.01499999999999</v>
      </c>
      <c r="AB47" s="13">
        <v>234.97889000000001</v>
      </c>
      <c r="AC47" s="13">
        <v>5.4064800000000002</v>
      </c>
      <c r="AD47" s="13">
        <v>7.2768100000000002</v>
      </c>
      <c r="AE47" s="14">
        <v>384.73099999999999</v>
      </c>
      <c r="AF47" s="14">
        <v>439.35583000000003</v>
      </c>
      <c r="AG47" s="14">
        <v>13.002800000000001</v>
      </c>
      <c r="AH47" s="14">
        <v>20.495619999999999</v>
      </c>
      <c r="AI47" s="14">
        <v>125.373</v>
      </c>
      <c r="AJ47" s="14">
        <v>201.97108</v>
      </c>
      <c r="AK47" s="14">
        <v>47.78</v>
      </c>
      <c r="AL47" s="14">
        <v>13.9763</v>
      </c>
      <c r="AM47" s="10">
        <v>44.026000000000003</v>
      </c>
      <c r="AN47" s="10">
        <v>66.325999999999993</v>
      </c>
      <c r="AO47" s="10">
        <v>46.4</v>
      </c>
      <c r="AP47" s="10">
        <v>7.1949199999999998</v>
      </c>
      <c r="AQ47" s="10">
        <v>1229.135</v>
      </c>
      <c r="AR47" s="10">
        <v>638.91643999999997</v>
      </c>
      <c r="AS47" s="10">
        <v>64.703999999999994</v>
      </c>
      <c r="AT47" s="10">
        <v>56.8523</v>
      </c>
      <c r="AU47" s="10">
        <f>VLOOKUP($A$8:$A$72,[1]Лист1!$A$15:$I$2062,4,0)</f>
        <v>1187.69</v>
      </c>
      <c r="AV47" s="10">
        <f>VLOOKUP($A$8:$A$72,[1]Лист1!$A$15:$I$2062,6,0)</f>
        <v>606.91398000000004</v>
      </c>
      <c r="AW47" s="10">
        <f>VLOOKUP($A$8:$A$72,[1]Лист1!$A$15:$I$2062,7,0)</f>
        <v>43.704000000000001</v>
      </c>
      <c r="AX47" s="10">
        <f>VLOOKUP($A$8:$A$72,[1]Лист1!$A$15:$I$2062,9,0)</f>
        <v>39.782359999999997</v>
      </c>
      <c r="AY47" s="10">
        <v>93.965000000000003</v>
      </c>
      <c r="AZ47" s="10">
        <v>78.553759999999997</v>
      </c>
      <c r="BA47" s="10">
        <v>0.66400000000000003</v>
      </c>
      <c r="BB47" s="10">
        <v>1.4678</v>
      </c>
    </row>
    <row r="48" spans="1:54" s="1" customFormat="1" ht="12.75">
      <c r="A48" s="12" t="s">
        <v>118</v>
      </c>
      <c r="B48" s="27" t="s">
        <v>119</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4"/>
      <c r="AF48" s="14"/>
      <c r="AG48" s="14"/>
      <c r="AH48" s="14"/>
      <c r="AI48" s="14"/>
      <c r="AJ48" s="14"/>
      <c r="AK48" s="14"/>
      <c r="AL48" s="14"/>
      <c r="AM48" s="10"/>
      <c r="AN48" s="10"/>
      <c r="AO48" s="10"/>
      <c r="AP48" s="10"/>
      <c r="AQ48" s="10"/>
      <c r="AR48" s="10"/>
      <c r="AS48" s="10"/>
      <c r="AT48" s="10"/>
      <c r="AU48" s="10"/>
      <c r="AV48" s="10"/>
      <c r="AW48" s="10"/>
      <c r="AX48" s="10"/>
      <c r="AY48" s="10"/>
      <c r="AZ48" s="10"/>
      <c r="BA48" s="10"/>
      <c r="BB48" s="10"/>
    </row>
    <row r="49" spans="1:54" s="1" customFormat="1" ht="22.5">
      <c r="A49" s="12" t="s">
        <v>120</v>
      </c>
      <c r="B49" s="27" t="s">
        <v>121</v>
      </c>
      <c r="C49" s="13">
        <v>0</v>
      </c>
      <c r="D49" s="13">
        <v>0</v>
      </c>
      <c r="E49" s="13">
        <v>0.47799999999999998</v>
      </c>
      <c r="F49" s="13">
        <v>0.46415000000000001</v>
      </c>
      <c r="G49" s="13"/>
      <c r="H49" s="13"/>
      <c r="I49" s="13"/>
      <c r="J49" s="13"/>
      <c r="K49" s="13">
        <v>0</v>
      </c>
      <c r="L49" s="13">
        <v>0</v>
      </c>
      <c r="M49" s="13">
        <v>15</v>
      </c>
      <c r="N49" s="13">
        <v>4.4170699999999998</v>
      </c>
      <c r="O49" s="13">
        <v>0</v>
      </c>
      <c r="P49" s="13">
        <v>0</v>
      </c>
      <c r="Q49" s="13">
        <v>30</v>
      </c>
      <c r="R49" s="13">
        <v>13.846410000000001</v>
      </c>
      <c r="S49" s="13">
        <v>60</v>
      </c>
      <c r="T49" s="13">
        <v>26.57</v>
      </c>
      <c r="U49" s="13">
        <v>18.75</v>
      </c>
      <c r="V49" s="13">
        <v>5.6550000000000002</v>
      </c>
      <c r="W49" s="13">
        <v>10</v>
      </c>
      <c r="X49" s="13">
        <v>5.0999999999999996</v>
      </c>
      <c r="Y49" s="13">
        <v>22.74</v>
      </c>
      <c r="Z49" s="13">
        <v>27.361699999999999</v>
      </c>
      <c r="AA49" s="13">
        <v>0</v>
      </c>
      <c r="AB49" s="13">
        <v>0</v>
      </c>
      <c r="AC49" s="13">
        <v>0.27300000000000002</v>
      </c>
      <c r="AD49" s="13">
        <v>1.1320300000000001</v>
      </c>
      <c r="AE49" s="14">
        <v>5</v>
      </c>
      <c r="AF49" s="14">
        <v>1.70783</v>
      </c>
      <c r="AG49" s="14">
        <v>0.66</v>
      </c>
      <c r="AH49" s="14">
        <v>3.3320799999999999</v>
      </c>
      <c r="AI49" s="14">
        <v>0</v>
      </c>
      <c r="AJ49" s="14">
        <v>0</v>
      </c>
      <c r="AK49" s="14">
        <v>1.9650000000000001</v>
      </c>
      <c r="AL49" s="14">
        <v>5.3756700000000004</v>
      </c>
      <c r="AM49" s="10">
        <v>0</v>
      </c>
      <c r="AN49" s="10">
        <v>0</v>
      </c>
      <c r="AO49" s="10">
        <v>0.03</v>
      </c>
      <c r="AP49" s="10">
        <v>0.14371</v>
      </c>
      <c r="AQ49" s="10"/>
      <c r="AR49" s="10"/>
      <c r="AS49" s="10"/>
      <c r="AT49" s="10"/>
      <c r="AU49" s="10"/>
      <c r="AV49" s="10"/>
      <c r="AW49" s="10"/>
      <c r="AX49" s="10"/>
      <c r="AY49" s="10">
        <v>0</v>
      </c>
      <c r="AZ49" s="10">
        <v>0</v>
      </c>
      <c r="BA49" s="10">
        <v>6.0119999999999996</v>
      </c>
      <c r="BB49" s="10">
        <v>8.6353399999999993</v>
      </c>
    </row>
    <row r="50" spans="1:54" s="1" customFormat="1" ht="12.75">
      <c r="A50" s="12" t="s">
        <v>122</v>
      </c>
      <c r="B50" s="27" t="s">
        <v>123</v>
      </c>
      <c r="C50" s="13">
        <v>0</v>
      </c>
      <c r="D50" s="13">
        <v>0</v>
      </c>
      <c r="E50" s="13">
        <v>0.97819999999999996</v>
      </c>
      <c r="F50" s="13">
        <v>0.85494999999999999</v>
      </c>
      <c r="G50" s="13">
        <v>439.23</v>
      </c>
      <c r="H50" s="13">
        <v>76.040040000000005</v>
      </c>
      <c r="I50" s="13">
        <v>0.67200000000000004</v>
      </c>
      <c r="J50" s="13">
        <v>0.29204000000000002</v>
      </c>
      <c r="K50" s="13">
        <v>1</v>
      </c>
      <c r="L50" s="13">
        <v>0.53900000000000003</v>
      </c>
      <c r="M50" s="13">
        <v>3</v>
      </c>
      <c r="N50" s="13">
        <v>2.9569999999999999</v>
      </c>
      <c r="O50" s="13">
        <v>0</v>
      </c>
      <c r="P50" s="13">
        <v>0</v>
      </c>
      <c r="Q50" s="13">
        <v>1840.39</v>
      </c>
      <c r="R50" s="13">
        <v>884.51253999999994</v>
      </c>
      <c r="S50" s="13">
        <v>0</v>
      </c>
      <c r="T50" s="13">
        <v>0</v>
      </c>
      <c r="U50" s="13">
        <v>4195.6625000000004</v>
      </c>
      <c r="V50" s="13">
        <v>1227.6610900000001</v>
      </c>
      <c r="W50" s="13">
        <v>0</v>
      </c>
      <c r="X50" s="13">
        <v>0</v>
      </c>
      <c r="Y50" s="13">
        <v>1260.8900000000001</v>
      </c>
      <c r="Z50" s="13">
        <v>416.00877000000003</v>
      </c>
      <c r="AA50" s="13">
        <v>0</v>
      </c>
      <c r="AB50" s="13">
        <v>0</v>
      </c>
      <c r="AC50" s="13">
        <v>1001.3</v>
      </c>
      <c r="AD50" s="13">
        <v>554.69500000000005</v>
      </c>
      <c r="AE50" s="14">
        <v>0</v>
      </c>
      <c r="AF50" s="14">
        <v>0</v>
      </c>
      <c r="AG50" s="14">
        <v>469.05</v>
      </c>
      <c r="AH50" s="14">
        <v>1807.904</v>
      </c>
      <c r="AI50" s="14">
        <v>0</v>
      </c>
      <c r="AJ50" s="14">
        <v>0</v>
      </c>
      <c r="AK50" s="14">
        <v>3511.3130000000001</v>
      </c>
      <c r="AL50" s="14">
        <v>1534.73891</v>
      </c>
      <c r="AM50" s="10">
        <v>0</v>
      </c>
      <c r="AN50" s="10">
        <v>0</v>
      </c>
      <c r="AO50" s="10">
        <v>3042.67</v>
      </c>
      <c r="AP50" s="10">
        <v>1404.6769999999999</v>
      </c>
      <c r="AQ50" s="10">
        <v>0</v>
      </c>
      <c r="AR50" s="10">
        <v>0</v>
      </c>
      <c r="AS50" s="10">
        <v>3124.299</v>
      </c>
      <c r="AT50" s="10">
        <v>659.45378000000005</v>
      </c>
      <c r="AU50" s="10">
        <f>VLOOKUP($A$8:$A$72,[1]Лист1!$A$15:$I$2062,4,0)</f>
        <v>0</v>
      </c>
      <c r="AV50" s="10">
        <f>VLOOKUP($A$8:$A$72,[1]Лист1!$A$15:$I$2062,6,0)</f>
        <v>0</v>
      </c>
      <c r="AW50" s="10">
        <f>VLOOKUP($A$8:$A$72,[1]Лист1!$A$15:$I$2062,7,0)</f>
        <v>556.85</v>
      </c>
      <c r="AX50" s="10">
        <f>VLOOKUP($A$8:$A$72,[1]Лист1!$A$15:$I$2062,9,0)</f>
        <v>239.91900000000001</v>
      </c>
      <c r="AY50" s="10"/>
      <c r="AZ50" s="10"/>
      <c r="BA50" s="10"/>
      <c r="BB50" s="10"/>
    </row>
    <row r="51" spans="1:54" s="1" customFormat="1" ht="33.75">
      <c r="A51" s="12" t="s">
        <v>124</v>
      </c>
      <c r="B51" s="27" t="s">
        <v>125</v>
      </c>
      <c r="C51" s="13"/>
      <c r="D51" s="13"/>
      <c r="E51" s="13"/>
      <c r="F51" s="13"/>
      <c r="G51" s="13"/>
      <c r="H51" s="13"/>
      <c r="I51" s="13"/>
      <c r="J51" s="13"/>
      <c r="K51" s="13"/>
      <c r="L51" s="13"/>
      <c r="M51" s="13"/>
      <c r="N51" s="13"/>
      <c r="O51" s="13"/>
      <c r="P51" s="13"/>
      <c r="Q51" s="13"/>
      <c r="R51" s="13"/>
      <c r="S51" s="13">
        <v>0</v>
      </c>
      <c r="T51" s="13">
        <v>0</v>
      </c>
      <c r="U51" s="13">
        <v>0.78739999999999999</v>
      </c>
      <c r="V51" s="13">
        <v>2.3090000000000002</v>
      </c>
      <c r="W51" s="13"/>
      <c r="X51" s="13"/>
      <c r="Y51" s="13"/>
      <c r="Z51" s="13"/>
      <c r="AA51" s="13"/>
      <c r="AB51" s="13"/>
      <c r="AC51" s="13"/>
      <c r="AD51" s="13"/>
      <c r="AE51" s="14"/>
      <c r="AF51" s="14"/>
      <c r="AG51" s="14"/>
      <c r="AH51" s="14"/>
      <c r="AI51" s="14">
        <v>0</v>
      </c>
      <c r="AJ51" s="14">
        <v>0</v>
      </c>
      <c r="AK51" s="14">
        <v>19.7</v>
      </c>
      <c r="AL51" s="14">
        <v>42.713880000000003</v>
      </c>
      <c r="AM51" s="10">
        <v>0.3</v>
      </c>
      <c r="AN51" s="10">
        <v>0.88</v>
      </c>
      <c r="AO51" s="10">
        <v>19.245000000000001</v>
      </c>
      <c r="AP51" s="10">
        <v>23.861529999999998</v>
      </c>
      <c r="AQ51" s="10"/>
      <c r="AR51" s="10"/>
      <c r="AS51" s="10"/>
      <c r="AT51" s="10"/>
      <c r="AU51" s="10"/>
      <c r="AV51" s="10"/>
      <c r="AW51" s="10"/>
      <c r="AX51" s="10"/>
      <c r="AY51" s="10"/>
      <c r="AZ51" s="10"/>
      <c r="BA51" s="10"/>
      <c r="BB51" s="10"/>
    </row>
    <row r="52" spans="1:54" s="1" customFormat="1" ht="12.75">
      <c r="A52" s="12" t="s">
        <v>126</v>
      </c>
      <c r="B52" s="27" t="s">
        <v>127</v>
      </c>
      <c r="C52" s="13"/>
      <c r="D52" s="13"/>
      <c r="E52" s="13"/>
      <c r="F52" s="13"/>
      <c r="G52" s="13"/>
      <c r="H52" s="13"/>
      <c r="I52" s="13"/>
      <c r="J52" s="13"/>
      <c r="K52" s="13"/>
      <c r="L52" s="13"/>
      <c r="M52" s="13"/>
      <c r="N52" s="13"/>
      <c r="O52" s="13"/>
      <c r="P52" s="13"/>
      <c r="Q52" s="13"/>
      <c r="R52" s="13"/>
      <c r="S52" s="13"/>
      <c r="T52" s="13"/>
      <c r="U52" s="13"/>
      <c r="V52" s="13"/>
      <c r="W52" s="13">
        <v>0</v>
      </c>
      <c r="X52" s="13">
        <v>0</v>
      </c>
      <c r="Y52" s="13">
        <v>0.01</v>
      </c>
      <c r="Z52" s="13">
        <v>3.9E-2</v>
      </c>
      <c r="AA52" s="13"/>
      <c r="AB52" s="13"/>
      <c r="AC52" s="13"/>
      <c r="AD52" s="13"/>
      <c r="AE52" s="14"/>
      <c r="AF52" s="14"/>
      <c r="AG52" s="14"/>
      <c r="AH52" s="14"/>
      <c r="AI52" s="14">
        <v>0</v>
      </c>
      <c r="AJ52" s="14">
        <v>0</v>
      </c>
      <c r="AK52" s="14">
        <v>62.5</v>
      </c>
      <c r="AL52" s="14">
        <v>7.6369999999999996</v>
      </c>
      <c r="AM52" s="10">
        <v>0</v>
      </c>
      <c r="AN52" s="10">
        <v>0</v>
      </c>
      <c r="AO52" s="10">
        <v>32.299999999999997</v>
      </c>
      <c r="AP52" s="10">
        <v>24.8078</v>
      </c>
      <c r="AQ52" s="10">
        <v>0</v>
      </c>
      <c r="AR52" s="10">
        <v>0</v>
      </c>
      <c r="AS52" s="10">
        <v>44.5</v>
      </c>
      <c r="AT52" s="10">
        <v>35.302</v>
      </c>
      <c r="AU52" s="10">
        <f>VLOOKUP($A$8:$A$72,[1]Лист1!$A$15:$I$2062,4,0)</f>
        <v>0</v>
      </c>
      <c r="AV52" s="10">
        <f>VLOOKUP($A$8:$A$72,[1]Лист1!$A$15:$I$2062,6,0)</f>
        <v>0</v>
      </c>
      <c r="AW52" s="10">
        <f>VLOOKUP($A$8:$A$72,[1]Лист1!$A$15:$I$2062,7,0)</f>
        <v>19.5</v>
      </c>
      <c r="AX52" s="10">
        <f>VLOOKUP($A$8:$A$72,[1]Лист1!$A$15:$I$2062,9,0)</f>
        <v>16.524999999999999</v>
      </c>
      <c r="AY52" s="10">
        <v>0</v>
      </c>
      <c r="AZ52" s="10">
        <v>0</v>
      </c>
      <c r="BA52" s="10">
        <v>20</v>
      </c>
      <c r="BB52" s="10">
        <v>14.817</v>
      </c>
    </row>
    <row r="53" spans="1:54" s="1" customFormat="1" ht="12.75">
      <c r="A53" s="12" t="s">
        <v>128</v>
      </c>
      <c r="B53" s="27" t="s">
        <v>129</v>
      </c>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4"/>
      <c r="AF53" s="14"/>
      <c r="AG53" s="14"/>
      <c r="AH53" s="14"/>
      <c r="AI53" s="14"/>
      <c r="AJ53" s="14"/>
      <c r="AK53" s="14"/>
      <c r="AL53" s="14"/>
      <c r="AM53" s="10"/>
      <c r="AN53" s="10"/>
      <c r="AO53" s="10"/>
      <c r="AP53" s="10"/>
      <c r="AQ53" s="10"/>
      <c r="AR53" s="10"/>
      <c r="AS53" s="10"/>
      <c r="AT53" s="10"/>
      <c r="AU53" s="10"/>
      <c r="AV53" s="10"/>
      <c r="AW53" s="10"/>
      <c r="AX53" s="10"/>
      <c r="AY53" s="10"/>
      <c r="AZ53" s="10"/>
      <c r="BA53" s="10"/>
      <c r="BB53" s="10"/>
    </row>
    <row r="54" spans="1:54" s="1" customFormat="1" ht="12.75">
      <c r="A54" s="12" t="s">
        <v>130</v>
      </c>
      <c r="B54" s="27" t="s">
        <v>131</v>
      </c>
      <c r="C54" s="13">
        <v>0</v>
      </c>
      <c r="D54" s="13">
        <v>0</v>
      </c>
      <c r="E54" s="13">
        <v>9</v>
      </c>
      <c r="F54" s="13">
        <v>4.5529999999999999</v>
      </c>
      <c r="G54" s="13">
        <v>0</v>
      </c>
      <c r="H54" s="13">
        <v>0</v>
      </c>
      <c r="I54" s="13">
        <v>191.316</v>
      </c>
      <c r="J54" s="13">
        <v>62.855139999999999</v>
      </c>
      <c r="K54" s="13">
        <v>0</v>
      </c>
      <c r="L54" s="13">
        <v>0</v>
      </c>
      <c r="M54" s="13">
        <v>1097.67347</v>
      </c>
      <c r="N54" s="13">
        <v>335.52300000000002</v>
      </c>
      <c r="O54" s="13">
        <v>12</v>
      </c>
      <c r="P54" s="13">
        <v>0.70499999999999996</v>
      </c>
      <c r="Q54" s="13">
        <v>302.43</v>
      </c>
      <c r="R54" s="13">
        <v>106.82599999999999</v>
      </c>
      <c r="S54" s="13">
        <v>0</v>
      </c>
      <c r="T54" s="13">
        <v>0</v>
      </c>
      <c r="U54" s="13">
        <v>120.4181</v>
      </c>
      <c r="V54" s="13">
        <v>169.19900000000001</v>
      </c>
      <c r="W54" s="13">
        <v>0</v>
      </c>
      <c r="X54" s="13">
        <v>0</v>
      </c>
      <c r="Y54" s="13">
        <v>430</v>
      </c>
      <c r="Z54" s="13">
        <v>90.492260000000002</v>
      </c>
      <c r="AA54" s="13">
        <v>0</v>
      </c>
      <c r="AB54" s="13">
        <v>0</v>
      </c>
      <c r="AC54" s="13">
        <v>0.03</v>
      </c>
      <c r="AD54" s="13">
        <v>1.1566099999999999</v>
      </c>
      <c r="AE54" s="14">
        <v>0</v>
      </c>
      <c r="AF54" s="14">
        <v>0</v>
      </c>
      <c r="AG54" s="14">
        <v>60.026000000000003</v>
      </c>
      <c r="AH54" s="14">
        <v>16.521000000000001</v>
      </c>
      <c r="AI54" s="14">
        <v>0</v>
      </c>
      <c r="AJ54" s="14">
        <v>0</v>
      </c>
      <c r="AK54" s="14">
        <v>735.35</v>
      </c>
      <c r="AL54" s="14">
        <v>181.43144000000001</v>
      </c>
      <c r="AM54" s="10">
        <v>0</v>
      </c>
      <c r="AN54" s="10">
        <v>0</v>
      </c>
      <c r="AO54" s="10">
        <v>310.57</v>
      </c>
      <c r="AP54" s="10">
        <v>48.960999999999999</v>
      </c>
      <c r="AQ54" s="10">
        <v>0</v>
      </c>
      <c r="AR54" s="10">
        <v>0</v>
      </c>
      <c r="AS54" s="10">
        <v>91</v>
      </c>
      <c r="AT54" s="10">
        <v>101.88800000000001</v>
      </c>
      <c r="AU54" s="10">
        <f>VLOOKUP($A$8:$A$72,[1]Лист1!$A$15:$I$2062,4,0)</f>
        <v>0</v>
      </c>
      <c r="AV54" s="10">
        <f>VLOOKUP($A$8:$A$72,[1]Лист1!$A$15:$I$2062,6,0)</f>
        <v>0</v>
      </c>
      <c r="AW54" s="10">
        <f>VLOOKUP($A$8:$A$72,[1]Лист1!$A$15:$I$2062,7,0)</f>
        <v>69</v>
      </c>
      <c r="AX54" s="10">
        <f>VLOOKUP($A$8:$A$72,[1]Лист1!$A$15:$I$2062,9,0)</f>
        <v>79.265000000000001</v>
      </c>
      <c r="AY54" s="10"/>
      <c r="AZ54" s="10"/>
      <c r="BA54" s="10"/>
      <c r="BB54" s="10"/>
    </row>
    <row r="55" spans="1:54" s="1" customFormat="1" ht="22.5">
      <c r="A55" s="12" t="s">
        <v>132</v>
      </c>
      <c r="B55" s="27" t="s">
        <v>133</v>
      </c>
      <c r="C55" s="13"/>
      <c r="D55" s="13"/>
      <c r="E55" s="13"/>
      <c r="F55" s="13"/>
      <c r="G55" s="13">
        <v>0</v>
      </c>
      <c r="H55" s="13">
        <v>0</v>
      </c>
      <c r="I55" s="13">
        <v>0.72119999999999995</v>
      </c>
      <c r="J55" s="13">
        <v>3.7208000000000001</v>
      </c>
      <c r="K55" s="13">
        <v>0</v>
      </c>
      <c r="L55" s="13">
        <v>0</v>
      </c>
      <c r="M55" s="13">
        <v>150.81440000000001</v>
      </c>
      <c r="N55" s="13">
        <v>22.5991</v>
      </c>
      <c r="O55" s="13">
        <v>1E-3</v>
      </c>
      <c r="P55" s="13">
        <v>2.4299999999999999E-3</v>
      </c>
      <c r="Q55" s="13">
        <v>4.2679999999999998</v>
      </c>
      <c r="R55" s="13">
        <v>20.335159999999998</v>
      </c>
      <c r="S55" s="13">
        <v>0</v>
      </c>
      <c r="T55" s="13">
        <v>0</v>
      </c>
      <c r="U55" s="13">
        <v>42.835000000000001</v>
      </c>
      <c r="V55" s="13">
        <v>96.623599999999996</v>
      </c>
      <c r="W55" s="13">
        <v>0</v>
      </c>
      <c r="X55" s="13">
        <v>0</v>
      </c>
      <c r="Y55" s="13">
        <v>34.397640000000003</v>
      </c>
      <c r="Z55" s="13">
        <v>134.04249999999999</v>
      </c>
      <c r="AA55" s="13">
        <v>0</v>
      </c>
      <c r="AB55" s="13">
        <v>0</v>
      </c>
      <c r="AC55" s="13">
        <v>42.142519999999998</v>
      </c>
      <c r="AD55" s="13">
        <v>140.55246</v>
      </c>
      <c r="AE55" s="14">
        <v>0</v>
      </c>
      <c r="AF55" s="14">
        <v>0</v>
      </c>
      <c r="AG55" s="14">
        <v>40.920439999999999</v>
      </c>
      <c r="AH55" s="14">
        <v>179.60308000000001</v>
      </c>
      <c r="AI55" s="14">
        <v>0.48699999999999999</v>
      </c>
      <c r="AJ55" s="14">
        <v>1.371</v>
      </c>
      <c r="AK55" s="14">
        <v>468.07096000000001</v>
      </c>
      <c r="AL55" s="14">
        <v>180.01922999999999</v>
      </c>
      <c r="AM55" s="10">
        <v>0.15855</v>
      </c>
      <c r="AN55" s="10">
        <v>0.82094</v>
      </c>
      <c r="AO55" s="10">
        <v>62.801020000000001</v>
      </c>
      <c r="AP55" s="10">
        <v>225.45549</v>
      </c>
      <c r="AQ55" s="10">
        <v>1.0499999999999999E-3</v>
      </c>
      <c r="AR55" s="10">
        <v>8.0700000000000008E-3</v>
      </c>
      <c r="AS55" s="10">
        <v>35.272300000000001</v>
      </c>
      <c r="AT55" s="10">
        <v>125.91989</v>
      </c>
      <c r="AU55" s="10">
        <f>VLOOKUP($A$8:$A$72,[1]Лист1!$A$15:$I$2062,4,0)</f>
        <v>1.0499999999999999E-3</v>
      </c>
      <c r="AV55" s="10">
        <f>VLOOKUP($A$8:$A$72,[1]Лист1!$A$15:$I$2062,6,0)</f>
        <v>8.0700000000000008E-3</v>
      </c>
      <c r="AW55" s="10">
        <f>VLOOKUP($A$8:$A$72,[1]Лист1!$A$15:$I$2062,7,0)</f>
        <v>24.35</v>
      </c>
      <c r="AX55" s="10">
        <f>VLOOKUP($A$8:$A$72,[1]Лист1!$A$15:$I$2062,9,0)</f>
        <v>83.795119999999997</v>
      </c>
      <c r="AY55" s="10">
        <v>0</v>
      </c>
      <c r="AZ55" s="10">
        <v>0</v>
      </c>
      <c r="BA55" s="10">
        <v>30.934799999999999</v>
      </c>
      <c r="BB55" s="10">
        <v>116.4395</v>
      </c>
    </row>
    <row r="56" spans="1:54" s="1" customFormat="1" ht="12.75">
      <c r="A56" s="12" t="s">
        <v>134</v>
      </c>
      <c r="B56" s="27" t="s">
        <v>135</v>
      </c>
      <c r="C56" s="13">
        <v>0</v>
      </c>
      <c r="D56" s="13">
        <v>0</v>
      </c>
      <c r="E56" s="13">
        <v>124</v>
      </c>
      <c r="F56" s="13">
        <v>144.54678999999999</v>
      </c>
      <c r="G56" s="13">
        <v>0</v>
      </c>
      <c r="H56" s="13">
        <v>0</v>
      </c>
      <c r="I56" s="13">
        <v>0.46435999999999999</v>
      </c>
      <c r="J56" s="13">
        <v>41.778190000000002</v>
      </c>
      <c r="K56" s="13">
        <v>0</v>
      </c>
      <c r="L56" s="13">
        <v>0</v>
      </c>
      <c r="M56" s="13">
        <v>9.5178899999999995</v>
      </c>
      <c r="N56" s="13">
        <v>385.51231000000001</v>
      </c>
      <c r="O56" s="13">
        <v>0</v>
      </c>
      <c r="P56" s="13">
        <v>0</v>
      </c>
      <c r="Q56" s="13">
        <v>7.8550000000000004</v>
      </c>
      <c r="R56" s="13">
        <v>125.29234</v>
      </c>
      <c r="S56" s="13">
        <v>0</v>
      </c>
      <c r="T56" s="13">
        <v>0</v>
      </c>
      <c r="U56" s="13">
        <v>24.717400000000001</v>
      </c>
      <c r="V56" s="13">
        <v>407.82839000000001</v>
      </c>
      <c r="W56" s="13">
        <v>0</v>
      </c>
      <c r="X56" s="13">
        <v>0</v>
      </c>
      <c r="Y56" s="13">
        <v>17.31784</v>
      </c>
      <c r="Z56" s="13">
        <v>400.12786999999997</v>
      </c>
      <c r="AA56" s="13">
        <v>0</v>
      </c>
      <c r="AB56" s="13">
        <v>0</v>
      </c>
      <c r="AC56" s="13">
        <v>20.597110000000001</v>
      </c>
      <c r="AD56" s="13">
        <v>133.06589</v>
      </c>
      <c r="AE56" s="14">
        <v>2</v>
      </c>
      <c r="AF56" s="14">
        <v>15.465</v>
      </c>
      <c r="AG56" s="14">
        <v>50.294199999999996</v>
      </c>
      <c r="AH56" s="14">
        <v>60.765450000000001</v>
      </c>
      <c r="AI56" s="14">
        <v>0</v>
      </c>
      <c r="AJ56" s="14">
        <v>0</v>
      </c>
      <c r="AK56" s="14">
        <v>324.4162</v>
      </c>
      <c r="AL56" s="14">
        <v>849.97302000000002</v>
      </c>
      <c r="AM56" s="10">
        <v>0</v>
      </c>
      <c r="AN56" s="10">
        <v>0</v>
      </c>
      <c r="AO56" s="10">
        <v>54.812060000000002</v>
      </c>
      <c r="AP56" s="10">
        <v>57.699779999999997</v>
      </c>
      <c r="AQ56" s="10">
        <v>0</v>
      </c>
      <c r="AR56" s="10">
        <v>0</v>
      </c>
      <c r="AS56" s="10">
        <v>19.18</v>
      </c>
      <c r="AT56" s="10">
        <v>2.4497599999999999</v>
      </c>
      <c r="AU56" s="10">
        <f>VLOOKUP($A$8:$A$72,[1]Лист1!$A$15:$I$2062,4,0)</f>
        <v>0</v>
      </c>
      <c r="AV56" s="10">
        <f>VLOOKUP($A$8:$A$72,[1]Лист1!$A$15:$I$2062,6,0)</f>
        <v>0</v>
      </c>
      <c r="AW56" s="10">
        <f>VLOOKUP($A$8:$A$72,[1]Лист1!$A$15:$I$2062,7,0)</f>
        <v>19.18</v>
      </c>
      <c r="AX56" s="10">
        <f>VLOOKUP($A$8:$A$72,[1]Лист1!$A$15:$I$2062,9,0)</f>
        <v>2.4497599999999999</v>
      </c>
      <c r="AY56" s="10"/>
      <c r="AZ56" s="10"/>
      <c r="BA56" s="10"/>
      <c r="BB56" s="10"/>
    </row>
    <row r="57" spans="1:54" s="1" customFormat="1" ht="33.75">
      <c r="A57" s="12" t="s">
        <v>136</v>
      </c>
      <c r="B57" s="27" t="s">
        <v>137</v>
      </c>
      <c r="C57" s="13">
        <v>0</v>
      </c>
      <c r="D57" s="13">
        <v>0</v>
      </c>
      <c r="E57" s="13">
        <v>0.96</v>
      </c>
      <c r="F57" s="13">
        <v>22.294</v>
      </c>
      <c r="G57" s="13"/>
      <c r="H57" s="13"/>
      <c r="I57" s="13"/>
      <c r="J57" s="13"/>
      <c r="K57" s="13">
        <v>0</v>
      </c>
      <c r="L57" s="13">
        <v>0</v>
      </c>
      <c r="M57" s="13">
        <v>2.8650000000000002</v>
      </c>
      <c r="N57" s="13">
        <v>71.522999999999996</v>
      </c>
      <c r="O57" s="13">
        <v>0</v>
      </c>
      <c r="P57" s="13">
        <v>0</v>
      </c>
      <c r="Q57" s="13">
        <v>0.755</v>
      </c>
      <c r="R57" s="13">
        <v>20.666599999999999</v>
      </c>
      <c r="S57" s="13">
        <v>0</v>
      </c>
      <c r="T57" s="13">
        <v>0</v>
      </c>
      <c r="U57" s="13">
        <v>9.0990000000000002</v>
      </c>
      <c r="V57" s="13">
        <v>148.81626</v>
      </c>
      <c r="W57" s="13">
        <v>0</v>
      </c>
      <c r="X57" s="13">
        <v>0</v>
      </c>
      <c r="Y57" s="13">
        <v>2.1339999999999999</v>
      </c>
      <c r="Z57" s="13">
        <v>38.308790000000002</v>
      </c>
      <c r="AA57" s="13">
        <v>0</v>
      </c>
      <c r="AB57" s="13">
        <v>0</v>
      </c>
      <c r="AC57" s="13">
        <v>0.21</v>
      </c>
      <c r="AD57" s="13">
        <v>6.2908499999999998</v>
      </c>
      <c r="AE57" s="14">
        <v>12.324999999999999</v>
      </c>
      <c r="AF57" s="14">
        <v>319.01100000000002</v>
      </c>
      <c r="AG57" s="14">
        <v>0.82199999999999995</v>
      </c>
      <c r="AH57" s="14">
        <v>18.473569999999999</v>
      </c>
      <c r="AI57" s="14">
        <v>0</v>
      </c>
      <c r="AJ57" s="14">
        <v>0</v>
      </c>
      <c r="AK57" s="14">
        <v>12.755000000000001</v>
      </c>
      <c r="AL57" s="14">
        <v>215.96871999999999</v>
      </c>
      <c r="AM57" s="10">
        <v>0</v>
      </c>
      <c r="AN57" s="10">
        <v>0</v>
      </c>
      <c r="AO57" s="10">
        <v>1.4450000000000001</v>
      </c>
      <c r="AP57" s="10">
        <v>30.518260000000001</v>
      </c>
      <c r="AQ57" s="10">
        <v>0</v>
      </c>
      <c r="AR57" s="10">
        <v>0</v>
      </c>
      <c r="AS57" s="10">
        <v>0.42399999999999999</v>
      </c>
      <c r="AT57" s="10">
        <v>17.56381</v>
      </c>
      <c r="AU57" s="10">
        <f>VLOOKUP($A$8:$A$72,[1]Лист1!$A$15:$I$2062,4,0)</f>
        <v>0</v>
      </c>
      <c r="AV57" s="10">
        <f>VLOOKUP($A$8:$A$72,[1]Лист1!$A$15:$I$2062,6,0)</f>
        <v>0</v>
      </c>
      <c r="AW57" s="10">
        <f>VLOOKUP($A$8:$A$72,[1]Лист1!$A$15:$I$2062,7,0)</f>
        <v>0.27500000000000002</v>
      </c>
      <c r="AX57" s="10">
        <f>VLOOKUP($A$8:$A$72,[1]Лист1!$A$15:$I$2062,9,0)</f>
        <v>7.9942299999999999</v>
      </c>
      <c r="AY57" s="10">
        <v>0</v>
      </c>
      <c r="AZ57" s="10">
        <v>0</v>
      </c>
      <c r="BA57" s="10">
        <v>4.2699999999999996</v>
      </c>
      <c r="BB57" s="10">
        <v>72.600570000000005</v>
      </c>
    </row>
    <row r="58" spans="1:54" s="1" customFormat="1" ht="56.25">
      <c r="A58" s="12" t="s">
        <v>138</v>
      </c>
      <c r="B58" s="27" t="s">
        <v>139</v>
      </c>
      <c r="C58" s="13">
        <v>70.385999999999996</v>
      </c>
      <c r="D58" s="13">
        <v>129.41499999999999</v>
      </c>
      <c r="E58" s="13">
        <v>0.5</v>
      </c>
      <c r="F58" s="13">
        <v>10.69</v>
      </c>
      <c r="G58" s="13">
        <v>155.726</v>
      </c>
      <c r="H58" s="13">
        <v>274.86399999999998</v>
      </c>
      <c r="I58" s="13">
        <v>2.4537300000000002</v>
      </c>
      <c r="J58" s="13">
        <v>8.5437399999999997</v>
      </c>
      <c r="K58" s="13">
        <v>154.43199999999999</v>
      </c>
      <c r="L58" s="13">
        <v>323.56799999999998</v>
      </c>
      <c r="M58" s="13">
        <v>7.9450000000000007E-2</v>
      </c>
      <c r="N58" s="13">
        <v>0.7298</v>
      </c>
      <c r="O58" s="13">
        <v>184.71700000000001</v>
      </c>
      <c r="P58" s="13">
        <v>474.40699999999998</v>
      </c>
      <c r="Q58" s="13">
        <v>2.75E-2</v>
      </c>
      <c r="R58" s="13">
        <v>0.23038</v>
      </c>
      <c r="S58" s="13">
        <v>219.40600000000001</v>
      </c>
      <c r="T58" s="13">
        <v>450.96627999999998</v>
      </c>
      <c r="U58" s="13">
        <v>1.177</v>
      </c>
      <c r="V58" s="13">
        <v>7.3548900000000001</v>
      </c>
      <c r="W58" s="13">
        <v>182.71100000000001</v>
      </c>
      <c r="X58" s="13">
        <v>295.166</v>
      </c>
      <c r="Y58" s="13">
        <v>2.3761700000000001</v>
      </c>
      <c r="Z58" s="13">
        <v>11.05832</v>
      </c>
      <c r="AA58" s="13">
        <v>110.572</v>
      </c>
      <c r="AB58" s="13">
        <v>200.15378000000001</v>
      </c>
      <c r="AC58" s="13">
        <v>1.18</v>
      </c>
      <c r="AD58" s="13">
        <v>1.6732100000000001</v>
      </c>
      <c r="AE58" s="14">
        <v>4.681</v>
      </c>
      <c r="AF58" s="14">
        <v>4.4423399999999997</v>
      </c>
      <c r="AG58" s="14">
        <v>1.208</v>
      </c>
      <c r="AH58" s="14">
        <v>7.3445900000000002</v>
      </c>
      <c r="AI58" s="14">
        <v>0</v>
      </c>
      <c r="AJ58" s="14">
        <v>0</v>
      </c>
      <c r="AK58" s="14">
        <v>0.67566999999999999</v>
      </c>
      <c r="AL58" s="14">
        <v>4.5474600000000001</v>
      </c>
      <c r="AM58" s="10">
        <v>0.25</v>
      </c>
      <c r="AN58" s="10">
        <v>0.96240000000000003</v>
      </c>
      <c r="AO58" s="10">
        <v>8.6085700000000003</v>
      </c>
      <c r="AP58" s="10">
        <v>30.093</v>
      </c>
      <c r="AQ58" s="10">
        <v>0</v>
      </c>
      <c r="AR58" s="10">
        <v>0</v>
      </c>
      <c r="AS58" s="10">
        <v>17.73424</v>
      </c>
      <c r="AT58" s="10">
        <v>24.347629999999999</v>
      </c>
      <c r="AU58" s="10">
        <f>VLOOKUP($A$8:$A$72,[1]Лист1!$A$15:$I$2062,4,0)</f>
        <v>0</v>
      </c>
      <c r="AV58" s="10">
        <f>VLOOKUP($A$8:$A$72,[1]Лист1!$A$15:$I$2062,6,0)</f>
        <v>0</v>
      </c>
      <c r="AW58" s="10">
        <f>VLOOKUP($A$8:$A$72,[1]Лист1!$A$15:$I$2062,7,0)</f>
        <v>16.911000000000001</v>
      </c>
      <c r="AX58" s="10">
        <f>VLOOKUP($A$8:$A$72,[1]Лист1!$A$15:$I$2062,9,0)</f>
        <v>18.6538</v>
      </c>
      <c r="AY58" s="10">
        <v>0</v>
      </c>
      <c r="AZ58" s="10">
        <v>0</v>
      </c>
      <c r="BA58" s="10">
        <v>2.2894600000000001</v>
      </c>
      <c r="BB58" s="10">
        <v>9.4801199999999994</v>
      </c>
    </row>
    <row r="59" spans="1:54" s="1" customFormat="1" ht="56.25">
      <c r="A59" s="12" t="s">
        <v>140</v>
      </c>
      <c r="B59" s="27" t="s">
        <v>141</v>
      </c>
      <c r="C59" s="13">
        <v>0</v>
      </c>
      <c r="D59" s="13">
        <v>0</v>
      </c>
      <c r="E59" s="13">
        <v>0.6</v>
      </c>
      <c r="F59" s="13">
        <v>1.85738</v>
      </c>
      <c r="G59" s="13">
        <v>0</v>
      </c>
      <c r="H59" s="13">
        <v>0</v>
      </c>
      <c r="I59" s="13">
        <v>3.78E-2</v>
      </c>
      <c r="J59" s="13">
        <v>0.52529999999999999</v>
      </c>
      <c r="K59" s="13"/>
      <c r="L59" s="13"/>
      <c r="M59" s="13"/>
      <c r="N59" s="13"/>
      <c r="O59" s="13">
        <v>0</v>
      </c>
      <c r="P59" s="13">
        <v>0</v>
      </c>
      <c r="Q59" s="13">
        <v>8.8319999999999996E-2</v>
      </c>
      <c r="R59" s="13">
        <v>3.9447000000000001</v>
      </c>
      <c r="S59" s="13">
        <v>0</v>
      </c>
      <c r="T59" s="13">
        <v>0</v>
      </c>
      <c r="U59" s="13">
        <v>0.64080000000000004</v>
      </c>
      <c r="V59" s="13">
        <v>10.339079999999999</v>
      </c>
      <c r="W59" s="13">
        <v>0</v>
      </c>
      <c r="X59" s="13">
        <v>0</v>
      </c>
      <c r="Y59" s="13">
        <v>1.0172000000000001</v>
      </c>
      <c r="Z59" s="13">
        <v>26.267769999999999</v>
      </c>
      <c r="AA59" s="13">
        <v>0</v>
      </c>
      <c r="AB59" s="13">
        <v>0</v>
      </c>
      <c r="AC59" s="13">
        <v>1.387</v>
      </c>
      <c r="AD59" s="13">
        <v>52.27854</v>
      </c>
      <c r="AE59" s="14">
        <v>0</v>
      </c>
      <c r="AF59" s="14">
        <v>0</v>
      </c>
      <c r="AG59" s="14">
        <v>0.38672000000000001</v>
      </c>
      <c r="AH59" s="14">
        <v>7.6096700000000004</v>
      </c>
      <c r="AI59" s="14">
        <v>0.1236</v>
      </c>
      <c r="AJ59" s="14">
        <v>5.1849999999999996</v>
      </c>
      <c r="AK59" s="14">
        <v>6.2606000000000002</v>
      </c>
      <c r="AL59" s="14">
        <v>65.176360000000003</v>
      </c>
      <c r="AM59" s="10">
        <v>0.23899999999999999</v>
      </c>
      <c r="AN59" s="10">
        <v>11.697520000000001</v>
      </c>
      <c r="AO59" s="10">
        <v>2.5148999999999999</v>
      </c>
      <c r="AP59" s="10">
        <v>17.079370000000001</v>
      </c>
      <c r="AQ59" s="10">
        <v>2.4E-2</v>
      </c>
      <c r="AR59" s="10">
        <v>1.9798500000000001</v>
      </c>
      <c r="AS59" s="10">
        <v>1.7512799999999999</v>
      </c>
      <c r="AT59" s="10">
        <v>24.03659</v>
      </c>
      <c r="AU59" s="10">
        <f>VLOOKUP($A$8:$A$72,[1]Лист1!$A$15:$I$2062,4,0)</f>
        <v>2.4E-2</v>
      </c>
      <c r="AV59" s="10">
        <f>VLOOKUP($A$8:$A$72,[1]Лист1!$A$15:$I$2062,6,0)</f>
        <v>1.9798500000000001</v>
      </c>
      <c r="AW59" s="10">
        <f>VLOOKUP($A$8:$A$72,[1]Лист1!$A$15:$I$2062,7,0)</f>
        <v>0.80427999999999999</v>
      </c>
      <c r="AX59" s="10">
        <f>VLOOKUP($A$8:$A$72,[1]Лист1!$A$15:$I$2062,9,0)</f>
        <v>17.183340000000001</v>
      </c>
      <c r="AY59" s="10">
        <v>0</v>
      </c>
      <c r="AZ59" s="10">
        <v>0</v>
      </c>
      <c r="BA59" s="10">
        <v>0.70855000000000001</v>
      </c>
      <c r="BB59" s="10">
        <v>10.71524</v>
      </c>
    </row>
    <row r="60" spans="1:54" s="1" customFormat="1" ht="33.75">
      <c r="A60" s="12" t="s">
        <v>142</v>
      </c>
      <c r="B60" s="27" t="s">
        <v>143</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4"/>
      <c r="AF60" s="14"/>
      <c r="AG60" s="14"/>
      <c r="AH60" s="14"/>
      <c r="AI60" s="14"/>
      <c r="AJ60" s="14"/>
      <c r="AK60" s="14"/>
      <c r="AL60" s="14"/>
      <c r="AM60" s="10"/>
      <c r="AN60" s="10"/>
      <c r="AO60" s="10"/>
      <c r="AP60" s="10"/>
      <c r="AQ60" s="10">
        <v>0</v>
      </c>
      <c r="AR60" s="10">
        <v>0</v>
      </c>
      <c r="AS60" s="10">
        <v>0.126</v>
      </c>
      <c r="AT60" s="10">
        <v>0.46988999999999997</v>
      </c>
      <c r="AU60" s="10"/>
      <c r="AV60" s="10"/>
      <c r="AW60" s="10"/>
      <c r="AX60" s="10"/>
      <c r="AY60" s="10"/>
      <c r="AZ60" s="10"/>
      <c r="BA60" s="10"/>
      <c r="BB60" s="10"/>
    </row>
    <row r="61" spans="1:54" s="1" customFormat="1" ht="33.75">
      <c r="A61" s="12" t="s">
        <v>144</v>
      </c>
      <c r="B61" s="27" t="s">
        <v>145</v>
      </c>
      <c r="C61" s="13"/>
      <c r="D61" s="13"/>
      <c r="E61" s="13"/>
      <c r="F61" s="13"/>
      <c r="G61" s="13">
        <v>0</v>
      </c>
      <c r="H61" s="13">
        <v>0</v>
      </c>
      <c r="I61" s="13">
        <v>0.57999999999999996</v>
      </c>
      <c r="J61" s="13">
        <v>2.0666899999999999</v>
      </c>
      <c r="K61" s="13"/>
      <c r="L61" s="13"/>
      <c r="M61" s="13"/>
      <c r="N61" s="13"/>
      <c r="O61" s="13">
        <v>0</v>
      </c>
      <c r="P61" s="13">
        <v>0</v>
      </c>
      <c r="Q61" s="13">
        <v>0.32</v>
      </c>
      <c r="R61" s="13">
        <v>2.02555</v>
      </c>
      <c r="S61" s="13">
        <v>0</v>
      </c>
      <c r="T61" s="13">
        <v>0</v>
      </c>
      <c r="U61" s="13">
        <v>0.33</v>
      </c>
      <c r="V61" s="13">
        <v>1.2989999999999999</v>
      </c>
      <c r="W61" s="13">
        <v>0</v>
      </c>
      <c r="X61" s="13">
        <v>0</v>
      </c>
      <c r="Y61" s="13">
        <v>0.441</v>
      </c>
      <c r="Z61" s="13">
        <v>1.2023299999999999</v>
      </c>
      <c r="AA61" s="13">
        <v>0</v>
      </c>
      <c r="AB61" s="13">
        <v>0</v>
      </c>
      <c r="AC61" s="13">
        <v>3.3504999999999998</v>
      </c>
      <c r="AD61" s="13">
        <v>4.62216</v>
      </c>
      <c r="AE61" s="14">
        <v>0</v>
      </c>
      <c r="AF61" s="14">
        <v>0</v>
      </c>
      <c r="AG61" s="14">
        <v>1.5285599999999999</v>
      </c>
      <c r="AH61" s="14">
        <v>7.4793799999999999</v>
      </c>
      <c r="AI61" s="14">
        <v>0</v>
      </c>
      <c r="AJ61" s="14">
        <v>0</v>
      </c>
      <c r="AK61" s="14">
        <v>91.536000000000001</v>
      </c>
      <c r="AL61" s="14">
        <v>27.370470000000001</v>
      </c>
      <c r="AM61" s="10">
        <v>0.15</v>
      </c>
      <c r="AN61" s="10">
        <v>0.10516</v>
      </c>
      <c r="AO61" s="10">
        <v>5.9379999999999997</v>
      </c>
      <c r="AP61" s="10">
        <v>6.9086999999999996</v>
      </c>
      <c r="AQ61" s="10">
        <v>0.11</v>
      </c>
      <c r="AR61" s="10">
        <v>0.13822000000000001</v>
      </c>
      <c r="AS61" s="10">
        <v>2.63</v>
      </c>
      <c r="AT61" s="10">
        <v>11.43378</v>
      </c>
      <c r="AU61" s="10">
        <f>VLOOKUP($A$8:$A$72,[1]Лист1!$A$15:$I$2062,4,0)</f>
        <v>0</v>
      </c>
      <c r="AV61" s="10">
        <f>VLOOKUP($A$8:$A$72,[1]Лист1!$A$15:$I$2062,6,0)</f>
        <v>0</v>
      </c>
      <c r="AW61" s="10">
        <f>VLOOKUP($A$8:$A$72,[1]Лист1!$A$15:$I$2062,7,0)</f>
        <v>1.35</v>
      </c>
      <c r="AX61" s="10">
        <f>VLOOKUP($A$8:$A$72,[1]Лист1!$A$15:$I$2062,9,0)</f>
        <v>5.8359699999999997</v>
      </c>
      <c r="AY61" s="10">
        <v>0</v>
      </c>
      <c r="AZ61" s="10">
        <v>0</v>
      </c>
      <c r="BA61" s="10">
        <v>1.032</v>
      </c>
      <c r="BB61" s="10">
        <v>4.5786899999999999</v>
      </c>
    </row>
    <row r="62" spans="1:54" s="1" customFormat="1" ht="22.5">
      <c r="A62" s="12" t="s">
        <v>146</v>
      </c>
      <c r="B62" s="27" t="s">
        <v>147</v>
      </c>
      <c r="C62" s="13"/>
      <c r="D62" s="13"/>
      <c r="E62" s="13"/>
      <c r="F62" s="13"/>
      <c r="G62" s="13">
        <v>0</v>
      </c>
      <c r="H62" s="13">
        <v>0</v>
      </c>
      <c r="I62" s="13">
        <v>0.1</v>
      </c>
      <c r="J62" s="13">
        <v>0.63200000000000001</v>
      </c>
      <c r="K62" s="13">
        <v>0</v>
      </c>
      <c r="L62" s="13">
        <v>0</v>
      </c>
      <c r="M62" s="13">
        <v>0.755</v>
      </c>
      <c r="N62" s="13">
        <v>6.7613899999999996</v>
      </c>
      <c r="O62" s="13">
        <v>0</v>
      </c>
      <c r="P62" s="13">
        <v>0</v>
      </c>
      <c r="Q62" s="13">
        <v>0.44600000000000001</v>
      </c>
      <c r="R62" s="13">
        <v>5.0253199999999998</v>
      </c>
      <c r="S62" s="13">
        <v>0</v>
      </c>
      <c r="T62" s="13">
        <v>0</v>
      </c>
      <c r="U62" s="13">
        <v>0.1</v>
      </c>
      <c r="V62" s="13">
        <v>0.223</v>
      </c>
      <c r="W62" s="13">
        <v>0</v>
      </c>
      <c r="X62" s="13">
        <v>0</v>
      </c>
      <c r="Y62" s="13">
        <v>0.55000000000000004</v>
      </c>
      <c r="Z62" s="13">
        <v>3.871</v>
      </c>
      <c r="AA62" s="13"/>
      <c r="AB62" s="13"/>
      <c r="AC62" s="13"/>
      <c r="AD62" s="13"/>
      <c r="AE62" s="14">
        <v>0</v>
      </c>
      <c r="AF62" s="14">
        <v>0</v>
      </c>
      <c r="AG62" s="14">
        <v>0.15</v>
      </c>
      <c r="AH62" s="14">
        <v>2.12</v>
      </c>
      <c r="AI62" s="14">
        <v>0.108</v>
      </c>
      <c r="AJ62" s="14">
        <v>1.80792</v>
      </c>
      <c r="AK62" s="14">
        <v>0.3</v>
      </c>
      <c r="AL62" s="14">
        <v>3.2349999999999999</v>
      </c>
      <c r="AM62" s="10"/>
      <c r="AN62" s="10"/>
      <c r="AO62" s="10"/>
      <c r="AP62" s="10"/>
      <c r="AQ62" s="10">
        <v>0</v>
      </c>
      <c r="AR62" s="10">
        <v>0</v>
      </c>
      <c r="AS62" s="10">
        <v>0.7</v>
      </c>
      <c r="AT62" s="10">
        <v>8.0060699999999994</v>
      </c>
      <c r="AU62" s="10">
        <f>VLOOKUP($A$8:$A$72,[1]Лист1!$A$15:$I$2062,4,0)</f>
        <v>0</v>
      </c>
      <c r="AV62" s="10">
        <f>VLOOKUP($A$8:$A$72,[1]Лист1!$A$15:$I$2062,6,0)</f>
        <v>0</v>
      </c>
      <c r="AW62" s="10">
        <f>VLOOKUP($A$8:$A$72,[1]Лист1!$A$15:$I$2062,7,0)</f>
        <v>0.7</v>
      </c>
      <c r="AX62" s="10">
        <f>VLOOKUP($A$8:$A$72,[1]Лист1!$A$15:$I$2062,9,0)</f>
        <v>8.0060699999999994</v>
      </c>
      <c r="AY62" s="10">
        <v>0</v>
      </c>
      <c r="AZ62" s="10">
        <v>0</v>
      </c>
      <c r="BA62" s="10">
        <v>0.3</v>
      </c>
      <c r="BB62" s="10">
        <v>3.516</v>
      </c>
    </row>
    <row r="63" spans="1:54" s="1" customFormat="1" ht="45">
      <c r="A63" s="12" t="s">
        <v>148</v>
      </c>
      <c r="B63" s="27" t="s">
        <v>149</v>
      </c>
      <c r="C63" s="13">
        <v>0</v>
      </c>
      <c r="D63" s="13">
        <v>0</v>
      </c>
      <c r="E63" s="13">
        <v>34.125999999999998</v>
      </c>
      <c r="F63" s="13">
        <v>168.43088</v>
      </c>
      <c r="G63" s="13">
        <v>0</v>
      </c>
      <c r="H63" s="13">
        <v>0</v>
      </c>
      <c r="I63" s="13">
        <v>1.5329999999999999</v>
      </c>
      <c r="J63" s="13">
        <v>19.972660000000001</v>
      </c>
      <c r="K63" s="13">
        <v>0</v>
      </c>
      <c r="L63" s="13">
        <v>0</v>
      </c>
      <c r="M63" s="13">
        <v>3.23</v>
      </c>
      <c r="N63" s="13">
        <v>46.228659999999998</v>
      </c>
      <c r="O63" s="13">
        <v>0</v>
      </c>
      <c r="P63" s="13">
        <v>0</v>
      </c>
      <c r="Q63" s="13">
        <v>2.3702899999999998</v>
      </c>
      <c r="R63" s="13">
        <v>35.718699999999998</v>
      </c>
      <c r="S63" s="13">
        <v>0</v>
      </c>
      <c r="T63" s="13">
        <v>0</v>
      </c>
      <c r="U63" s="13">
        <v>9.4490999999999996</v>
      </c>
      <c r="V63" s="13">
        <v>141.77468999999999</v>
      </c>
      <c r="W63" s="13">
        <v>0.05</v>
      </c>
      <c r="X63" s="13">
        <v>9.6780000000000008</v>
      </c>
      <c r="Y63" s="13">
        <v>3.9800200000000001</v>
      </c>
      <c r="Z63" s="13">
        <v>85.249440000000007</v>
      </c>
      <c r="AA63" s="13">
        <v>2.5000000000000001E-2</v>
      </c>
      <c r="AB63" s="13">
        <v>6.8949999999999996</v>
      </c>
      <c r="AC63" s="13">
        <v>9.9250399999999992</v>
      </c>
      <c r="AD63" s="13">
        <v>143.16828000000001</v>
      </c>
      <c r="AE63" s="14">
        <v>0.155</v>
      </c>
      <c r="AF63" s="14">
        <v>42.328000000000003</v>
      </c>
      <c r="AG63" s="14">
        <v>8.7444600000000001</v>
      </c>
      <c r="AH63" s="14">
        <v>161.92848000000001</v>
      </c>
      <c r="AI63" s="14">
        <v>0.48</v>
      </c>
      <c r="AJ63" s="14">
        <v>6.4875999999999996</v>
      </c>
      <c r="AK63" s="14">
        <v>3.34294</v>
      </c>
      <c r="AL63" s="14">
        <v>59.064430000000002</v>
      </c>
      <c r="AM63" s="10">
        <v>0.13500000000000001</v>
      </c>
      <c r="AN63" s="10">
        <v>17.055990000000001</v>
      </c>
      <c r="AO63" s="10">
        <v>12.516450000000001</v>
      </c>
      <c r="AP63" s="10">
        <v>74.203109999999995</v>
      </c>
      <c r="AQ63" s="10">
        <v>1.5</v>
      </c>
      <c r="AR63" s="10">
        <v>213.03</v>
      </c>
      <c r="AS63" s="10">
        <v>8.4101499999999998</v>
      </c>
      <c r="AT63" s="10">
        <v>96.795739999999995</v>
      </c>
      <c r="AU63" s="10">
        <f>VLOOKUP($A$8:$A$72,[1]Лист1!$A$15:$I$2062,4,0)</f>
        <v>0.9</v>
      </c>
      <c r="AV63" s="10">
        <f>VLOOKUP($A$8:$A$72,[1]Лист1!$A$15:$I$2062,6,0)</f>
        <v>126.9</v>
      </c>
      <c r="AW63" s="10">
        <f>VLOOKUP($A$8:$A$72,[1]Лист1!$A$15:$I$2062,7,0)</f>
        <v>5.0556700000000001</v>
      </c>
      <c r="AX63" s="10">
        <f>VLOOKUP($A$8:$A$72,[1]Лист1!$A$15:$I$2062,9,0)</f>
        <v>64.785929999999993</v>
      </c>
      <c r="AY63" s="10">
        <v>0.35</v>
      </c>
      <c r="AZ63" s="10">
        <v>51.558999999999997</v>
      </c>
      <c r="BA63" s="10">
        <v>12.79486</v>
      </c>
      <c r="BB63" s="10">
        <v>172.68198000000001</v>
      </c>
    </row>
    <row r="64" spans="1:54" s="1" customFormat="1" ht="45">
      <c r="A64" s="12" t="s">
        <v>150</v>
      </c>
      <c r="B64" s="27" t="s">
        <v>151</v>
      </c>
      <c r="C64" s="13">
        <v>0</v>
      </c>
      <c r="D64" s="13">
        <v>0</v>
      </c>
      <c r="E64" s="13">
        <v>0.24</v>
      </c>
      <c r="F64" s="13">
        <v>2.9111500000000001</v>
      </c>
      <c r="G64" s="13"/>
      <c r="H64" s="13"/>
      <c r="I64" s="13"/>
      <c r="J64" s="13"/>
      <c r="K64" s="13"/>
      <c r="L64" s="13"/>
      <c r="M64" s="13"/>
      <c r="N64" s="13"/>
      <c r="O64" s="13">
        <v>0</v>
      </c>
      <c r="P64" s="13">
        <v>0</v>
      </c>
      <c r="Q64" s="13">
        <v>0.14000000000000001</v>
      </c>
      <c r="R64" s="13">
        <v>1.4</v>
      </c>
      <c r="S64" s="13">
        <v>0</v>
      </c>
      <c r="T64" s="13">
        <v>0</v>
      </c>
      <c r="U64" s="13">
        <v>2.23</v>
      </c>
      <c r="V64" s="13">
        <v>8.6312099999999994</v>
      </c>
      <c r="W64" s="13">
        <v>0</v>
      </c>
      <c r="X64" s="13">
        <v>0</v>
      </c>
      <c r="Y64" s="13">
        <v>4</v>
      </c>
      <c r="Z64" s="13">
        <v>2.2012299999999998</v>
      </c>
      <c r="AA64" s="13"/>
      <c r="AB64" s="13"/>
      <c r="AC64" s="13"/>
      <c r="AD64" s="13"/>
      <c r="AE64" s="14"/>
      <c r="AF64" s="14"/>
      <c r="AG64" s="14"/>
      <c r="AH64" s="14"/>
      <c r="AI64" s="14"/>
      <c r="AJ64" s="14"/>
      <c r="AK64" s="14"/>
      <c r="AL64" s="14"/>
      <c r="AM64" s="10">
        <v>0</v>
      </c>
      <c r="AN64" s="10">
        <v>0</v>
      </c>
      <c r="AO64" s="10">
        <v>4.1759199999999996</v>
      </c>
      <c r="AP64" s="10">
        <v>8.8878000000000004</v>
      </c>
      <c r="AQ64" s="10">
        <v>7.0000000000000001E-3</v>
      </c>
      <c r="AR64" s="10">
        <v>1.18E-2</v>
      </c>
      <c r="AS64" s="10">
        <v>12.029500000000001</v>
      </c>
      <c r="AT64" s="10">
        <v>11.81814</v>
      </c>
      <c r="AU64" s="10">
        <f>VLOOKUP($A$8:$A$72,[1]Лист1!$A$15:$I$2062,4,0)</f>
        <v>7.0000000000000001E-3</v>
      </c>
      <c r="AV64" s="10">
        <f>VLOOKUP($A$8:$A$72,[1]Лист1!$A$15:$I$2062,6,0)</f>
        <v>1.18E-2</v>
      </c>
      <c r="AW64" s="10">
        <f>VLOOKUP($A$8:$A$72,[1]Лист1!$A$15:$I$2062,7,0)</f>
        <v>9.3840000000000003</v>
      </c>
      <c r="AX64" s="10">
        <f>VLOOKUP($A$8:$A$72,[1]Лист1!$A$15:$I$2062,9,0)</f>
        <v>9.8703299999999992</v>
      </c>
      <c r="AY64" s="10">
        <v>0</v>
      </c>
      <c r="AZ64" s="10">
        <v>0</v>
      </c>
      <c r="BA64" s="10">
        <v>5.4165000000000001</v>
      </c>
      <c r="BB64" s="10">
        <v>5.6656500000000003</v>
      </c>
    </row>
    <row r="65" spans="1:54" s="1" customFormat="1" ht="22.5">
      <c r="A65" s="12" t="s">
        <v>152</v>
      </c>
      <c r="B65" s="27" t="s">
        <v>153</v>
      </c>
      <c r="C65" s="13">
        <v>0</v>
      </c>
      <c r="D65" s="13">
        <v>0</v>
      </c>
      <c r="E65" s="13">
        <v>3.2300000000000002E-2</v>
      </c>
      <c r="F65" s="13">
        <v>0.52339999999999998</v>
      </c>
      <c r="G65" s="13">
        <v>0</v>
      </c>
      <c r="H65" s="13">
        <v>0</v>
      </c>
      <c r="I65" s="13">
        <v>3.2899999999999999E-2</v>
      </c>
      <c r="J65" s="13">
        <v>0.30232999999999999</v>
      </c>
      <c r="K65" s="13"/>
      <c r="L65" s="13"/>
      <c r="M65" s="13"/>
      <c r="N65" s="13"/>
      <c r="O65" s="13">
        <v>0</v>
      </c>
      <c r="P65" s="13">
        <v>0</v>
      </c>
      <c r="Q65" s="13">
        <v>1.6000000000000001E-3</v>
      </c>
      <c r="R65" s="13">
        <v>0.17199999999999999</v>
      </c>
      <c r="S65" s="13">
        <v>0</v>
      </c>
      <c r="T65" s="13">
        <v>0</v>
      </c>
      <c r="U65" s="13">
        <v>16</v>
      </c>
      <c r="V65" s="13">
        <v>18</v>
      </c>
      <c r="W65" s="13"/>
      <c r="X65" s="13"/>
      <c r="Y65" s="13"/>
      <c r="Z65" s="13"/>
      <c r="AA65" s="13">
        <v>0</v>
      </c>
      <c r="AB65" s="13">
        <v>0</v>
      </c>
      <c r="AC65" s="13">
        <v>38.225000000000001</v>
      </c>
      <c r="AD65" s="13">
        <v>46.405999999999999</v>
      </c>
      <c r="AE65" s="14">
        <v>0</v>
      </c>
      <c r="AF65" s="14">
        <v>0</v>
      </c>
      <c r="AG65" s="14">
        <v>1.5</v>
      </c>
      <c r="AH65" s="14">
        <v>0.74199999999999999</v>
      </c>
      <c r="AI65" s="14">
        <v>0</v>
      </c>
      <c r="AJ65" s="14">
        <v>0</v>
      </c>
      <c r="AK65" s="14">
        <v>6.51</v>
      </c>
      <c r="AL65" s="14">
        <v>10.12391</v>
      </c>
      <c r="AM65" s="10">
        <v>0</v>
      </c>
      <c r="AN65" s="10">
        <v>0</v>
      </c>
      <c r="AO65" s="10">
        <v>1E-3</v>
      </c>
      <c r="AP65" s="10">
        <v>5.1500000000000001E-3</v>
      </c>
      <c r="AQ65" s="10">
        <v>0</v>
      </c>
      <c r="AR65" s="10">
        <v>0</v>
      </c>
      <c r="AS65" s="10">
        <v>0.61960000000000004</v>
      </c>
      <c r="AT65" s="10">
        <v>1.9668600000000001</v>
      </c>
      <c r="AU65" s="10">
        <f>VLOOKUP($A$8:$A$72,[1]Лист1!$A$15:$I$2062,4,0)</f>
        <v>0</v>
      </c>
      <c r="AV65" s="10">
        <f>VLOOKUP($A$8:$A$72,[1]Лист1!$A$15:$I$2062,6,0)</f>
        <v>0</v>
      </c>
      <c r="AW65" s="10">
        <f>VLOOKUP($A$8:$A$72,[1]Лист1!$A$15:$I$2062,7,0)</f>
        <v>0.33400000000000002</v>
      </c>
      <c r="AX65" s="10">
        <f>VLOOKUP($A$8:$A$72,[1]Лист1!$A$15:$I$2062,9,0)</f>
        <v>1.4035599999999999</v>
      </c>
      <c r="AY65" s="10">
        <v>0</v>
      </c>
      <c r="AZ65" s="10">
        <v>0</v>
      </c>
      <c r="BA65" s="10">
        <v>0.20780000000000001</v>
      </c>
      <c r="BB65" s="10">
        <v>0.40183999999999997</v>
      </c>
    </row>
    <row r="66" spans="1:54" s="1" customFormat="1" ht="22.5">
      <c r="A66" s="12" t="s">
        <v>154</v>
      </c>
      <c r="B66" s="27" t="s">
        <v>155</v>
      </c>
      <c r="C66" s="13"/>
      <c r="D66" s="13"/>
      <c r="E66" s="13"/>
      <c r="F66" s="13"/>
      <c r="G66" s="13"/>
      <c r="H66" s="13"/>
      <c r="I66" s="13"/>
      <c r="J66" s="13"/>
      <c r="K66" s="13"/>
      <c r="L66" s="13"/>
      <c r="M66" s="13"/>
      <c r="N66" s="13"/>
      <c r="O66" s="13">
        <v>0</v>
      </c>
      <c r="P66" s="13">
        <v>0</v>
      </c>
      <c r="Q66" s="13">
        <v>2E-3</v>
      </c>
      <c r="R66" s="13">
        <v>0.10199999999999999</v>
      </c>
      <c r="S66" s="13">
        <v>0</v>
      </c>
      <c r="T66" s="13">
        <v>0</v>
      </c>
      <c r="U66" s="13">
        <v>0.2707</v>
      </c>
      <c r="V66" s="13">
        <v>2.6566700000000001</v>
      </c>
      <c r="W66" s="13"/>
      <c r="X66" s="13"/>
      <c r="Y66" s="13"/>
      <c r="Z66" s="13"/>
      <c r="AA66" s="13"/>
      <c r="AB66" s="13"/>
      <c r="AC66" s="13"/>
      <c r="AD66" s="13"/>
      <c r="AE66" s="14"/>
      <c r="AF66" s="14"/>
      <c r="AG66" s="14"/>
      <c r="AH66" s="14"/>
      <c r="AI66" s="14"/>
      <c r="AJ66" s="14"/>
      <c r="AK66" s="14"/>
      <c r="AL66" s="14"/>
      <c r="AM66" s="10"/>
      <c r="AN66" s="10"/>
      <c r="AO66" s="10"/>
      <c r="AP66" s="10"/>
      <c r="AQ66" s="10"/>
      <c r="AR66" s="10"/>
      <c r="AS66" s="10"/>
      <c r="AT66" s="10"/>
      <c r="AU66" s="10"/>
      <c r="AV66" s="10"/>
      <c r="AW66" s="10"/>
      <c r="AX66" s="10"/>
      <c r="AY66" s="10"/>
      <c r="AZ66" s="10"/>
      <c r="BA66" s="10"/>
      <c r="BB66" s="10"/>
    </row>
    <row r="67" spans="1:54" s="1" customFormat="1" ht="12.75">
      <c r="A67" s="12" t="s">
        <v>156</v>
      </c>
      <c r="B67" s="27" t="s">
        <v>157</v>
      </c>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4"/>
      <c r="AF67" s="14"/>
      <c r="AG67" s="14"/>
      <c r="AH67" s="14"/>
      <c r="AI67" s="14"/>
      <c r="AJ67" s="14"/>
      <c r="AK67" s="14"/>
      <c r="AL67" s="14"/>
      <c r="AM67" s="10"/>
      <c r="AN67" s="10"/>
      <c r="AO67" s="10"/>
      <c r="AP67" s="10"/>
      <c r="AQ67" s="10"/>
      <c r="AR67" s="10"/>
      <c r="AS67" s="10"/>
      <c r="AT67" s="10"/>
      <c r="AU67" s="10"/>
      <c r="AV67" s="10"/>
      <c r="AW67" s="10"/>
      <c r="AX67" s="10"/>
      <c r="AY67" s="10"/>
      <c r="AZ67" s="10"/>
      <c r="BA67" s="10"/>
      <c r="BB67" s="10"/>
    </row>
    <row r="68" spans="1:54" s="1" customFormat="1" ht="12.75">
      <c r="A68" s="12" t="s">
        <v>158</v>
      </c>
      <c r="B68" s="27" t="s">
        <v>159</v>
      </c>
      <c r="C68" s="13">
        <v>220.989</v>
      </c>
      <c r="D68" s="13">
        <v>70.530069999999995</v>
      </c>
      <c r="E68" s="13">
        <v>1131.8825999999999</v>
      </c>
      <c r="F68" s="13">
        <v>9223.8334400000003</v>
      </c>
      <c r="G68" s="13">
        <v>60.521999999999998</v>
      </c>
      <c r="H68" s="13">
        <v>27.395150000000001</v>
      </c>
      <c r="I68" s="13">
        <v>1280.7019</v>
      </c>
      <c r="J68" s="13">
        <v>9874.4423900000002</v>
      </c>
      <c r="K68" s="13">
        <v>124.83</v>
      </c>
      <c r="L68" s="13">
        <v>30.933</v>
      </c>
      <c r="M68" s="13">
        <v>1148.3166000000001</v>
      </c>
      <c r="N68" s="13">
        <v>7884.23992</v>
      </c>
      <c r="O68" s="13">
        <v>268.3091</v>
      </c>
      <c r="P68" s="13">
        <v>65.462909999999994</v>
      </c>
      <c r="Q68" s="13">
        <v>3039.0776999999998</v>
      </c>
      <c r="R68" s="13">
        <v>19540.120739999998</v>
      </c>
      <c r="S68" s="13">
        <v>278.29807</v>
      </c>
      <c r="T68" s="13">
        <v>163.30954</v>
      </c>
      <c r="U68" s="13">
        <v>3945.9056999999998</v>
      </c>
      <c r="V68" s="13">
        <v>22951.54682</v>
      </c>
      <c r="W68" s="13">
        <v>216.4896</v>
      </c>
      <c r="X68" s="13">
        <v>49.331499999999998</v>
      </c>
      <c r="Y68" s="13">
        <v>3869.7896000000001</v>
      </c>
      <c r="Z68" s="13">
        <v>24796.1126</v>
      </c>
      <c r="AA68" s="13">
        <v>168.55807999999999</v>
      </c>
      <c r="AB68" s="13">
        <v>80.475089999999994</v>
      </c>
      <c r="AC68" s="13">
        <v>3810.3117000000002</v>
      </c>
      <c r="AD68" s="13">
        <v>21140.61897</v>
      </c>
      <c r="AE68" s="14">
        <v>374.49360000000001</v>
      </c>
      <c r="AF68" s="14">
        <v>135.08766</v>
      </c>
      <c r="AG68" s="14">
        <v>1342.6025</v>
      </c>
      <c r="AH68" s="14">
        <v>11456.822969999999</v>
      </c>
      <c r="AI68" s="14">
        <v>44.097999999999999</v>
      </c>
      <c r="AJ68" s="14">
        <v>11.71776</v>
      </c>
      <c r="AK68" s="14">
        <v>13.0611</v>
      </c>
      <c r="AL68" s="14">
        <v>43.176479999999998</v>
      </c>
      <c r="AM68" s="10">
        <v>129.03048999999999</v>
      </c>
      <c r="AN68" s="10">
        <v>26.275400000000001</v>
      </c>
      <c r="AO68" s="10">
        <v>3165.424</v>
      </c>
      <c r="AP68" s="10">
        <v>19805.123960000001</v>
      </c>
      <c r="AQ68" s="10">
        <v>387.8</v>
      </c>
      <c r="AR68" s="10">
        <v>2839.5874800000001</v>
      </c>
      <c r="AS68" s="10">
        <v>233.59809999999999</v>
      </c>
      <c r="AT68" s="10">
        <v>2711.9030299999999</v>
      </c>
      <c r="AU68" s="10">
        <f>VLOOKUP($A$8:$A$72,[1]Лист1!$A$15:$I$2062,4,0)</f>
        <v>0</v>
      </c>
      <c r="AV68" s="10">
        <f>VLOOKUP($A$8:$A$72,[1]Лист1!$A$15:$I$2062,6,0)</f>
        <v>0</v>
      </c>
      <c r="AW68" s="10">
        <f>VLOOKUP($A$8:$A$72,[1]Лист1!$A$15:$I$2062,7,0)</f>
        <v>219.71190000000001</v>
      </c>
      <c r="AX68" s="10">
        <f>VLOOKUP($A$8:$A$72,[1]Лист1!$A$15:$I$2062,9,0)</f>
        <v>2657.5792000000001</v>
      </c>
      <c r="AY68" s="10"/>
      <c r="AZ68" s="10"/>
      <c r="BA68" s="10"/>
      <c r="BB68" s="10"/>
    </row>
    <row r="69" spans="1:54" s="1" customFormat="1" ht="33.75">
      <c r="A69" s="12" t="s">
        <v>160</v>
      </c>
      <c r="B69" s="27" t="s">
        <v>161</v>
      </c>
      <c r="C69" s="13">
        <v>0</v>
      </c>
      <c r="D69" s="13">
        <v>0</v>
      </c>
      <c r="E69" s="13">
        <v>3.05</v>
      </c>
      <c r="F69" s="13">
        <v>6.2206099999999998</v>
      </c>
      <c r="G69" s="13">
        <v>0</v>
      </c>
      <c r="H69" s="13">
        <v>0</v>
      </c>
      <c r="I69" s="13">
        <v>6.9400000000000003E-2</v>
      </c>
      <c r="J69" s="13">
        <v>0.45891999999999999</v>
      </c>
      <c r="K69" s="13">
        <v>0</v>
      </c>
      <c r="L69" s="13">
        <v>0</v>
      </c>
      <c r="M69" s="13">
        <v>0.54200000000000004</v>
      </c>
      <c r="N69" s="13">
        <v>3.5764</v>
      </c>
      <c r="O69" s="13">
        <v>1.5990000000000001E-2</v>
      </c>
      <c r="P69" s="13">
        <v>9.9720000000000003E-2</v>
      </c>
      <c r="Q69" s="13">
        <v>1.82</v>
      </c>
      <c r="R69" s="13">
        <v>14.158390000000001</v>
      </c>
      <c r="S69" s="13">
        <v>4.4830000000000002E-2</v>
      </c>
      <c r="T69" s="13">
        <v>0.23452999999999999</v>
      </c>
      <c r="U69" s="13">
        <v>1.73715</v>
      </c>
      <c r="V69" s="13">
        <v>9.4874799999999997</v>
      </c>
      <c r="W69" s="13">
        <v>3.7000000000000002E-3</v>
      </c>
      <c r="X69" s="13">
        <v>2.9839999999999998E-2</v>
      </c>
      <c r="Y69" s="13">
        <v>1.4958</v>
      </c>
      <c r="Z69" s="13">
        <v>8.0207700000000006</v>
      </c>
      <c r="AA69" s="13">
        <v>1.6899999999999998E-2</v>
      </c>
      <c r="AB69" s="13">
        <v>0.10780000000000001</v>
      </c>
      <c r="AC69" s="13">
        <v>2.8441999999999998</v>
      </c>
      <c r="AD69" s="13">
        <v>15.179650000000001</v>
      </c>
      <c r="AE69" s="14">
        <v>4.1799999999999997E-2</v>
      </c>
      <c r="AF69" s="14">
        <v>0.28404000000000001</v>
      </c>
      <c r="AG69" s="14">
        <v>0.81120000000000003</v>
      </c>
      <c r="AH69" s="14">
        <v>9.1557499999999994</v>
      </c>
      <c r="AI69" s="14">
        <v>0</v>
      </c>
      <c r="AJ69" s="14">
        <v>0</v>
      </c>
      <c r="AK69" s="14">
        <v>1.7005999999999999</v>
      </c>
      <c r="AL69" s="14">
        <v>12.902699999999999</v>
      </c>
      <c r="AM69" s="10">
        <v>0</v>
      </c>
      <c r="AN69" s="10">
        <v>0</v>
      </c>
      <c r="AO69" s="10">
        <v>1.8519999999999998E-2</v>
      </c>
      <c r="AP69" s="10">
        <v>0.19192999999999999</v>
      </c>
      <c r="AQ69" s="10">
        <v>0</v>
      </c>
      <c r="AR69" s="10">
        <v>0</v>
      </c>
      <c r="AS69" s="10">
        <v>1.0999999999999999E-2</v>
      </c>
      <c r="AT69" s="10">
        <v>3.2000000000000001E-2</v>
      </c>
      <c r="AU69" s="10">
        <f>VLOOKUP($A$8:$A$72,[1]Лист1!$A$15:$I$2062,4,0)</f>
        <v>0</v>
      </c>
      <c r="AV69" s="10">
        <f>VLOOKUP($A$8:$A$72,[1]Лист1!$A$15:$I$2062,6,0)</f>
        <v>0</v>
      </c>
      <c r="AW69" s="10">
        <f>VLOOKUP($A$8:$A$72,[1]Лист1!$A$15:$I$2062,7,0)</f>
        <v>1.0999999999999999E-2</v>
      </c>
      <c r="AX69" s="10">
        <f>VLOOKUP($A$8:$A$72,[1]Лист1!$A$15:$I$2062,9,0)</f>
        <v>3.2000000000000001E-2</v>
      </c>
      <c r="AY69" s="10">
        <v>0</v>
      </c>
      <c r="AZ69" s="10">
        <v>0</v>
      </c>
      <c r="BA69" s="10">
        <v>4.3E-3</v>
      </c>
      <c r="BB69" s="10">
        <v>7.2029999999999997E-2</v>
      </c>
    </row>
    <row r="70" spans="1:54" s="1" customFormat="1" ht="33.75">
      <c r="A70" s="12" t="s">
        <v>162</v>
      </c>
      <c r="B70" s="27" t="s">
        <v>163</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v>0</v>
      </c>
      <c r="AB70" s="13">
        <v>0</v>
      </c>
      <c r="AC70" s="13">
        <v>0.28399999999999997</v>
      </c>
      <c r="AD70" s="13">
        <v>0.65593000000000001</v>
      </c>
      <c r="AE70" s="14"/>
      <c r="AF70" s="14"/>
      <c r="AG70" s="14"/>
      <c r="AH70" s="14"/>
      <c r="AI70" s="14"/>
      <c r="AJ70" s="14"/>
      <c r="AK70" s="14"/>
      <c r="AL70" s="14"/>
      <c r="AM70" s="10"/>
      <c r="AN70" s="10"/>
      <c r="AO70" s="10"/>
      <c r="AP70" s="10"/>
      <c r="AQ70" s="10"/>
      <c r="AR70" s="10"/>
      <c r="AS70" s="10"/>
      <c r="AT70" s="10"/>
      <c r="AU70" s="10"/>
      <c r="AV70" s="10"/>
      <c r="AW70" s="10"/>
      <c r="AX70" s="10"/>
      <c r="AY70" s="10"/>
      <c r="AZ70" s="10"/>
      <c r="BA70" s="10"/>
      <c r="BB70" s="10"/>
    </row>
    <row r="71" spans="1:54" s="1" customFormat="1" ht="45">
      <c r="A71" s="12" t="s">
        <v>164</v>
      </c>
      <c r="B71" s="27" t="s">
        <v>165</v>
      </c>
      <c r="C71" s="13">
        <v>0</v>
      </c>
      <c r="D71" s="13">
        <v>0</v>
      </c>
      <c r="E71" s="13">
        <v>5.7</v>
      </c>
      <c r="F71" s="13">
        <v>0.67018999999999995</v>
      </c>
      <c r="G71" s="13"/>
      <c r="H71" s="13"/>
      <c r="I71" s="13"/>
      <c r="J71" s="13"/>
      <c r="K71" s="13"/>
      <c r="L71" s="13"/>
      <c r="M71" s="13"/>
      <c r="N71" s="13"/>
      <c r="O71" s="13">
        <v>0</v>
      </c>
      <c r="P71" s="13">
        <v>0</v>
      </c>
      <c r="Q71" s="13">
        <v>0.70399999999999996</v>
      </c>
      <c r="R71" s="13">
        <v>0.19792999999999999</v>
      </c>
      <c r="S71" s="13"/>
      <c r="T71" s="13"/>
      <c r="U71" s="13"/>
      <c r="V71" s="13"/>
      <c r="W71" s="13"/>
      <c r="X71" s="13"/>
      <c r="Y71" s="13"/>
      <c r="Z71" s="13"/>
      <c r="AA71" s="13"/>
      <c r="AB71" s="13"/>
      <c r="AC71" s="13"/>
      <c r="AD71" s="13"/>
      <c r="AE71" s="14"/>
      <c r="AF71" s="14"/>
      <c r="AG71" s="14"/>
      <c r="AH71" s="14"/>
      <c r="AI71" s="14"/>
      <c r="AJ71" s="14"/>
      <c r="AK71" s="14"/>
      <c r="AL71" s="14"/>
      <c r="AM71" s="10"/>
      <c r="AN71" s="10"/>
      <c r="AO71" s="10"/>
      <c r="AP71" s="10"/>
      <c r="AQ71" s="10"/>
      <c r="AR71" s="10"/>
      <c r="AS71" s="10"/>
      <c r="AT71" s="10"/>
      <c r="AU71" s="10"/>
      <c r="AV71" s="10"/>
      <c r="AW71" s="10"/>
      <c r="AX71" s="10"/>
      <c r="AY71" s="10"/>
      <c r="AZ71" s="10"/>
      <c r="BA71" s="10"/>
      <c r="BB71" s="10"/>
    </row>
    <row r="72" spans="1:54" s="1" customFormat="1" ht="22.5">
      <c r="A72" s="15" t="s">
        <v>166</v>
      </c>
      <c r="B72" s="27" t="s">
        <v>167</v>
      </c>
      <c r="C72" s="16"/>
      <c r="D72" s="16"/>
      <c r="E72" s="16"/>
      <c r="F72" s="16"/>
      <c r="G72" s="16"/>
      <c r="H72" s="16"/>
      <c r="I72" s="16"/>
      <c r="J72" s="16"/>
      <c r="K72" s="16">
        <v>0</v>
      </c>
      <c r="L72" s="16">
        <v>0</v>
      </c>
      <c r="M72" s="16">
        <v>5.3175999999999997</v>
      </c>
      <c r="N72" s="16">
        <v>9.3064</v>
      </c>
      <c r="O72" s="16">
        <v>0</v>
      </c>
      <c r="P72" s="16">
        <v>0</v>
      </c>
      <c r="Q72" s="16">
        <v>2.6587999999999998</v>
      </c>
      <c r="R72" s="16">
        <v>9.8020200000000006</v>
      </c>
      <c r="S72" s="16"/>
      <c r="T72" s="16"/>
      <c r="U72" s="16"/>
      <c r="V72" s="16"/>
      <c r="W72" s="16"/>
      <c r="X72" s="16"/>
      <c r="Y72" s="16"/>
      <c r="Z72" s="16"/>
      <c r="AA72" s="16"/>
      <c r="AB72" s="16"/>
      <c r="AC72" s="16"/>
      <c r="AD72" s="16"/>
      <c r="AE72" s="17"/>
      <c r="AF72" s="17"/>
      <c r="AG72" s="17"/>
      <c r="AH72" s="17"/>
      <c r="AI72" s="17">
        <v>0</v>
      </c>
      <c r="AJ72" s="17">
        <v>0</v>
      </c>
      <c r="AK72" s="17">
        <v>2.5999999999999999E-2</v>
      </c>
      <c r="AL72" s="17">
        <v>3.5069999999999997E-2</v>
      </c>
      <c r="AM72" s="18">
        <v>0</v>
      </c>
      <c r="AN72" s="18">
        <v>0</v>
      </c>
      <c r="AO72" s="18">
        <v>4.2999999999999997E-2</v>
      </c>
      <c r="AP72" s="18">
        <v>0.12199</v>
      </c>
      <c r="AQ72" s="18"/>
      <c r="AR72" s="18"/>
      <c r="AS72" s="18"/>
      <c r="AT72" s="18"/>
      <c r="AU72" s="18"/>
      <c r="AV72" s="18"/>
      <c r="AW72" s="18"/>
      <c r="AX72" s="18"/>
      <c r="AY72" s="18">
        <v>0</v>
      </c>
      <c r="AZ72" s="18">
        <v>0</v>
      </c>
      <c r="BA72" s="18">
        <v>0.03</v>
      </c>
      <c r="BB72" s="18">
        <v>8.387E-2</v>
      </c>
    </row>
    <row r="73" spans="1:54" s="12" customFormat="1">
      <c r="A73" s="28"/>
      <c r="B73" s="28"/>
      <c r="C73" s="29"/>
      <c r="D73" s="29"/>
      <c r="E73" s="29"/>
      <c r="F73" s="29"/>
      <c r="G73" s="29"/>
      <c r="H73" s="29"/>
      <c r="I73" s="29"/>
      <c r="J73" s="29"/>
      <c r="K73" s="29"/>
      <c r="L73" s="29"/>
      <c r="M73" s="29"/>
      <c r="N73" s="29"/>
      <c r="O73" s="29"/>
    </row>
    <row r="74" spans="1:54" s="12" customFormat="1">
      <c r="A74" s="46" t="s">
        <v>184</v>
      </c>
      <c r="B74" s="46"/>
    </row>
  </sheetData>
  <mergeCells count="44">
    <mergeCell ref="A74:B74"/>
    <mergeCell ref="A4:A6"/>
    <mergeCell ref="A1:AP1"/>
    <mergeCell ref="A2:AP2"/>
    <mergeCell ref="B4:B6"/>
    <mergeCell ref="AC5:AD5"/>
    <mergeCell ref="AE5:AF5"/>
    <mergeCell ref="C4:F4"/>
    <mergeCell ref="G4:J4"/>
    <mergeCell ref="K4:N4"/>
    <mergeCell ref="O4:R4"/>
    <mergeCell ref="S4:V4"/>
    <mergeCell ref="W4:Z4"/>
    <mergeCell ref="AA4:AD4"/>
    <mergeCell ref="AE4:AH4"/>
    <mergeCell ref="AI4:AL4"/>
    <mergeCell ref="AM4:AP4"/>
    <mergeCell ref="AQ4:AT4"/>
    <mergeCell ref="AU4:AX4"/>
    <mergeCell ref="AY4:BB4"/>
    <mergeCell ref="C5:D5"/>
    <mergeCell ref="E5:F5"/>
    <mergeCell ref="G5:H5"/>
    <mergeCell ref="I5:J5"/>
    <mergeCell ref="K5:L5"/>
    <mergeCell ref="M5:N5"/>
    <mergeCell ref="O5:P5"/>
    <mergeCell ref="Q5:R5"/>
    <mergeCell ref="S5:T5"/>
    <mergeCell ref="U5:V5"/>
    <mergeCell ref="W5:X5"/>
    <mergeCell ref="Y5:Z5"/>
    <mergeCell ref="AA5:AB5"/>
    <mergeCell ref="AG5:AH5"/>
    <mergeCell ref="AI5:AJ5"/>
    <mergeCell ref="AK5:AL5"/>
    <mergeCell ref="AM5:AN5"/>
    <mergeCell ref="AO5:AP5"/>
    <mergeCell ref="BA5:BB5"/>
    <mergeCell ref="AQ5:AR5"/>
    <mergeCell ref="AS5:AT5"/>
    <mergeCell ref="AU5:AV5"/>
    <mergeCell ref="AW5:AX5"/>
    <mergeCell ref="AY5:AZ5"/>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494DF70-4065-4E18-834F-446CEBBC20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2026-10-19T07:03:16Z</dcterms:modified>
</cp:coreProperties>
</file>