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20" yWindow="30" windowWidth="8145" windowHeight="8280" tabRatio="981"/>
  </bookViews>
  <sheets>
    <sheet name="Мұқаба" sheetId="10" r:id="rId1"/>
    <sheet name="Шартты белгілер" sheetId="11" r:id="rId2"/>
    <sheet name="Әдестемелік" sheetId="71" r:id="rId3"/>
    <sheet name="Мазмұны" sheetId="12" r:id="rId4"/>
    <sheet name="1.1" sheetId="7" r:id="rId5"/>
    <sheet name="1.2." sheetId="15" r:id="rId6"/>
    <sheet name="1.3" sheetId="16" r:id="rId7"/>
    <sheet name="1.4" sheetId="17" r:id="rId8"/>
    <sheet name="2.1" sheetId="31" r:id="rId9"/>
    <sheet name="2.2." sheetId="34" r:id="rId10"/>
    <sheet name="2.3." sheetId="35" r:id="rId11"/>
    <sheet name="2.4" sheetId="49" r:id="rId12"/>
    <sheet name="2.5" sheetId="50" r:id="rId13"/>
    <sheet name="2.6" sheetId="51" r:id="rId14"/>
    <sheet name="3.1" sheetId="65" r:id="rId15"/>
    <sheet name="3.2" sheetId="68" r:id="rId16"/>
    <sheet name="3.3" sheetId="69" r:id="rId17"/>
    <sheet name="3.4" sheetId="70" r:id="rId18"/>
  </sheets>
  <definedNames>
    <definedName name="HTML_CodePage" hidden="1">9</definedName>
    <definedName name="HTML_Control" localSheetId="3" hidden="1">{"'02 (2)'!$A$1:$Y$27"}</definedName>
    <definedName name="HTML_Control" localSheetId="1" hidden="1">{"'02 (2)'!$A$1:$Y$27"}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_xlnm.Print_Area" localSheetId="10">'2.3.'!$A$1:$E$234</definedName>
    <definedName name="_xlnm.Print_Area" localSheetId="13">'2.6'!$A$1:$E$207</definedName>
    <definedName name="_xlnm.Print_Area" localSheetId="17">'3.4'!$A$1:$E$205</definedName>
    <definedName name="_xlnm.Print_Area" localSheetId="0">Мұқаба!$A$1:$P$18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70" l="1"/>
  <c r="E43" i="70" s="1"/>
  <c r="D42" i="70"/>
  <c r="E42" i="70" s="1"/>
  <c r="D41" i="70"/>
  <c r="E41" i="70" s="1"/>
  <c r="D40" i="70"/>
  <c r="E40" i="70" s="1"/>
  <c r="D39" i="70"/>
  <c r="E39" i="70" s="1"/>
  <c r="D38" i="70"/>
  <c r="E38" i="70" s="1"/>
  <c r="D37" i="70"/>
  <c r="E37" i="70" s="1"/>
  <c r="D36" i="70"/>
  <c r="E36" i="70" s="1"/>
  <c r="D35" i="70"/>
  <c r="E35" i="70" s="1"/>
  <c r="D34" i="70"/>
  <c r="E34" i="70" s="1"/>
  <c r="D33" i="70"/>
  <c r="E33" i="70" s="1"/>
  <c r="D32" i="70"/>
  <c r="E32" i="70" s="1"/>
  <c r="D31" i="70"/>
  <c r="E31" i="70" s="1"/>
  <c r="D30" i="70"/>
  <c r="E30" i="70" s="1"/>
  <c r="D29" i="70"/>
  <c r="E29" i="70" s="1"/>
  <c r="D27" i="70"/>
  <c r="E27" i="70" s="1"/>
  <c r="D43" i="17"/>
  <c r="E43" i="17" s="1"/>
  <c r="D42" i="17"/>
  <c r="E42" i="17" s="1"/>
  <c r="D41" i="17"/>
  <c r="E41" i="17" s="1"/>
  <c r="D40" i="17"/>
  <c r="E40" i="17" s="1"/>
  <c r="D39" i="17"/>
  <c r="E39" i="17" s="1"/>
  <c r="E38" i="17"/>
  <c r="D38" i="17"/>
  <c r="D37" i="17"/>
  <c r="E37" i="17" s="1"/>
  <c r="D36" i="17"/>
  <c r="E36" i="17" s="1"/>
  <c r="D35" i="17"/>
  <c r="E35" i="17" s="1"/>
  <c r="D34" i="17"/>
  <c r="E34" i="17" s="1"/>
  <c r="D33" i="17"/>
  <c r="E33" i="17" s="1"/>
  <c r="D32" i="17"/>
  <c r="E32" i="17" s="1"/>
  <c r="D31" i="17"/>
  <c r="E31" i="17" s="1"/>
  <c r="E30" i="17"/>
  <c r="D30" i="17"/>
  <c r="D29" i="17"/>
  <c r="E29" i="17" s="1"/>
  <c r="D28" i="17"/>
  <c r="E28" i="17" s="1"/>
  <c r="D27" i="17"/>
  <c r="E27" i="17" s="1"/>
  <c r="H8" i="49" l="1"/>
  <c r="G8" i="49"/>
  <c r="F8" i="49"/>
  <c r="E8" i="49"/>
  <c r="D8" i="49"/>
  <c r="C8" i="49"/>
  <c r="B8" i="49"/>
</calcChain>
</file>

<file path=xl/sharedStrings.xml><?xml version="1.0" encoding="utf-8"?>
<sst xmlns="http://schemas.openxmlformats.org/spreadsheetml/2006/main" count="1444" uniqueCount="285">
  <si>
    <t>Мал шаруашылығының  өнімі</t>
  </si>
  <si>
    <t>Тірідей  салмақта  мал мен құстың союға өткізілгені</t>
  </si>
  <si>
    <t xml:space="preserve">  ірі қара мал</t>
  </si>
  <si>
    <t xml:space="preserve">   қой мен ешкі</t>
  </si>
  <si>
    <t xml:space="preserve">   шошқа</t>
  </si>
  <si>
    <t xml:space="preserve">   жылқы</t>
  </si>
  <si>
    <t xml:space="preserve">   түйе</t>
  </si>
  <si>
    <t xml:space="preserve">   құс</t>
  </si>
  <si>
    <t>Сүт</t>
  </si>
  <si>
    <t xml:space="preserve">   сиыр сүті</t>
  </si>
  <si>
    <t xml:space="preserve">   бие сүті</t>
  </si>
  <si>
    <t xml:space="preserve">   түйе сүті</t>
  </si>
  <si>
    <t>Жүн</t>
  </si>
  <si>
    <t>Жұмыртқа, мың дана</t>
  </si>
  <si>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</si>
  <si>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</si>
  <si>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</si>
  <si>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</si>
  <si>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</si>
  <si>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</si>
  <si>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Содержание</t>
  </si>
  <si>
    <t>1.4.1.3. Шошқаларды союға өткізу нәтижелері</t>
  </si>
  <si>
    <t>1.4.1.4. Жылқыларды союға өткізу нәтижелері</t>
  </si>
  <si>
    <t>1.4.1.5. Түйелерді союға өткізу нәтижелері</t>
  </si>
  <si>
    <t>1.4.1.6. Құсты союға өткізу нәтижелері</t>
  </si>
  <si>
    <t>1.4.2.2. Бие сүтін өткізу нәтижелері</t>
  </si>
  <si>
    <t>1.4.2.3. Түйе сүтін өткізу нәтижелері</t>
  </si>
  <si>
    <t>1.4.4. Жүннің барлық түрлерін өткізу нәтижелері</t>
  </si>
  <si>
    <t>2.2. Ауыл шаруашылығы кәсіпорындарындағы мал шаруашылығы өнімдерін өндіруге жұмсалған шығындар</t>
  </si>
  <si>
    <t>2.3.1.1. Ірі қара малды өндіруге жұмсалған шығындар</t>
  </si>
  <si>
    <t>2.3.1.2. Қой мен ешкіні өндіруге жұмсалған шығындар</t>
  </si>
  <si>
    <t>2.3.2.2. Бие сүтін өндіруге жұмсалған шығындар</t>
  </si>
  <si>
    <t>2.3.2.3. Түйе сүтін өндіруге жұмсалған шығындар</t>
  </si>
  <si>
    <t>2.4. Ауыл шаруашылығы кәсіпорындарындағы мал шаруашылығы өнімдерін өндіруге жұмсалған материалдық шығындар</t>
  </si>
  <si>
    <t>2.6.1.1. Ірі қара малды союға өткізу нәтижелері</t>
  </si>
  <si>
    <t>2.6.2.2. Бие сүтін өткізу нәтижелері</t>
  </si>
  <si>
    <t>2.6.2.3. Түйе сүтін өткізу нәтижелері</t>
  </si>
  <si>
    <t>3.2. Дара кәсіпкерлер және шаруа немесе фермер қожалықтарындағы мал шаруашылығы өнімдерін өндіруге жұмсалған шығындар</t>
  </si>
  <si>
    <t>3.4. Дара кәсіпкерлер және шаруа немесе фермер қожалықтарындағы мал шаруашылығы өнімдерін өткізу нәтижелері</t>
  </si>
  <si>
    <t>3.4.1.1. Ірі қара малды союға өткізу нәтижелері</t>
  </si>
  <si>
    <t>3.4.1.2. Қой мен ешкілерді союға өткізу нәтижелері</t>
  </si>
  <si>
    <t>3.4.1.3. Шошқаларды союға өткізу нәтижелері</t>
  </si>
  <si>
    <t>3.4.1.4. Жылқыларды союға өткізу нәтижелері</t>
  </si>
  <si>
    <t>3.4.1.5. Түйелерді союға өткізу нәтижелері</t>
  </si>
  <si>
    <t>3.4.4. Жүннің барлық түрлерін өткізу нәтижелері</t>
  </si>
  <si>
    <t>1.2.  Ауыл шаруашылығы құралымдардағы мал шаруашылығы өнімдерін өндіруге жұмсалған шығындар</t>
  </si>
  <si>
    <t>мың теңге</t>
  </si>
  <si>
    <t>1.3.  Ауыл шаруашылығы құралымдардағы мал шаруашылығы өнімдерін өндіруге жұмсалған материалдық шығындар</t>
  </si>
  <si>
    <t xml:space="preserve">1.4. Ауыл шаруашылығы құралымдардағы мал шаруашылығы өнімдерін өткізу нәтижелері </t>
  </si>
  <si>
    <t>1.4.1.1. Ірі қара малдарды союға өткізу нәтижелері</t>
  </si>
  <si>
    <t>1.4.1.2. Қой мен ешкілерді  союға өткізу нәтижелері</t>
  </si>
  <si>
    <t>1.4.3. Жұмыртқаның  барлық түрлерін өткізу нәтижелері</t>
  </si>
  <si>
    <t>Тірідей  салмақта  мал мен құстың сойылғаны және союға өткізілгені</t>
  </si>
  <si>
    <t>ірі қара мал</t>
  </si>
  <si>
    <t>қой мен ешкі</t>
  </si>
  <si>
    <t>жылқы</t>
  </si>
  <si>
    <t>түйе</t>
  </si>
  <si>
    <t>құс</t>
  </si>
  <si>
    <t>сиыр сүті</t>
  </si>
  <si>
    <t>бие сүті</t>
  </si>
  <si>
    <t>түйе сүті</t>
  </si>
  <si>
    <t>2.3.4. Жүнннің барлық түрлерін өндіруге жұмсалған шығындар</t>
  </si>
  <si>
    <t>Жұмыртқа</t>
  </si>
  <si>
    <t>2.6.1.2. Қой мен ешкіні союға өткізу нәтижелері</t>
  </si>
  <si>
    <t>2.6.3. Жұмыртқаның  барлық түрлерін өткізу нәтижелері</t>
  </si>
  <si>
    <t>2.6.4. Жүннің өткізу нәтижелері</t>
  </si>
  <si>
    <t>3.3. Дара кәсіпкерлер және шаруа немесе фермер қожалықтарындағы мал шаруашылығы өнімдерін өндіруге жұмсалған материалдық шығындар</t>
  </si>
  <si>
    <t>© Қазақстан Республикасы Стратегиялық жоспарлау және реформалар агенттігі Ұлттық статистика бюросы</t>
  </si>
  <si>
    <t>-</t>
  </si>
  <si>
    <t>3 серия Ауыл, орман, аңшылық және балық шаруашылығы статистикасы</t>
  </si>
  <si>
    <t>1.</t>
  </si>
  <si>
    <t>1.1.</t>
  </si>
  <si>
    <t>1.2.</t>
  </si>
  <si>
    <t>1.3.</t>
  </si>
  <si>
    <t>1.4.</t>
  </si>
  <si>
    <t>1.4.1.</t>
  </si>
  <si>
    <t>1.4.1.1.</t>
  </si>
  <si>
    <t>1.4.1.2.</t>
  </si>
  <si>
    <t>1.4.1.3.</t>
  </si>
  <si>
    <t>1.4.1.4.</t>
  </si>
  <si>
    <t>1.4.1.5.</t>
  </si>
  <si>
    <t>1.4.1.6.</t>
  </si>
  <si>
    <t>1.4.2.</t>
  </si>
  <si>
    <t>1.4.2.1.</t>
  </si>
  <si>
    <t>1.4.2.2.</t>
  </si>
  <si>
    <t>1.4.2.3.</t>
  </si>
  <si>
    <t>1.4.3.</t>
  </si>
  <si>
    <t>1.4.4.</t>
  </si>
  <si>
    <t>2.</t>
  </si>
  <si>
    <t>2.1.</t>
  </si>
  <si>
    <t>2.2.</t>
  </si>
  <si>
    <t>2.3.</t>
  </si>
  <si>
    <t>2.3.1.</t>
  </si>
  <si>
    <t>2.3.1.1.</t>
  </si>
  <si>
    <t>2.3.1.2.</t>
  </si>
  <si>
    <t>2.3.1.3.</t>
  </si>
  <si>
    <t>2.3.1.4.</t>
  </si>
  <si>
    <t>2.3.1.5.</t>
  </si>
  <si>
    <t>2.3.2.</t>
  </si>
  <si>
    <t>2.3.2.1.</t>
  </si>
  <si>
    <t>2.3.2.2.</t>
  </si>
  <si>
    <t>2.3.2.3.</t>
  </si>
  <si>
    <t>2.3.3.</t>
  </si>
  <si>
    <t>2.3.4.</t>
  </si>
  <si>
    <t>2.4.</t>
  </si>
  <si>
    <t>2.5.</t>
  </si>
  <si>
    <t>2.6.</t>
  </si>
  <si>
    <t>2.6.1.</t>
  </si>
  <si>
    <t>2.6.1.1.</t>
  </si>
  <si>
    <t>2.6.1.2.</t>
  </si>
  <si>
    <t>2.6.1.3.</t>
  </si>
  <si>
    <t>2.6.1.4.</t>
  </si>
  <si>
    <t>2.6.1.5.</t>
  </si>
  <si>
    <t>2.6.2.</t>
  </si>
  <si>
    <t>2.6.2.1.</t>
  </si>
  <si>
    <t>2.6.2.2.</t>
  </si>
  <si>
    <t>2.6.2.3.</t>
  </si>
  <si>
    <t>2.6.3.</t>
  </si>
  <si>
    <t>2.6.4.</t>
  </si>
  <si>
    <t>3.</t>
  </si>
  <si>
    <t>3.1.</t>
  </si>
  <si>
    <t>3.2.</t>
  </si>
  <si>
    <t>3.3.</t>
  </si>
  <si>
    <t>3.4.</t>
  </si>
  <si>
    <t>3.4.1.</t>
  </si>
  <si>
    <t>3.4.1.1.</t>
  </si>
  <si>
    <t>3.4.1.2.</t>
  </si>
  <si>
    <t>3.4.1.3.</t>
  </si>
  <si>
    <t>3.4.1.4.</t>
  </si>
  <si>
    <t>3.4.1.5.</t>
  </si>
  <si>
    <t>3.4.1.6.</t>
  </si>
  <si>
    <t>3.4.2.</t>
  </si>
  <si>
    <t>3.4.2.1.</t>
  </si>
  <si>
    <t>3.4.2.2.</t>
  </si>
  <si>
    <t>3.4.3.</t>
  </si>
  <si>
    <t>3.4.4.</t>
  </si>
  <si>
    <t xml:space="preserve">Ауыл шаруашылығы құралымдары </t>
  </si>
  <si>
    <t>Мал шаруашылығындағы ауыл шаруашылығы құралымдары қызметінің негізгі көрсеткіштері</t>
  </si>
  <si>
    <t>Ауыл шаруашылығы құралымдарындағы мал шаруашылығы өнімдерін өндіруге жұмсалған шығындар</t>
  </si>
  <si>
    <t>Ауыл шаруашылығы құралымдарындағы мал шаруашылығы өнімдерін өндіруге жұмсалған материалдық шығындар</t>
  </si>
  <si>
    <t>Ауыл шаруашылығы құралымдарындағы мал шаруашылығы өнімдерін өткізу нәтижелері</t>
  </si>
  <si>
    <t>Тірі салмақтағы мал мен құсты союға өткізу нәтижелері</t>
  </si>
  <si>
    <t>Ірі қара малды союға өткізу нәтижелері</t>
  </si>
  <si>
    <t>Қой мен ешкілерді союға өткізу нәтижелері</t>
  </si>
  <si>
    <t>Шошқаларды союға өткізу нәтижелері</t>
  </si>
  <si>
    <t>Жылқыларды союға өткізу нәтижелері</t>
  </si>
  <si>
    <t>Түйелерді союға өткізу нәтижелері</t>
  </si>
  <si>
    <t>Құсты союға өткізу нәтижелері</t>
  </si>
  <si>
    <t>Сүттің барлық түрлерін өткізу нәтижелері</t>
  </si>
  <si>
    <t>Сиыр сүтін өткізу нәтижелері</t>
  </si>
  <si>
    <t>Бие сүтін өткізу нәтижелері</t>
  </si>
  <si>
    <t>Түйе сүтін өткізу нәтижелері</t>
  </si>
  <si>
    <t>Жұмыртқаның барлық түрлерін өткізу нәтижелері</t>
  </si>
  <si>
    <t>Жүннің барлық түрлерін өткізу нәтижелері</t>
  </si>
  <si>
    <t>Ауыл шаруашылығы кәсіпорындары</t>
  </si>
  <si>
    <t>Мал шаруашылығындағы ауыл шаруашылығы кәсіпорын қызметінің негізгі көрсеткіштері</t>
  </si>
  <si>
    <t>Ауыл шаруашылығы кәсіпорындарындағы мал шаруашылығы өнімдерін өндіруге жұмсалған шығындар</t>
  </si>
  <si>
    <t>Тірі салмақтағы мал және құсты өндіруге жұмсалған шығындар</t>
  </si>
  <si>
    <t>Ірі қара малды өндіруге жұмсалған шығындар</t>
  </si>
  <si>
    <t>Қой мен ешкіні өндіруге жұмсалған шығындар</t>
  </si>
  <si>
    <t>Жылқыны өндіруге жұмсалған шығындар</t>
  </si>
  <si>
    <t>Түйені өндіруге жұмсалған шығындар</t>
  </si>
  <si>
    <t>Том 2. Мал шаруашылығы</t>
  </si>
  <si>
    <t>Құс өндіруге жұмсалған шығындар</t>
  </si>
  <si>
    <t>Сүттің барлық түрлерін өндіруге жұмсалған шығындар</t>
  </si>
  <si>
    <t>Сиыр сүтін өндіруге жұмсалған шығындар</t>
  </si>
  <si>
    <t>Бие сүтін өндіруге жұмсалған шығындар</t>
  </si>
  <si>
    <t>Түйе сүтін өндіруге жұмсалған шығындар</t>
  </si>
  <si>
    <t>Жұмыртқаның барлық түрлерін өндіруге жұмсалған шығындар</t>
  </si>
  <si>
    <t>Жүннің барлық түрлерін өндіруге жұмсалған шығындар</t>
  </si>
  <si>
    <t>Ауыл шаруашылығы кәсіпорындарындағы мал шаруашылығы өнімдерін өндіруге жұмсалған материалдық шығындар</t>
  </si>
  <si>
    <t xml:space="preserve">Дара кәсіпкерлер және шаруа немесе фермер қожалықтары </t>
  </si>
  <si>
    <t>Мал шаруашылығындағы дара кәсіпкерлер және шаруа немесе фермер қожалықтары қызметінің негізгі көрсеткіштері</t>
  </si>
  <si>
    <t>Дара кәсіпкерлер және шаруа немесе фермер қожалықтарындағы мал шаруашылығы өнімдерін өндіруге жұмсалған шығындар</t>
  </si>
  <si>
    <t>Дара кәсіпкерлер және шаруа немесе фермер қожалықтарындағы мал шаруашылығы өнімдерін өндіруге жұмсалған материалдық шығындар</t>
  </si>
  <si>
    <t>Дара кәсіпкерлер және шаруа немесе фермер қожалықтарындағы мал шаруашылығы өнімдерін өткізу нәтижелері</t>
  </si>
  <si>
    <t>Соның ішінде</t>
  </si>
  <si>
    <t>Материалдық шығындар</t>
  </si>
  <si>
    <t>жем</t>
  </si>
  <si>
    <t>отын</t>
  </si>
  <si>
    <t>энергия</t>
  </si>
  <si>
    <t>суға жұмсалған шығындар</t>
  </si>
  <si>
    <t>сатып алынған жартылай дайын өнімдер мен жиынтықтаушы бұйымдар</t>
  </si>
  <si>
    <t xml:space="preserve">тараптық ұйымдар орындаған өндірістік сипаттағы жұмыстар мен қызметтер </t>
  </si>
  <si>
    <t>Өткізілген өнімнің өзіндік құны, 
мың теңге</t>
  </si>
  <si>
    <t>Өткізілген өнімнің құны, мың теңге</t>
  </si>
  <si>
    <t>Жалпы пайда, мың теңге</t>
  </si>
  <si>
    <t>Пайдалылық (залалдылық) деңгейі, %</t>
  </si>
  <si>
    <t>Өткізілген өнім, центнер</t>
  </si>
  <si>
    <t>Өткізілген өнімнің өзіндік құны, мың теңге</t>
  </si>
  <si>
    <t>Пайдалалық (залалдылық) деңгейі, %</t>
  </si>
  <si>
    <t>Өткізілген өнімнің бір центнерінің құны, теңгенге</t>
  </si>
  <si>
    <t>Өткізілген өнімнің бір центнерінің өзіндік құны, теңге</t>
  </si>
  <si>
    <t>Өндірілген өнімнің 1 центнеріне жұмсалған шығын, теңге</t>
  </si>
  <si>
    <t>Оның ішінде</t>
  </si>
  <si>
    <t>Шығындардың барлығы</t>
  </si>
  <si>
    <t>материалдық шығындар</t>
  </si>
  <si>
    <t>өзге де шығындар</t>
  </si>
  <si>
    <t xml:space="preserve">  Оның ішінде</t>
  </si>
  <si>
    <t>Шығындар - барлығы</t>
  </si>
  <si>
    <t>энергиясы</t>
  </si>
  <si>
    <t>тараптық ұйымдар орындаған өндірістік сипаттағы жұмыстар мен қызметтер</t>
  </si>
  <si>
    <t>Өткізілген өнімнің өзіндік құны,                                                            мың теңге</t>
  </si>
  <si>
    <t>Жалпы пайда, 
мың теңге</t>
  </si>
  <si>
    <t>Өткізілген өнімнің бір центнерінің 
құны, теңге</t>
  </si>
  <si>
    <t xml:space="preserve">Шығындар - барлығы </t>
  </si>
  <si>
    <t>Бал</t>
  </si>
  <si>
    <t>2.3.4. Балды өндіруге жұмсалған шығындар</t>
  </si>
  <si>
    <t>2.6.5. Балдың өткізу нәтижелері</t>
  </si>
  <si>
    <t>1.4.5.</t>
  </si>
  <si>
    <t>Балды өткізу нәтижелері</t>
  </si>
  <si>
    <t>2.3.5.</t>
  </si>
  <si>
    <t>Балды өндіруге жұмсалған шығындар</t>
  </si>
  <si>
    <t>2.6.5.</t>
  </si>
  <si>
    <t>3.4.5.</t>
  </si>
  <si>
    <t>оның ішінде:</t>
  </si>
  <si>
    <t>Тірідей  салмақта  мал мен құстың союға өткізілгені:</t>
  </si>
  <si>
    <t>1.4.1. Тірі салмақты  мал мен құстың союға өткізу нәтижелері</t>
  </si>
  <si>
    <t>2.3.1. Тірі салмақтығы  мал мен құсты өндіруге жұмсалған шығындар</t>
  </si>
  <si>
    <t>2.6.1. Тірі салмақтағы  мал мен құсты союға өткізу нәтижелері</t>
  </si>
  <si>
    <t>3.4.1. Тірі салмақтағы  мал мен құсты союға өткізу нәтижелері</t>
  </si>
  <si>
    <t>3.4.5. Балды өткізу нәтижелері</t>
  </si>
  <si>
    <r>
      <rPr>
        <b/>
        <sz val="12"/>
        <rFont val="Roboto"/>
        <charset val="204"/>
      </rPr>
      <t>1. Ауыл шаруашылығы құралымдар</t>
    </r>
    <r>
      <rPr>
        <b/>
        <sz val="10"/>
        <rFont val="Roboto"/>
        <charset val="204"/>
      </rPr>
      <t xml:space="preserve">
1.1. Мал шаруашылығындағы ауыл шаруашылығы құралымдары қызметінің негізгі көрсеткіштері </t>
    </r>
  </si>
  <si>
    <t>1.4.2. Сүттің барлық түрлерін өткізу нәтижелері</t>
  </si>
  <si>
    <t>1.4.2.1. Сиыр сүтін өткізу нәтижелері</t>
  </si>
  <si>
    <r>
      <rPr>
        <b/>
        <sz val="12"/>
        <rFont val="Roboto"/>
        <charset val="204"/>
      </rPr>
      <t>2. Ауыл шаруашылығы кәсіпорындары</t>
    </r>
    <r>
      <rPr>
        <b/>
        <sz val="10"/>
        <rFont val="Roboto"/>
        <charset val="204"/>
      </rPr>
      <t xml:space="preserve">
2.1 Мал шаруашылығындағы ауыл шаруашылығы кәсіпорын қызметінің негізгі көрсеткіштері</t>
    </r>
  </si>
  <si>
    <t>2.3.2. Сүттің барлық түрлерін өндіруге жұмсалған шығындар</t>
  </si>
  <si>
    <t>2.3.2.1. Сиыр сүтін өндіруге жұмсалған шығындар</t>
  </si>
  <si>
    <t>2.3.3. Жұмыртқаның  барлық түрлерін өндіруге жұмсалған шығындар</t>
  </si>
  <si>
    <t>2.6.2. Сүттің барлық түрлерін өткізу нәтижелері</t>
  </si>
  <si>
    <t>2.6.2.1. Сиыр сүтін өткізу нәтижелері</t>
  </si>
  <si>
    <r>
      <rPr>
        <b/>
        <sz val="12"/>
        <rFont val="Roboto"/>
        <charset val="204"/>
      </rPr>
      <t xml:space="preserve">3. Дара кәсіпкерлер және шаруа немесе фермер қожалықтары </t>
    </r>
    <r>
      <rPr>
        <b/>
        <sz val="10"/>
        <rFont val="Roboto"/>
        <charset val="204"/>
      </rPr>
      <t xml:space="preserve">
3.1. Мал шаруашылығындағы дара кәсіпкерлер және шаруа немесе фермер қожалықтары қызметінің негізгі көрсеткіштері</t>
    </r>
  </si>
  <si>
    <t>3.4.2. Сүттің барлық түрлерін өткізу нәтижелері</t>
  </si>
  <si>
    <t>3.4.2.1. Сиыр сүтін өткізу нәтижелері</t>
  </si>
  <si>
    <t>3.4.3. Жұмыртқаның  барлық түрлерін өткізу нәтижелері</t>
  </si>
  <si>
    <t>Түркістан облысы</t>
  </si>
  <si>
    <t>Арыс қ.ә.</t>
  </si>
  <si>
    <t>Кентау қ.ә.</t>
  </si>
  <si>
    <t>Бәйдібек ауданы</t>
  </si>
  <si>
    <t>Жетісай</t>
  </si>
  <si>
    <t>Келес</t>
  </si>
  <si>
    <t xml:space="preserve">Қазығұрт </t>
  </si>
  <si>
    <t xml:space="preserve">Мақтаарал </t>
  </si>
  <si>
    <t xml:space="preserve">Ордабасы </t>
  </si>
  <si>
    <t xml:space="preserve">Отырар </t>
  </si>
  <si>
    <t xml:space="preserve">Сайрам </t>
  </si>
  <si>
    <t>Сарыағаш</t>
  </si>
  <si>
    <t>Сауран</t>
  </si>
  <si>
    <t xml:space="preserve">Созақ </t>
  </si>
  <si>
    <t xml:space="preserve">Төлеби </t>
  </si>
  <si>
    <t xml:space="preserve">Түлкібас </t>
  </si>
  <si>
    <t xml:space="preserve">Шардара </t>
  </si>
  <si>
    <t>2.6.1.3. Жылқыларды союға өткізу нәтижелері</t>
  </si>
  <si>
    <t>2.6.1.4. Түйелерді союға өткізу нәтижелері</t>
  </si>
  <si>
    <t>2.6.1.5. Құсты союға өткізу нәтижелері</t>
  </si>
  <si>
    <t xml:space="preserve">2023 жылғы Түркістан облысында ауыл шаруашылығы құралымдарының  қызметі туралы
</t>
  </si>
  <si>
    <t xml:space="preserve">Жауапты шығарушы:  </t>
  </si>
  <si>
    <t>Ауыл шаруашылығы статистикасы басқармасы</t>
  </si>
  <si>
    <t xml:space="preserve">Басқарма басшысы: </t>
  </si>
  <si>
    <t>Амирова А.С.</t>
  </si>
  <si>
    <t>Тел. +7 7252 39 01 72</t>
  </si>
  <si>
    <t>Орын.: Cадыбаева Р.А.</t>
  </si>
  <si>
    <t>E-mail:r.sadybayeva@aspire.gov.kz</t>
  </si>
  <si>
    <t>Мекен-жай: 160012</t>
  </si>
  <si>
    <t>Шымкент қ.</t>
  </si>
  <si>
    <t>Желтоқсан, 30 а</t>
  </si>
  <si>
    <t>1.4.5. Балдың өткізу нәтижелері</t>
  </si>
  <si>
    <t>2.3.1.3. Жылқыны өндіруге жұмсалған шығындар</t>
  </si>
  <si>
    <t>x</t>
  </si>
  <si>
    <t>3.4.2.2. Түйе сүтін өткізу нәтижелері</t>
  </si>
  <si>
    <t>2.3.1.4. Түйені өндіруге жұмсалған шығындар</t>
  </si>
  <si>
    <t>2.3.1.5. Құсты өндіруге жұмсалған шығындар</t>
  </si>
  <si>
    <t>Өндірілген өнімнің мың данасына жұмсалған шығын, теңге</t>
  </si>
  <si>
    <t>2.3. Аудандар бойынша ауыл шаруашылығы кәсіпорындарындағы мал шаруашылығы өнімдерін өндіруге жұмсалған шығындар</t>
  </si>
  <si>
    <t>2.5. Аудандар бойынша ауыл шаруашылығы кәсіпорындарындағы мал шаруашылығы өнімдерін өндіруге жұмсалған материалдық шығындар</t>
  </si>
  <si>
    <t>2.6. Аудандар бойынша ауыл шаруашылығы кәсіпорындарындағы мал шаруашылығы өнімдерін өткізу нәтижелері</t>
  </si>
  <si>
    <t>Әдіснамалық түсініктемелер</t>
  </si>
  <si>
    <t>2024 жылғы 6 мамыр</t>
  </si>
  <si>
    <r>
      <t xml:space="preserve">             </t>
    </r>
    <r>
      <rPr>
        <b/>
        <sz val="10"/>
        <rFont val="Roboto"/>
        <charset val="204"/>
      </rPr>
      <t>Ауыл шаруашылығы өнімдерін өндіруге кеткен шығындар</t>
    </r>
    <r>
      <rPr>
        <sz val="10"/>
        <rFont val="Roboto"/>
        <charset val="204"/>
      </rPr>
      <t xml:space="preserve"> – өсімдік шаруашылығының өнімін өсіруге, ауыл шаруашылығы өнімін өндірумен байланысты басқа ұйымдардың қызметтерін қосқанда малды және құстарды өсіруге, өсіріп жетілдіруге және бордақылауға кеткен қаражат және еңбектің барлық шығындары.
            </t>
    </r>
    <r>
      <rPr>
        <b/>
        <sz val="10"/>
        <rFont val="Roboto"/>
        <charset val="204"/>
      </rPr>
      <t>Өткізілген ауылшаруашылық өнімдерінің өзіндік құны</t>
    </r>
    <r>
      <rPr>
        <sz val="10"/>
        <rFont val="Roboto"/>
        <charset val="204"/>
      </rPr>
      <t xml:space="preserve"> – жіберілген (тиеп жөнелтілген) дайын өнімнің нақты өзіндік құны.
           </t>
    </r>
    <r>
      <rPr>
        <b/>
        <sz val="10"/>
        <rFont val="Roboto"/>
        <charset val="204"/>
      </rPr>
      <t>Ауылшаруашылық өнімдерін өткізуден түскен жалпы пайда</t>
    </r>
    <r>
      <rPr>
        <sz val="10"/>
        <rFont val="Roboto"/>
        <charset val="204"/>
      </rPr>
      <t xml:space="preserve"> – ауарды өткізуден түскен ақшалай түсім мен өткізілген өнімнің өзіндік құны арасындағы айырма. 
            </t>
    </r>
    <r>
      <rPr>
        <b/>
        <sz val="10"/>
        <rFont val="Roboto"/>
        <charset val="204"/>
      </rPr>
      <t>Өткізуден түскен табыс</t>
    </r>
    <r>
      <rPr>
        <sz val="10"/>
        <rFont val="Roboto"/>
        <charset val="204"/>
      </rPr>
      <t xml:space="preserve"> – қосымша құн салығын, акцизді, сондай-ақ қайтарылған тауарлар құнын, сатып алушыға берілген сату және баға жеңілдіктерін алып тастағандағы, алынған және алынуға тиісті табыс сомасы.
            </t>
    </r>
    <r>
      <rPr>
        <b/>
        <sz val="10"/>
        <rFont val="Roboto"/>
        <charset val="204"/>
      </rPr>
      <t>Ауылшаруашылық өнімдерін өндірудің пайдалылық (залалдылық) деңгейі</t>
    </r>
    <r>
      <rPr>
        <sz val="10"/>
        <rFont val="Roboto"/>
        <charset val="204"/>
      </rPr>
      <t xml:space="preserve"> – материалдық, еңбек және ақша ресурстарын, сондай-ақ ауыл шаруашылығы өнімін өндіру кезіндегі табиғи байлықты пайдалану тиімділігінің дәрежесі. Жалпы пайданың  өткізілген ауыл шаруашылығы өнімнің өзіндік құнына қатынасы ретінде анықталады.</t>
    </r>
  </si>
  <si>
    <t>Жариялау күні: 06.05.2024</t>
  </si>
  <si>
    <t>Келесі жариялау күні: 29.04.2025</t>
  </si>
  <si>
    <t>№13-08-09/123</t>
  </si>
  <si>
    <t>Аудандар бойынша ауыл шаруашылығы кәсіпорындарындағы мал шаруашылығы өнімдерін өндіруге жұмсалған шығындар</t>
  </si>
  <si>
    <t>Аудандар бойынша ауыл шаруашылығы кәсіпорындарындағы мал шаруашылығы өнімдерін өндіруге жұмсалған материалдық шығындар</t>
  </si>
  <si>
    <t>Аудандар бойынша ауыл шаруашылығы кәсіпорындарындағы мал шаруашылығы өнімдерін өткізу нәтижелері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</si>
</sst>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###\ ###\ ###\ ###\ ##0"/>
    <numFmt numFmtId="168" formatCode="###\ ###\ ###\ ##0"/>
    <numFmt numFmtId="169" formatCode="###\ ###\ ###\ ##0.0"/>
  </numFmts>
  <fonts count="5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NTHarmonica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 Cyr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9"/>
      <name val="Roboto"/>
      <charset val="204"/>
    </font>
    <font>
      <sz val="8"/>
      <name val="Roboto"/>
      <charset val="204"/>
    </font>
    <font>
      <b/>
      <sz val="14"/>
      <name val="Roboto"/>
      <charset val="204"/>
    </font>
    <font>
      <sz val="10"/>
      <name val="Roboto"/>
      <charset val="204"/>
    </font>
    <font>
      <sz val="14"/>
      <name val="Roboto"/>
      <charset val="204"/>
    </font>
    <font>
      <b/>
      <sz val="20"/>
      <name val="Roboto"/>
      <charset val="204"/>
    </font>
    <font>
      <sz val="12"/>
      <name val="Roboto"/>
      <charset val="204"/>
    </font>
    <font>
      <b/>
      <sz val="12"/>
      <name val="Roboto"/>
      <charset val="204"/>
    </font>
    <font>
      <sz val="10"/>
      <color rgb="FF000000"/>
      <name val="Roboto"/>
      <charset val="204"/>
    </font>
    <font>
      <i/>
      <sz val="8"/>
      <name val="Roboto"/>
      <charset val="204"/>
    </font>
    <font>
      <sz val="11"/>
      <color theme="1"/>
      <name val="Roboto"/>
      <charset val="204"/>
    </font>
    <font>
      <b/>
      <sz val="11"/>
      <name val="Roboto"/>
      <charset val="204"/>
    </font>
    <font>
      <b/>
      <sz val="10"/>
      <name val="Roboto"/>
      <charset val="204"/>
    </font>
    <font>
      <u/>
      <sz val="10"/>
      <color theme="10"/>
      <name val="Roboto"/>
      <charset val="204"/>
    </font>
    <font>
      <sz val="11"/>
      <name val="Roboto"/>
      <charset val="204"/>
    </font>
    <font>
      <sz val="10"/>
      <color theme="1"/>
      <name val="Roboto"/>
      <charset val="204"/>
    </font>
    <font>
      <b/>
      <sz val="8"/>
      <name val="Roboto"/>
      <charset val="204"/>
    </font>
    <font>
      <sz val="8"/>
      <color indexed="8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sz val="20"/>
      <name val="Roboto"/>
      <charset val="204"/>
    </font>
    <font>
      <sz val="8"/>
      <color rgb="FF000000"/>
      <name val="Roboto"/>
      <charset val="204"/>
    </font>
    <font>
      <b/>
      <sz val="10"/>
      <color theme="1"/>
      <name val="Roboto"/>
      <charset val="204"/>
    </font>
    <font>
      <sz val="8"/>
      <color indexed="8"/>
      <name val="Roboto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7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5" fillId="3" borderId="0" applyNumberFormat="0" applyBorder="0" applyAlignment="0" applyProtection="0"/>
    <xf numFmtId="0" fontId="7" fillId="20" borderId="1" applyNumberFormat="0" applyAlignment="0" applyProtection="0"/>
    <xf numFmtId="0" fontId="12" fillId="21" borderId="2" applyNumberFormat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7" borderId="1" applyNumberFormat="0" applyAlignment="0" applyProtection="0"/>
    <xf numFmtId="0" fontId="17" fillId="0" borderId="6" applyNumberFormat="0" applyFill="0" applyAlignment="0" applyProtection="0"/>
    <xf numFmtId="0" fontId="14" fillId="22" borderId="0" applyNumberFormat="0" applyBorder="0" applyAlignment="0" applyProtection="0"/>
    <xf numFmtId="0" fontId="20" fillId="23" borderId="7" applyNumberFormat="0" applyFont="0" applyAlignment="0" applyProtection="0"/>
    <xf numFmtId="0" fontId="6" fillId="20" borderId="8" applyNumberFormat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4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3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6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3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3" borderId="7" applyNumberFormat="0" applyFont="0" applyAlignment="0" applyProtection="0"/>
    <xf numFmtId="0" fontId="2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7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7" fillId="23" borderId="7" applyNumberFormat="0" applyFont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</cellStyleXfs>
  <cellXfs count="276">
    <xf numFmtId="0" fontId="0" fillId="0" borderId="0" xfId="0"/>
    <xf numFmtId="0" fontId="28" fillId="0" borderId="0" xfId="255" applyFont="1" applyAlignment="1">
      <alignment vertical="top" wrapText="1"/>
    </xf>
    <xf numFmtId="0" fontId="29" fillId="0" borderId="0" xfId="255" applyFont="1" applyAlignment="1">
      <alignment vertical="top" wrapText="1"/>
    </xf>
    <xf numFmtId="0" fontId="30" fillId="0" borderId="0" xfId="287" applyNumberFormat="1" applyFont="1" applyFill="1" applyBorder="1" applyAlignment="1" applyProtection="1">
      <alignment vertical="top"/>
    </xf>
    <xf numFmtId="0" fontId="32" fillId="0" borderId="0" xfId="286" applyFont="1" applyAlignment="1">
      <alignment vertical="top" wrapText="1"/>
    </xf>
    <xf numFmtId="0" fontId="29" fillId="0" borderId="0" xfId="255" applyFont="1" applyBorder="1" applyAlignment="1">
      <alignment vertical="top" wrapText="1"/>
    </xf>
    <xf numFmtId="0" fontId="31" fillId="0" borderId="0" xfId="255" applyFont="1" applyBorder="1" applyAlignment="1"/>
    <xf numFmtId="0" fontId="31" fillId="0" borderId="0" xfId="255" applyFont="1" applyBorder="1"/>
    <xf numFmtId="0" fontId="31" fillId="0" borderId="0" xfId="255" applyFont="1"/>
    <xf numFmtId="0" fontId="28" fillId="0" borderId="0" xfId="255" applyFont="1"/>
    <xf numFmtId="0" fontId="31" fillId="0" borderId="0" xfId="255" applyFont="1" applyBorder="1" applyAlignment="1">
      <alignment vertical="top" wrapText="1"/>
    </xf>
    <xf numFmtId="0" fontId="28" fillId="0" borderId="0" xfId="255" applyFont="1" applyBorder="1"/>
    <xf numFmtId="165" fontId="28" fillId="0" borderId="0" xfId="255" applyNumberFormat="1" applyFont="1" applyBorder="1"/>
    <xf numFmtId="0" fontId="33" fillId="0" borderId="0" xfId="255" applyFont="1" applyBorder="1" applyAlignment="1">
      <alignment vertical="top" wrapText="1"/>
    </xf>
    <xf numFmtId="0" fontId="30" fillId="0" borderId="0" xfId="287" applyNumberFormat="1" applyFont="1" applyFill="1" applyBorder="1" applyAlignment="1" applyProtection="1">
      <alignment vertical="center"/>
    </xf>
    <xf numFmtId="0" fontId="28" fillId="0" borderId="0" xfId="0" applyFont="1"/>
    <xf numFmtId="0" fontId="31" fillId="0" borderId="0" xfId="0" applyFont="1"/>
    <xf numFmtId="0" fontId="31" fillId="0" borderId="0" xfId="0" applyFont="1" applyBorder="1"/>
    <xf numFmtId="0" fontId="31" fillId="0" borderId="0" xfId="0" applyFont="1" applyAlignment="1"/>
    <xf numFmtId="0" fontId="28" fillId="0" borderId="0" xfId="0" applyFont="1" applyBorder="1"/>
    <xf numFmtId="167" fontId="31" fillId="0" borderId="0" xfId="0" applyNumberFormat="1" applyFont="1" applyBorder="1"/>
    <xf numFmtId="167" fontId="28" fillId="0" borderId="0" xfId="0" applyNumberFormat="1" applyFont="1" applyBorder="1" applyAlignment="1">
      <alignment horizontal="right"/>
    </xf>
    <xf numFmtId="165" fontId="28" fillId="0" borderId="0" xfId="0" applyNumberFormat="1" applyFont="1" applyBorder="1"/>
    <xf numFmtId="167" fontId="31" fillId="0" borderId="0" xfId="255" applyNumberFormat="1" applyFont="1"/>
    <xf numFmtId="167" fontId="28" fillId="0" borderId="0" xfId="255" applyNumberFormat="1" applyFont="1" applyAlignment="1">
      <alignment horizontal="right"/>
    </xf>
    <xf numFmtId="165" fontId="28" fillId="0" borderId="0" xfId="255" applyNumberFormat="1" applyFont="1"/>
    <xf numFmtId="3" fontId="28" fillId="0" borderId="0" xfId="255" applyNumberFormat="1" applyFont="1"/>
    <xf numFmtId="0" fontId="34" fillId="0" borderId="0" xfId="287" applyNumberFormat="1" applyFont="1" applyFill="1" applyBorder="1" applyAlignment="1" applyProtection="1">
      <alignment vertical="center"/>
    </xf>
    <xf numFmtId="0" fontId="34" fillId="0" borderId="0" xfId="0" applyFont="1"/>
    <xf numFmtId="0" fontId="34" fillId="0" borderId="0" xfId="0" applyFont="1" applyBorder="1"/>
    <xf numFmtId="0" fontId="31" fillId="0" borderId="0" xfId="255" applyFont="1" applyAlignment="1">
      <alignment horizontal="justify" vertical="top"/>
    </xf>
    <xf numFmtId="0" fontId="31" fillId="0" borderId="0" xfId="255" applyFont="1" applyAlignment="1"/>
    <xf numFmtId="0" fontId="36" fillId="0" borderId="0" xfId="255" applyFont="1" applyAlignment="1"/>
    <xf numFmtId="0" fontId="37" fillId="0" borderId="0" xfId="0" applyFont="1" applyAlignment="1">
      <alignment horizontal="right"/>
    </xf>
    <xf numFmtId="0" fontId="38" fillId="0" borderId="0" xfId="254" applyFont="1"/>
    <xf numFmtId="0" fontId="3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204" applyFont="1" applyAlignment="1" applyProtection="1"/>
    <xf numFmtId="0" fontId="41" fillId="0" borderId="0" xfId="204" applyFont="1" applyAlignment="1" applyProtection="1">
      <alignment horizontal="left" indent="2"/>
    </xf>
    <xf numFmtId="0" fontId="41" fillId="0" borderId="0" xfId="204" applyFont="1" applyAlignment="1" applyProtection="1">
      <alignment horizontal="left" indent="4"/>
    </xf>
    <xf numFmtId="0" fontId="41" fillId="0" borderId="0" xfId="204" applyFont="1" applyAlignment="1" applyProtection="1">
      <alignment horizontal="left" indent="7"/>
    </xf>
    <xf numFmtId="0" fontId="42" fillId="0" borderId="0" xfId="254" applyFont="1"/>
    <xf numFmtId="0" fontId="43" fillId="0" borderId="0" xfId="254" applyFont="1" applyAlignment="1">
      <alignment horizontal="left" indent="7"/>
    </xf>
    <xf numFmtId="49" fontId="40" fillId="0" borderId="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0" fontId="40" fillId="0" borderId="0" xfId="0" applyFont="1"/>
    <xf numFmtId="165" fontId="40" fillId="0" borderId="0" xfId="0" applyNumberFormat="1" applyFont="1"/>
    <xf numFmtId="3" fontId="40" fillId="0" borderId="0" xfId="0" applyNumberFormat="1" applyFont="1"/>
    <xf numFmtId="49" fontId="37" fillId="0" borderId="0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right" wrapText="1"/>
    </xf>
    <xf numFmtId="168" fontId="29" fillId="0" borderId="0" xfId="0" applyNumberFormat="1" applyFont="1" applyBorder="1" applyAlignment="1">
      <alignment horizontal="right" wrapText="1"/>
    </xf>
    <xf numFmtId="169" fontId="29" fillId="0" borderId="0" xfId="0" applyNumberFormat="1" applyFont="1" applyBorder="1" applyAlignment="1">
      <alignment horizontal="right" wrapText="1"/>
    </xf>
    <xf numFmtId="49" fontId="29" fillId="0" borderId="0" xfId="0" applyNumberFormat="1" applyFont="1" applyBorder="1" applyAlignment="1">
      <alignment horizontal="left" vertical="center" wrapText="1" indent="1"/>
    </xf>
    <xf numFmtId="168" fontId="45" fillId="0" borderId="0" xfId="528" applyNumberFormat="1" applyFont="1" applyAlignment="1">
      <alignment horizontal="right" wrapText="1"/>
    </xf>
    <xf numFmtId="49" fontId="29" fillId="0" borderId="0" xfId="0" applyNumberFormat="1" applyFont="1" applyBorder="1" applyAlignment="1">
      <alignment horizontal="left" vertical="center" wrapText="1" indent="2"/>
    </xf>
    <xf numFmtId="165" fontId="31" fillId="0" borderId="0" xfId="0" applyNumberFormat="1" applyFont="1"/>
    <xf numFmtId="49" fontId="37" fillId="0" borderId="0" xfId="0" applyNumberFormat="1" applyFont="1" applyBorder="1" applyAlignment="1">
      <alignment horizontal="left" vertical="center" wrapText="1" indent="1"/>
    </xf>
    <xf numFmtId="49" fontId="29" fillId="0" borderId="10" xfId="0" applyNumberFormat="1" applyFont="1" applyBorder="1" applyAlignment="1">
      <alignment horizontal="left" vertical="center" wrapText="1" indent="1"/>
    </xf>
    <xf numFmtId="0" fontId="31" fillId="0" borderId="0" xfId="256" applyFont="1" applyFill="1" applyAlignment="1"/>
    <xf numFmtId="0" fontId="31" fillId="0" borderId="0" xfId="256" applyFont="1" applyFill="1"/>
    <xf numFmtId="0" fontId="40" fillId="0" borderId="0" xfId="256" applyFont="1" applyFill="1" applyAlignment="1">
      <alignment horizontal="center" vertical="center" wrapText="1"/>
    </xf>
    <xf numFmtId="0" fontId="31" fillId="0" borderId="0" xfId="256" applyFont="1" applyFill="1" applyBorder="1"/>
    <xf numFmtId="0" fontId="29" fillId="0" borderId="0" xfId="256" applyFont="1" applyFill="1" applyBorder="1"/>
    <xf numFmtId="0" fontId="29" fillId="0" borderId="0" xfId="256" applyFont="1" applyFill="1" applyBorder="1" applyAlignment="1">
      <alignment horizontal="right" vertical="center" wrapText="1"/>
    </xf>
    <xf numFmtId="0" fontId="29" fillId="0" borderId="0" xfId="256" applyFont="1" applyFill="1" applyBorder="1" applyAlignment="1">
      <alignment horizontal="right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49" fontId="29" fillId="0" borderId="0" xfId="256" applyNumberFormat="1" applyFont="1" applyFill="1" applyBorder="1" applyAlignment="1">
      <alignment horizontal="left"/>
    </xf>
    <xf numFmtId="3" fontId="31" fillId="0" borderId="0" xfId="256" applyNumberFormat="1" applyFont="1" applyFill="1"/>
    <xf numFmtId="0" fontId="29" fillId="0" borderId="0" xfId="256" applyFont="1" applyFill="1" applyBorder="1" applyAlignment="1">
      <alignment horizontal="right" wrapText="1"/>
    </xf>
    <xf numFmtId="0" fontId="29" fillId="0" borderId="12" xfId="256" applyFont="1" applyFill="1" applyBorder="1" applyAlignment="1">
      <alignment horizontal="center" vertical="center" wrapText="1"/>
    </xf>
    <xf numFmtId="0" fontId="29" fillId="0" borderId="12" xfId="429" applyFont="1" applyFill="1" applyBorder="1" applyAlignment="1">
      <alignment horizontal="center" vertical="center" wrapText="1"/>
    </xf>
    <xf numFmtId="0" fontId="29" fillId="0" borderId="13" xfId="429" applyFont="1" applyFill="1" applyBorder="1" applyAlignment="1">
      <alignment horizontal="center" vertical="center" wrapText="1"/>
    </xf>
    <xf numFmtId="0" fontId="40" fillId="0" borderId="0" xfId="256" applyFont="1" applyFill="1" applyBorder="1" applyAlignment="1">
      <alignment horizontal="center" vertical="center" wrapText="1"/>
    </xf>
    <xf numFmtId="166" fontId="29" fillId="0" borderId="0" xfId="429" applyNumberFormat="1" applyFont="1" applyFill="1" applyBorder="1" applyAlignment="1">
      <alignment wrapText="1"/>
    </xf>
    <xf numFmtId="166" fontId="40" fillId="0" borderId="0" xfId="256" applyNumberFormat="1" applyFont="1" applyFill="1"/>
    <xf numFmtId="3" fontId="40" fillId="0" borderId="0" xfId="256" applyNumberFormat="1" applyFont="1" applyFill="1"/>
    <xf numFmtId="0" fontId="40" fillId="0" borderId="0" xfId="256" applyFont="1" applyFill="1"/>
    <xf numFmtId="166" fontId="31" fillId="0" borderId="0" xfId="256" applyNumberFormat="1" applyFont="1" applyFill="1"/>
    <xf numFmtId="0" fontId="40" fillId="0" borderId="0" xfId="256" applyFont="1" applyAlignment="1">
      <alignment horizontal="center"/>
    </xf>
    <xf numFmtId="0" fontId="40" fillId="0" borderId="0" xfId="256" applyFont="1" applyBorder="1" applyAlignment="1">
      <alignment horizontal="center" vertical="center" wrapText="1"/>
    </xf>
    <xf numFmtId="0" fontId="29" fillId="0" borderId="0" xfId="429" applyFont="1" applyFill="1" applyBorder="1" applyAlignment="1">
      <alignment wrapText="1"/>
    </xf>
    <xf numFmtId="0" fontId="29" fillId="0" borderId="0" xfId="256" applyFont="1" applyBorder="1" applyAlignment="1">
      <alignment wrapText="1"/>
    </xf>
    <xf numFmtId="0" fontId="29" fillId="0" borderId="0" xfId="256" applyFont="1" applyFill="1" applyBorder="1" applyAlignment="1">
      <alignment wrapText="1"/>
    </xf>
    <xf numFmtId="49" fontId="40" fillId="0" borderId="1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vertical="center" wrapText="1"/>
    </xf>
    <xf numFmtId="0" fontId="40" fillId="0" borderId="0" xfId="0" applyFont="1" applyAlignment="1"/>
    <xf numFmtId="165" fontId="40" fillId="0" borderId="0" xfId="0" applyNumberFormat="1" applyFont="1" applyAlignment="1"/>
    <xf numFmtId="49" fontId="37" fillId="0" borderId="0" xfId="0" applyNumberFormat="1" applyFont="1" applyBorder="1" applyAlignment="1">
      <alignment vertical="center" wrapText="1"/>
    </xf>
    <xf numFmtId="49" fontId="29" fillId="0" borderId="0" xfId="0" applyNumberFormat="1" applyFont="1" applyBorder="1" applyAlignment="1">
      <alignment vertical="center" wrapText="1"/>
    </xf>
    <xf numFmtId="0" fontId="45" fillId="0" borderId="0" xfId="528" applyFont="1" applyAlignment="1">
      <alignment horizontal="right" wrapText="1"/>
    </xf>
    <xf numFmtId="49" fontId="29" fillId="0" borderId="10" xfId="0" applyNumberFormat="1" applyFont="1" applyBorder="1" applyAlignment="1">
      <alignment vertical="center" wrapText="1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right" wrapText="1"/>
    </xf>
    <xf numFmtId="168" fontId="29" fillId="0" borderId="0" xfId="0" applyNumberFormat="1" applyFont="1" applyAlignment="1">
      <alignment horizontal="right" wrapText="1"/>
    </xf>
    <xf numFmtId="3" fontId="29" fillId="0" borderId="0" xfId="0" applyNumberFormat="1" applyFont="1" applyAlignment="1">
      <alignment horizontal="right" wrapText="1"/>
    </xf>
    <xf numFmtId="0" fontId="31" fillId="0" borderId="0" xfId="256" applyFont="1"/>
    <xf numFmtId="0" fontId="40" fillId="0" borderId="0" xfId="256" applyFont="1" applyAlignment="1">
      <alignment horizontal="center" vertical="center" wrapText="1"/>
    </xf>
    <xf numFmtId="0" fontId="31" fillId="0" borderId="0" xfId="256" applyFont="1" applyBorder="1"/>
    <xf numFmtId="0" fontId="29" fillId="0" borderId="0" xfId="256" applyFont="1" applyBorder="1" applyAlignment="1">
      <alignment horizontal="right" vertical="center" wrapText="1"/>
    </xf>
    <xf numFmtId="0" fontId="29" fillId="0" borderId="0" xfId="256" applyFont="1" applyBorder="1" applyAlignment="1">
      <alignment horizontal="right"/>
    </xf>
    <xf numFmtId="0" fontId="29" fillId="0" borderId="13" xfId="256" applyFont="1" applyFill="1" applyBorder="1" applyAlignment="1">
      <alignment horizontal="center" vertical="center" wrapText="1"/>
    </xf>
    <xf numFmtId="49" fontId="44" fillId="0" borderId="11" xfId="256" applyNumberFormat="1" applyFont="1" applyBorder="1" applyAlignment="1">
      <alignment horizontal="left" vertical="center" wrapText="1"/>
    </xf>
    <xf numFmtId="0" fontId="40" fillId="0" borderId="0" xfId="256" applyFont="1"/>
    <xf numFmtId="49" fontId="37" fillId="0" borderId="0" xfId="256" applyNumberFormat="1" applyFont="1" applyBorder="1" applyAlignment="1">
      <alignment horizontal="left" vertical="center" wrapText="1" indent="1"/>
    </xf>
    <xf numFmtId="49" fontId="29" fillId="0" borderId="0" xfId="256" applyNumberFormat="1" applyFont="1" applyBorder="1" applyAlignment="1">
      <alignment horizontal="left" vertical="center" wrapText="1" indent="1"/>
    </xf>
    <xf numFmtId="168" fontId="45" fillId="0" borderId="0" xfId="529" applyNumberFormat="1" applyFont="1" applyAlignment="1">
      <alignment horizontal="right" wrapText="1"/>
    </xf>
    <xf numFmtId="49" fontId="29" fillId="0" borderId="0" xfId="256" applyNumberFormat="1" applyFont="1" applyBorder="1" applyAlignment="1">
      <alignment horizontal="left" vertical="center" wrapText="1" indent="2"/>
    </xf>
    <xf numFmtId="49" fontId="29" fillId="0" borderId="10" xfId="256" applyNumberFormat="1" applyFont="1" applyBorder="1" applyAlignment="1">
      <alignment horizontal="left" vertical="center" wrapText="1" indent="1"/>
    </xf>
    <xf numFmtId="0" fontId="35" fillId="0" borderId="0" xfId="256" applyFont="1" applyAlignment="1">
      <alignment horizontal="center" vertical="center"/>
    </xf>
    <xf numFmtId="0" fontId="29" fillId="0" borderId="0" xfId="256" applyFont="1" applyBorder="1"/>
    <xf numFmtId="0" fontId="29" fillId="0" borderId="16" xfId="256" applyFont="1" applyFill="1" applyBorder="1" applyAlignment="1">
      <alignment horizontal="center" vertical="center" wrapText="1"/>
    </xf>
    <xf numFmtId="0" fontId="29" fillId="0" borderId="19" xfId="256" applyFont="1" applyFill="1" applyBorder="1" applyAlignment="1">
      <alignment horizontal="center" vertical="center" wrapText="1"/>
    </xf>
    <xf numFmtId="0" fontId="29" fillId="0" borderId="0" xfId="256" applyFont="1" applyFill="1" applyBorder="1" applyAlignment="1">
      <alignment horizontal="center" vertical="center" wrapText="1"/>
    </xf>
    <xf numFmtId="3" fontId="31" fillId="0" borderId="0" xfId="256" applyNumberFormat="1" applyFont="1"/>
    <xf numFmtId="0" fontId="29" fillId="0" borderId="0" xfId="256" applyFont="1" applyBorder="1" applyAlignment="1">
      <alignment horizontal="right" wrapText="1"/>
    </xf>
    <xf numFmtId="0" fontId="29" fillId="0" borderId="0" xfId="429" applyFont="1" applyBorder="1" applyAlignment="1">
      <alignment wrapText="1"/>
    </xf>
    <xf numFmtId="0" fontId="35" fillId="0" borderId="0" xfId="256" applyFont="1" applyAlignment="1">
      <alignment horizontal="center" vertical="center" wrapText="1"/>
    </xf>
    <xf numFmtId="0" fontId="31" fillId="0" borderId="0" xfId="256" applyFont="1" applyAlignment="1"/>
    <xf numFmtId="166" fontId="29" fillId="0" borderId="0" xfId="429" applyNumberFormat="1" applyFont="1" applyFill="1" applyBorder="1" applyAlignment="1">
      <alignment horizontal="right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423" applyFont="1" applyBorder="1" applyAlignment="1">
      <alignment horizontal="center" vertical="center" wrapText="1"/>
    </xf>
    <xf numFmtId="0" fontId="29" fillId="0" borderId="0" xfId="423" applyFont="1" applyBorder="1" applyAlignment="1">
      <alignment wrapText="1"/>
    </xf>
    <xf numFmtId="0" fontId="45" fillId="0" borderId="11" xfId="0" applyFont="1" applyBorder="1" applyAlignment="1">
      <alignment horizontal="right" wrapText="1"/>
    </xf>
    <xf numFmtId="168" fontId="45" fillId="0" borderId="11" xfId="0" applyNumberFormat="1" applyFont="1" applyBorder="1" applyAlignment="1">
      <alignment horizontal="right" wrapText="1"/>
    </xf>
    <xf numFmtId="169" fontId="45" fillId="0" borderId="11" xfId="0" applyNumberFormat="1" applyFont="1" applyBorder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168" fontId="45" fillId="0" borderId="0" xfId="0" applyNumberFormat="1" applyFont="1" applyBorder="1" applyAlignment="1">
      <alignment horizontal="right" wrapText="1"/>
    </xf>
    <xf numFmtId="169" fontId="45" fillId="0" borderId="0" xfId="0" applyNumberFormat="1" applyFont="1" applyBorder="1" applyAlignment="1">
      <alignment horizontal="right" wrapText="1"/>
    </xf>
    <xf numFmtId="168" fontId="45" fillId="0" borderId="10" xfId="0" applyNumberFormat="1" applyFont="1" applyBorder="1" applyAlignment="1">
      <alignment horizontal="right" wrapText="1"/>
    </xf>
    <xf numFmtId="169" fontId="45" fillId="0" borderId="10" xfId="0" applyNumberFormat="1" applyFont="1" applyBorder="1" applyAlignment="1">
      <alignment horizontal="right" wrapText="1"/>
    </xf>
    <xf numFmtId="0" fontId="29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169" fontId="45" fillId="0" borderId="0" xfId="0" applyNumberFormat="1" applyFont="1" applyAlignment="1">
      <alignment horizontal="right" wrapText="1"/>
    </xf>
    <xf numFmtId="168" fontId="45" fillId="0" borderId="0" xfId="0" applyNumberFormat="1" applyFont="1" applyAlignment="1">
      <alignment horizontal="right" wrapText="1"/>
    </xf>
    <xf numFmtId="3" fontId="31" fillId="0" borderId="0" xfId="0" applyNumberFormat="1" applyFont="1"/>
    <xf numFmtId="0" fontId="29" fillId="0" borderId="10" xfId="256" applyFont="1" applyFill="1" applyBorder="1"/>
    <xf numFmtId="0" fontId="29" fillId="0" borderId="10" xfId="256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right" wrapText="1"/>
    </xf>
    <xf numFmtId="49" fontId="44" fillId="0" borderId="0" xfId="256" applyNumberFormat="1" applyFont="1" applyAlignment="1">
      <alignment horizontal="left" vertical="center" wrapText="1"/>
    </xf>
    <xf numFmtId="3" fontId="44" fillId="0" borderId="0" xfId="256" applyNumberFormat="1" applyFont="1" applyAlignment="1">
      <alignment horizontal="right" wrapText="1"/>
    </xf>
    <xf numFmtId="49" fontId="29" fillId="0" borderId="0" xfId="256" applyNumberFormat="1" applyFont="1" applyAlignment="1">
      <alignment horizontal="left" vertical="center" wrapText="1"/>
    </xf>
    <xf numFmtId="3" fontId="29" fillId="0" borderId="0" xfId="256" applyNumberFormat="1" applyFont="1" applyAlignment="1">
      <alignment horizontal="right" wrapText="1"/>
    </xf>
    <xf numFmtId="0" fontId="29" fillId="0" borderId="0" xfId="256" applyFont="1" applyBorder="1" applyAlignment="1"/>
    <xf numFmtId="0" fontId="29" fillId="0" borderId="0" xfId="429" applyFont="1" applyBorder="1" applyAlignment="1"/>
    <xf numFmtId="168" fontId="45" fillId="0" borderId="0" xfId="486" applyNumberFormat="1" applyFont="1" applyAlignment="1">
      <alignment horizontal="right" wrapText="1"/>
    </xf>
    <xf numFmtId="168" fontId="31" fillId="0" borderId="0" xfId="256" applyNumberFormat="1" applyFont="1" applyFill="1"/>
    <xf numFmtId="165" fontId="31" fillId="0" borderId="0" xfId="256" applyNumberFormat="1" applyFont="1" applyFill="1"/>
    <xf numFmtId="0" fontId="29" fillId="0" borderId="0" xfId="429" applyFont="1" applyFill="1" applyBorder="1" applyAlignment="1"/>
    <xf numFmtId="166" fontId="29" fillId="0" borderId="0" xfId="286" applyNumberFormat="1" applyFont="1"/>
    <xf numFmtId="166" fontId="31" fillId="0" borderId="0" xfId="286" applyNumberFormat="1" applyFont="1"/>
    <xf numFmtId="0" fontId="31" fillId="0" borderId="0" xfId="286" applyFont="1"/>
    <xf numFmtId="0" fontId="46" fillId="0" borderId="0" xfId="0" applyFont="1"/>
    <xf numFmtId="0" fontId="47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32" fillId="0" borderId="0" xfId="0" applyFont="1" applyBorder="1" applyAlignment="1"/>
    <xf numFmtId="0" fontId="32" fillId="0" borderId="0" xfId="0" applyFont="1" applyBorder="1"/>
    <xf numFmtId="166" fontId="29" fillId="0" borderId="11" xfId="286" applyNumberFormat="1" applyFont="1" applyFill="1" applyBorder="1"/>
    <xf numFmtId="166" fontId="29" fillId="0" borderId="0" xfId="286" applyNumberFormat="1" applyFont="1" applyFill="1" applyBorder="1"/>
    <xf numFmtId="166" fontId="46" fillId="0" borderId="10" xfId="286" applyNumberFormat="1" applyFont="1" applyFill="1" applyBorder="1"/>
    <xf numFmtId="166" fontId="46" fillId="0" borderId="0" xfId="286" applyNumberFormat="1" applyFont="1" applyFill="1" applyBorder="1"/>
    <xf numFmtId="0" fontId="49" fillId="0" borderId="10" xfId="0" applyFont="1" applyBorder="1"/>
    <xf numFmtId="166" fontId="31" fillId="0" borderId="0" xfId="286" applyNumberFormat="1" applyFont="1" applyBorder="1"/>
    <xf numFmtId="0" fontId="45" fillId="0" borderId="11" xfId="0" applyFont="1" applyBorder="1"/>
    <xf numFmtId="0" fontId="45" fillId="0" borderId="0" xfId="0" applyFont="1"/>
    <xf numFmtId="0" fontId="45" fillId="0" borderId="10" xfId="0" applyFont="1" applyBorder="1"/>
    <xf numFmtId="0" fontId="31" fillId="0" borderId="0" xfId="0" applyFont="1" applyFill="1" applyBorder="1" applyAlignment="1">
      <alignment horizontal="center"/>
    </xf>
    <xf numFmtId="166" fontId="29" fillId="0" borderId="11" xfId="286" applyNumberFormat="1" applyFont="1" applyFill="1" applyBorder="1" applyAlignment="1">
      <alignment wrapText="1"/>
    </xf>
    <xf numFmtId="166" fontId="46" fillId="0" borderId="11" xfId="286" applyNumberFormat="1" applyFont="1" applyFill="1" applyBorder="1"/>
    <xf numFmtId="0" fontId="29" fillId="0" borderId="13" xfId="256" applyFont="1" applyFill="1" applyBorder="1" applyAlignment="1">
      <alignment horizontal="center" vertical="center" wrapText="1"/>
    </xf>
    <xf numFmtId="0" fontId="40" fillId="0" borderId="0" xfId="256" applyFont="1" applyFill="1" applyBorder="1" applyAlignment="1">
      <alignment horizontal="center" vertical="center" wrapText="1"/>
    </xf>
    <xf numFmtId="0" fontId="40" fillId="0" borderId="0" xfId="256" applyFont="1" applyAlignment="1">
      <alignment horizontal="center"/>
    </xf>
    <xf numFmtId="0" fontId="29" fillId="0" borderId="12" xfId="256" applyFont="1" applyFill="1" applyBorder="1" applyAlignment="1">
      <alignment horizontal="center" vertical="center" wrapText="1"/>
    </xf>
    <xf numFmtId="168" fontId="29" fillId="0" borderId="0" xfId="0" applyNumberFormat="1" applyFont="1" applyBorder="1" applyAlignment="1">
      <alignment horizontal="center" wrapText="1"/>
    </xf>
    <xf numFmtId="169" fontId="45" fillId="0" borderId="0" xfId="528" applyNumberFormat="1" applyFont="1" applyAlignment="1">
      <alignment horizontal="right" wrapText="1"/>
    </xf>
    <xf numFmtId="169" fontId="45" fillId="0" borderId="0" xfId="528" applyNumberFormat="1" applyFont="1" applyFill="1" applyAlignment="1">
      <alignment horizontal="right" wrapText="1"/>
    </xf>
    <xf numFmtId="3" fontId="29" fillId="0" borderId="0" xfId="0" applyNumberFormat="1" applyFont="1" applyBorder="1" applyAlignment="1">
      <alignment horizontal="right" wrapText="1"/>
    </xf>
    <xf numFmtId="0" fontId="29" fillId="0" borderId="12" xfId="256" applyFont="1" applyFill="1" applyBorder="1" applyAlignment="1">
      <alignment horizontal="center" vertical="center" wrapText="1"/>
    </xf>
    <xf numFmtId="0" fontId="50" fillId="0" borderId="0" xfId="254" applyFont="1"/>
    <xf numFmtId="0" fontId="43" fillId="0" borderId="0" xfId="254" applyFont="1"/>
    <xf numFmtId="0" fontId="31" fillId="0" borderId="0" xfId="254" applyFont="1"/>
    <xf numFmtId="168" fontId="46" fillId="0" borderId="0" xfId="0" applyNumberFormat="1" applyFont="1" applyBorder="1" applyAlignment="1">
      <alignment horizontal="right" wrapText="1"/>
    </xf>
    <xf numFmtId="169" fontId="46" fillId="0" borderId="0" xfId="0" applyNumberFormat="1" applyFont="1" applyBorder="1" applyAlignment="1">
      <alignment horizontal="right" wrapText="1"/>
    </xf>
    <xf numFmtId="168" fontId="46" fillId="0" borderId="10" xfId="0" applyNumberFormat="1" applyFont="1" applyBorder="1" applyAlignment="1">
      <alignment horizontal="right" wrapText="1"/>
    </xf>
    <xf numFmtId="169" fontId="46" fillId="0" borderId="10" xfId="0" applyNumberFormat="1" applyFont="1" applyBorder="1" applyAlignment="1">
      <alignment horizontal="right" wrapText="1"/>
    </xf>
    <xf numFmtId="169" fontId="51" fillId="0" borderId="0" xfId="0" applyNumberFormat="1" applyFont="1" applyAlignment="1">
      <alignment horizontal="right" wrapText="1"/>
    </xf>
    <xf numFmtId="168" fontId="51" fillId="0" borderId="0" xfId="0" applyNumberFormat="1" applyFont="1" applyAlignment="1">
      <alignment horizontal="right" wrapText="1"/>
    </xf>
    <xf numFmtId="169" fontId="51" fillId="0" borderId="0" xfId="0" applyNumberFormat="1" applyFont="1" applyBorder="1" applyAlignment="1">
      <alignment horizontal="right" wrapText="1"/>
    </xf>
    <xf numFmtId="168" fontId="51" fillId="0" borderId="0" xfId="0" applyNumberFormat="1" applyFont="1" applyBorder="1" applyAlignment="1">
      <alignment horizontal="right" wrapText="1"/>
    </xf>
    <xf numFmtId="169" fontId="51" fillId="0" borderId="10" xfId="0" applyNumberFormat="1" applyFont="1" applyBorder="1" applyAlignment="1">
      <alignment horizontal="right" wrapText="1"/>
    </xf>
    <xf numFmtId="168" fontId="51" fillId="0" borderId="10" xfId="0" applyNumberFormat="1" applyFont="1" applyBorder="1" applyAlignment="1">
      <alignment horizontal="right" wrapText="1"/>
    </xf>
    <xf numFmtId="0" fontId="35" fillId="0" borderId="0" xfId="255" applyFont="1" applyAlignment="1">
      <alignment horizontal="center" vertical="center"/>
    </xf>
    <xf numFmtId="0" fontId="31" fillId="0" borderId="0" xfId="285" applyFont="1" applyAlignment="1">
      <alignment horizontal="left" wrapText="1"/>
    </xf>
    <xf numFmtId="0" fontId="31" fillId="0" borderId="0" xfId="285" applyFont="1" applyAlignment="1">
      <alignment horizontal="left" vertical="top" wrapText="1"/>
    </xf>
    <xf numFmtId="0" fontId="47" fillId="0" borderId="0" xfId="0" applyFont="1" applyAlignment="1">
      <alignment wrapText="1"/>
    </xf>
    <xf numFmtId="168" fontId="29" fillId="0" borderId="0" xfId="0" applyNumberFormat="1" applyFont="1" applyFill="1" applyBorder="1" applyAlignment="1">
      <alignment horizontal="right" wrapText="1"/>
    </xf>
    <xf numFmtId="169" fontId="29" fillId="0" borderId="0" xfId="0" applyNumberFormat="1" applyFont="1" applyFill="1" applyBorder="1" applyAlignment="1">
      <alignment horizontal="right" wrapText="1"/>
    </xf>
    <xf numFmtId="0" fontId="51" fillId="0" borderId="0" xfId="0" applyFont="1" applyAlignment="1">
      <alignment horizontal="right" wrapText="1"/>
    </xf>
    <xf numFmtId="168" fontId="51" fillId="0" borderId="11" xfId="0" applyNumberFormat="1" applyFont="1" applyBorder="1" applyAlignment="1">
      <alignment horizontal="right" wrapText="1"/>
    </xf>
    <xf numFmtId="169" fontId="51" fillId="0" borderId="11" xfId="0" applyNumberFormat="1" applyFont="1" applyBorder="1" applyAlignment="1">
      <alignment horizontal="right" wrapText="1"/>
    </xf>
    <xf numFmtId="169" fontId="45" fillId="0" borderId="0" xfId="571" applyNumberFormat="1" applyFont="1" applyAlignment="1">
      <alignment horizontal="right" wrapText="1"/>
    </xf>
    <xf numFmtId="168" fontId="45" fillId="0" borderId="0" xfId="571" applyNumberFormat="1" applyFont="1" applyAlignment="1">
      <alignment horizontal="right" wrapText="1"/>
    </xf>
    <xf numFmtId="0" fontId="51" fillId="0" borderId="0" xfId="0" applyFont="1" applyBorder="1" applyAlignment="1">
      <alignment horizontal="right" wrapText="1"/>
    </xf>
    <xf numFmtId="0" fontId="32" fillId="0" borderId="0" xfId="287" applyNumberFormat="1" applyFont="1" applyFill="1" applyBorder="1" applyAlignment="1" applyProtection="1">
      <alignment vertical="top" wrapText="1"/>
    </xf>
    <xf numFmtId="0" fontId="33" fillId="0" borderId="0" xfId="255" applyFont="1" applyBorder="1" applyAlignment="1">
      <alignment wrapText="1"/>
    </xf>
    <xf numFmtId="0" fontId="48" fillId="0" borderId="0" xfId="255" applyFont="1" applyBorder="1" applyAlignment="1"/>
    <xf numFmtId="0" fontId="30" fillId="0" borderId="0" xfId="287" applyNumberFormat="1" applyFont="1" applyFill="1" applyBorder="1" applyAlignment="1" applyProtection="1">
      <alignment horizontal="right" vertical="top" wrapText="1"/>
    </xf>
    <xf numFmtId="0" fontId="32" fillId="0" borderId="0" xfId="286" applyFont="1" applyAlignment="1">
      <alignment vertical="top" wrapText="1"/>
    </xf>
    <xf numFmtId="0" fontId="30" fillId="0" borderId="0" xfId="287" applyNumberFormat="1" applyFont="1" applyFill="1" applyBorder="1" applyAlignment="1" applyProtection="1">
      <alignment horizontal="right" vertical="top"/>
    </xf>
    <xf numFmtId="0" fontId="29" fillId="0" borderId="0" xfId="255" applyFont="1" applyAlignment="1">
      <alignment horizontal="center" vertical="top" wrapText="1"/>
    </xf>
    <xf numFmtId="49" fontId="40" fillId="0" borderId="0" xfId="0" applyNumberFormat="1" applyFont="1" applyBorder="1" applyAlignment="1">
      <alignment horizontal="left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0" fontId="40" fillId="0" borderId="0" xfId="256" applyFont="1" applyFill="1" applyAlignment="1">
      <alignment horizontal="center" wrapText="1"/>
    </xf>
    <xf numFmtId="0" fontId="29" fillId="0" borderId="14" xfId="256" applyFont="1" applyFill="1" applyBorder="1" applyAlignment="1">
      <alignment horizontal="center" vertical="center" wrapText="1"/>
    </xf>
    <xf numFmtId="0" fontId="29" fillId="0" borderId="15" xfId="256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40" fillId="0" borderId="0" xfId="256" applyFont="1" applyFill="1" applyAlignment="1">
      <alignment horizontal="center"/>
    </xf>
    <xf numFmtId="0" fontId="29" fillId="0" borderId="14" xfId="256" applyFont="1" applyFill="1" applyBorder="1" applyAlignment="1">
      <alignment horizontal="center"/>
    </xf>
    <xf numFmtId="0" fontId="29" fillId="0" borderId="15" xfId="256" applyFont="1" applyFill="1" applyBorder="1" applyAlignment="1">
      <alignment horizontal="center"/>
    </xf>
    <xf numFmtId="0" fontId="29" fillId="0" borderId="16" xfId="256" applyFont="1" applyFill="1" applyBorder="1" applyAlignment="1">
      <alignment horizontal="center" vertical="center" wrapText="1"/>
    </xf>
    <xf numFmtId="0" fontId="29" fillId="0" borderId="17" xfId="256" applyFont="1" applyFill="1" applyBorder="1" applyAlignment="1">
      <alignment horizontal="center" vertical="center" wrapText="1"/>
    </xf>
    <xf numFmtId="0" fontId="29" fillId="0" borderId="13" xfId="256" applyFont="1" applyFill="1" applyBorder="1" applyAlignment="1">
      <alignment horizontal="center" vertical="center" wrapText="1"/>
    </xf>
    <xf numFmtId="0" fontId="29" fillId="0" borderId="18" xfId="256" applyFont="1" applyFill="1" applyBorder="1" applyAlignment="1">
      <alignment horizontal="center" vertical="center" wrapText="1"/>
    </xf>
    <xf numFmtId="0" fontId="40" fillId="0" borderId="0" xfId="256" applyFont="1" applyAlignment="1">
      <alignment horizontal="center"/>
    </xf>
    <xf numFmtId="0" fontId="44" fillId="0" borderId="14" xfId="256" applyFont="1" applyFill="1" applyBorder="1" applyAlignment="1">
      <alignment horizontal="center" vertical="center" wrapText="1"/>
    </xf>
    <xf numFmtId="0" fontId="44" fillId="0" borderId="15" xfId="256" applyFont="1" applyFill="1" applyBorder="1" applyAlignment="1">
      <alignment horizontal="center" vertical="center" wrapText="1"/>
    </xf>
    <xf numFmtId="0" fontId="29" fillId="0" borderId="16" xfId="429" applyFont="1" applyFill="1" applyBorder="1" applyAlignment="1">
      <alignment horizontal="center" vertical="center" wrapText="1"/>
    </xf>
    <xf numFmtId="0" fontId="29" fillId="0" borderId="17" xfId="429" applyFont="1" applyFill="1" applyBorder="1" applyAlignment="1">
      <alignment horizontal="center" vertical="center" wrapText="1"/>
    </xf>
    <xf numFmtId="0" fontId="29" fillId="0" borderId="19" xfId="429" applyFont="1" applyFill="1" applyBorder="1" applyAlignment="1">
      <alignment horizontal="center" vertical="center" wrapText="1"/>
    </xf>
    <xf numFmtId="0" fontId="29" fillId="0" borderId="20" xfId="429" applyFont="1" applyFill="1" applyBorder="1" applyAlignment="1">
      <alignment horizontal="center" vertical="center" wrapText="1"/>
    </xf>
    <xf numFmtId="0" fontId="40" fillId="0" borderId="0" xfId="256" applyFont="1" applyFill="1" applyBorder="1" applyAlignment="1">
      <alignment horizontal="center" vertical="center" wrapText="1"/>
    </xf>
    <xf numFmtId="0" fontId="29" fillId="0" borderId="22" xfId="256" applyFont="1" applyFill="1" applyBorder="1" applyAlignment="1">
      <alignment horizontal="center" vertical="center" wrapText="1"/>
    </xf>
    <xf numFmtId="0" fontId="44" fillId="0" borderId="14" xfId="256" applyFont="1" applyBorder="1" applyAlignment="1">
      <alignment horizontal="center" vertical="center" wrapText="1"/>
    </xf>
    <xf numFmtId="0" fontId="44" fillId="0" borderId="15" xfId="256" applyFont="1" applyBorder="1" applyAlignment="1">
      <alignment horizontal="center" vertical="center" wrapText="1"/>
    </xf>
    <xf numFmtId="0" fontId="29" fillId="0" borderId="12" xfId="429" applyFont="1" applyFill="1" applyBorder="1" applyAlignment="1">
      <alignment horizontal="center" vertical="center" wrapText="1"/>
    </xf>
    <xf numFmtId="0" fontId="29" fillId="0" borderId="12" xfId="256" applyFont="1" applyFill="1" applyBorder="1" applyAlignment="1">
      <alignment horizontal="center" vertical="center" wrapText="1"/>
    </xf>
    <xf numFmtId="0" fontId="44" fillId="0" borderId="12" xfId="256" applyFont="1" applyBorder="1" applyAlignment="1">
      <alignment horizontal="center" vertical="center" wrapText="1"/>
    </xf>
    <xf numFmtId="0" fontId="29" fillId="0" borderId="13" xfId="429" applyFont="1" applyFill="1" applyBorder="1" applyAlignment="1">
      <alignment horizontal="center" vertical="center" wrapText="1"/>
    </xf>
    <xf numFmtId="0" fontId="40" fillId="0" borderId="0" xfId="256" applyFont="1" applyAlignment="1">
      <alignment horizontal="center" wrapText="1"/>
    </xf>
    <xf numFmtId="0" fontId="29" fillId="0" borderId="14" xfId="256" applyFont="1" applyBorder="1" applyAlignment="1">
      <alignment horizontal="center"/>
    </xf>
    <xf numFmtId="0" fontId="29" fillId="0" borderId="15" xfId="256" applyFont="1" applyBorder="1" applyAlignment="1">
      <alignment horizontal="center"/>
    </xf>
    <xf numFmtId="0" fontId="29" fillId="0" borderId="14" xfId="256" applyFont="1" applyBorder="1" applyAlignment="1">
      <alignment horizontal="center" vertical="center" wrapText="1"/>
    </xf>
    <xf numFmtId="0" fontId="29" fillId="0" borderId="15" xfId="256" applyFont="1" applyBorder="1" applyAlignment="1">
      <alignment horizontal="center" vertical="center" wrapText="1"/>
    </xf>
    <xf numFmtId="0" fontId="29" fillId="0" borderId="21" xfId="256" applyFont="1" applyFill="1" applyBorder="1" applyAlignment="1">
      <alignment horizontal="center" vertical="center" wrapText="1"/>
    </xf>
    <xf numFmtId="0" fontId="29" fillId="0" borderId="19" xfId="256" applyFont="1" applyFill="1" applyBorder="1" applyAlignment="1">
      <alignment horizontal="center" vertical="center" wrapText="1"/>
    </xf>
    <xf numFmtId="0" fontId="40" fillId="0" borderId="0" xfId="256" applyFont="1" applyAlignment="1">
      <alignment horizontal="center" vertical="center" wrapText="1"/>
    </xf>
    <xf numFmtId="0" fontId="29" fillId="0" borderId="20" xfId="256" applyFont="1" applyFill="1" applyBorder="1" applyAlignment="1">
      <alignment horizontal="center" vertical="center" wrapText="1"/>
    </xf>
    <xf numFmtId="0" fontId="40" fillId="0" borderId="0" xfId="256" applyFont="1" applyBorder="1" applyAlignment="1">
      <alignment horizontal="center" vertical="center" wrapText="1"/>
    </xf>
    <xf numFmtId="0" fontId="40" fillId="0" borderId="0" xfId="423" applyFont="1" applyAlignment="1">
      <alignment horizontal="center"/>
    </xf>
    <xf numFmtId="0" fontId="44" fillId="0" borderId="14" xfId="423" applyFont="1" applyBorder="1" applyAlignment="1">
      <alignment horizontal="center" vertical="center" wrapText="1"/>
    </xf>
    <xf numFmtId="0" fontId="44" fillId="0" borderId="15" xfId="423" applyFont="1" applyBorder="1" applyAlignment="1">
      <alignment horizontal="center" vertical="center" wrapText="1"/>
    </xf>
    <xf numFmtId="0" fontId="29" fillId="0" borderId="23" xfId="256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left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0" fillId="0" borderId="0" xfId="256" applyFont="1" applyFill="1" applyAlignment="1">
      <alignment horizontal="center" vertical="center" wrapText="1"/>
    </xf>
    <xf numFmtId="0" fontId="40" fillId="0" borderId="10" xfId="256" applyFont="1" applyBorder="1" applyAlignment="1">
      <alignment horizontal="center" vertical="center" wrapText="1"/>
    </xf>
    <xf numFmtId="0" fontId="40" fillId="0" borderId="10" xfId="256" applyFont="1" applyFill="1" applyBorder="1" applyAlignment="1">
      <alignment horizontal="center" vertical="center" wrapText="1"/>
    </xf>
    <xf numFmtId="166" fontId="29" fillId="0" borderId="10" xfId="286" applyNumberFormat="1" applyFont="1" applyBorder="1" applyAlignment="1">
      <alignment horizontal="left" wrapText="1"/>
    </xf>
  </cellXfs>
  <cellStyles count="57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467"/>
    <cellStyle name="20% - Акцент1 2" xfId="7"/>
    <cellStyle name="20% - Акцент1 3" xfId="8"/>
    <cellStyle name="20% - Акцент1 4" xfId="9"/>
    <cellStyle name="20% - Акцент1 5" xfId="10"/>
    <cellStyle name="20% - Акцент1 6" xfId="11"/>
    <cellStyle name="20% - Акцент1 7" xfId="12"/>
    <cellStyle name="20% - Акцент2" xfId="468"/>
    <cellStyle name="20% - Акцент2 2" xfId="13"/>
    <cellStyle name="20% - Акцент2 3" xfId="14"/>
    <cellStyle name="20% - Акцент2 4" xfId="15"/>
    <cellStyle name="20% - Акцент2 5" xfId="16"/>
    <cellStyle name="20% - Акцент2 6" xfId="17"/>
    <cellStyle name="20% - Акцент2 7" xfId="18"/>
    <cellStyle name="20% - Акцент3" xfId="469"/>
    <cellStyle name="20% - Акцент3 2" xfId="19"/>
    <cellStyle name="20% - Акцент3 3" xfId="20"/>
    <cellStyle name="20% - Акцент3 4" xfId="21"/>
    <cellStyle name="20% - Акцент3 5" xfId="22"/>
    <cellStyle name="20% - Акцент3 6" xfId="23"/>
    <cellStyle name="20% - Акцент3 7" xfId="24"/>
    <cellStyle name="20% - Акцент4" xfId="470"/>
    <cellStyle name="20% - Акцент4 2" xfId="25"/>
    <cellStyle name="20% - Акцент4 3" xfId="26"/>
    <cellStyle name="20% - Акцент4 4" xfId="27"/>
    <cellStyle name="20% - Акцент4 5" xfId="28"/>
    <cellStyle name="20% - Акцент4 6" xfId="29"/>
    <cellStyle name="20% - Акцент4 7" xfId="30"/>
    <cellStyle name="20% - Акцент5" xfId="471"/>
    <cellStyle name="20% - Акцент5 2" xfId="31"/>
    <cellStyle name="20% - Акцент5 3" xfId="32"/>
    <cellStyle name="20% - Акцент5 4" xfId="33"/>
    <cellStyle name="20% - Акцент5 5" xfId="34"/>
    <cellStyle name="20% - Акцент5 6" xfId="35"/>
    <cellStyle name="20% - Акцент5 7" xfId="36"/>
    <cellStyle name="20% - Акцент6" xfId="472"/>
    <cellStyle name="20% - Акцент6 2" xfId="37"/>
    <cellStyle name="20% - Акцент6 3" xfId="38"/>
    <cellStyle name="20% - Акцент6 4" xfId="39"/>
    <cellStyle name="20% - Акцент6 5" xfId="40"/>
    <cellStyle name="20% - Акцент6 6" xfId="41"/>
    <cellStyle name="20% - Акцент6 7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Акцент1" xfId="473"/>
    <cellStyle name="40% - Акцент1 2" xfId="49"/>
    <cellStyle name="40% - Акцент1 3" xfId="50"/>
    <cellStyle name="40% - Акцент1 4" xfId="51"/>
    <cellStyle name="40% - Акцент1 5" xfId="52"/>
    <cellStyle name="40% - Акцент1 6" xfId="53"/>
    <cellStyle name="40% - Акцент1 7" xfId="54"/>
    <cellStyle name="40% - Акцент2" xfId="474"/>
    <cellStyle name="40% - Акцент2 2" xfId="55"/>
    <cellStyle name="40% - Акцент2 3" xfId="56"/>
    <cellStyle name="40% - Акцент2 4" xfId="57"/>
    <cellStyle name="40% - Акцент2 5" xfId="58"/>
    <cellStyle name="40% - Акцент2 6" xfId="59"/>
    <cellStyle name="40% - Акцент2 7" xfId="60"/>
    <cellStyle name="40% - Акцент3" xfId="475"/>
    <cellStyle name="40% - Акцент3 2" xfId="61"/>
    <cellStyle name="40% - Акцент3 3" xfId="62"/>
    <cellStyle name="40% - Акцент3 4" xfId="63"/>
    <cellStyle name="40% - Акцент3 5" xfId="64"/>
    <cellStyle name="40% - Акцент3 6" xfId="65"/>
    <cellStyle name="40% - Акцент3 7" xfId="66"/>
    <cellStyle name="40% - Акцент4" xfId="476"/>
    <cellStyle name="40% - Акцент4 2" xfId="67"/>
    <cellStyle name="40% - Акцент4 3" xfId="68"/>
    <cellStyle name="40% - Акцент4 4" xfId="69"/>
    <cellStyle name="40% - Акцент4 5" xfId="70"/>
    <cellStyle name="40% - Акцент4 6" xfId="71"/>
    <cellStyle name="40% - Акцент4 7" xfId="72"/>
    <cellStyle name="40% - Акцент5" xfId="477"/>
    <cellStyle name="40% - Акцент5 2" xfId="73"/>
    <cellStyle name="40% - Акцент5 3" xfId="74"/>
    <cellStyle name="40% - Акцент5 4" xfId="75"/>
    <cellStyle name="40% - Акцент5 5" xfId="76"/>
    <cellStyle name="40% - Акцент5 6" xfId="77"/>
    <cellStyle name="40% - Акцент5 7" xfId="78"/>
    <cellStyle name="40% - Акцент6" xfId="478"/>
    <cellStyle name="40% - Акцент6 2" xfId="79"/>
    <cellStyle name="40% - Акцент6 3" xfId="80"/>
    <cellStyle name="40% - Акцент6 4" xfId="81"/>
    <cellStyle name="40% - Акцент6 5" xfId="82"/>
    <cellStyle name="40% - Акцент6 6" xfId="83"/>
    <cellStyle name="40% - Акцент6 7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Акцент1" xfId="479"/>
    <cellStyle name="60% - Акцент1 2" xfId="91"/>
    <cellStyle name="60% - Акцент1 3" xfId="92"/>
    <cellStyle name="60% - Акцент1 4" xfId="93"/>
    <cellStyle name="60% - Акцент1 5" xfId="94"/>
    <cellStyle name="60% - Акцент1 6" xfId="95"/>
    <cellStyle name="60% - Акцент1 7" xfId="96"/>
    <cellStyle name="60% - Акцент2" xfId="480"/>
    <cellStyle name="60% - Акцент2 2" xfId="97"/>
    <cellStyle name="60% - Акцент2 3" xfId="98"/>
    <cellStyle name="60% - Акцент2 4" xfId="99"/>
    <cellStyle name="60% - Акцент2 5" xfId="100"/>
    <cellStyle name="60% - Акцент2 6" xfId="101"/>
    <cellStyle name="60% - Акцент2 7" xfId="102"/>
    <cellStyle name="60% - Акцент3" xfId="481"/>
    <cellStyle name="60% - Акцент3 2" xfId="103"/>
    <cellStyle name="60% - Акцент3 3" xfId="104"/>
    <cellStyle name="60% - Акцент3 4" xfId="105"/>
    <cellStyle name="60% - Акцент3 5" xfId="106"/>
    <cellStyle name="60% - Акцент3 6" xfId="107"/>
    <cellStyle name="60% - Акцент3 7" xfId="108"/>
    <cellStyle name="60% - Акцент4" xfId="482"/>
    <cellStyle name="60% - Акцент4 2" xfId="109"/>
    <cellStyle name="60% - Акцент4 3" xfId="110"/>
    <cellStyle name="60% - Акцент4 4" xfId="111"/>
    <cellStyle name="60% - Акцент4 5" xfId="112"/>
    <cellStyle name="60% - Акцент4 6" xfId="113"/>
    <cellStyle name="60% - Акцент4 7" xfId="114"/>
    <cellStyle name="60% - Акцент5" xfId="483"/>
    <cellStyle name="60% - Акцент5 2" xfId="115"/>
    <cellStyle name="60% - Акцент5 3" xfId="116"/>
    <cellStyle name="60% - Акцент5 4" xfId="117"/>
    <cellStyle name="60% - Акцент5 5" xfId="118"/>
    <cellStyle name="60% - Акцент5 6" xfId="119"/>
    <cellStyle name="60% - Акцент5 7" xfId="120"/>
    <cellStyle name="60% - Акцент6" xfId="484"/>
    <cellStyle name="60% - Акцент6 2" xfId="121"/>
    <cellStyle name="60% - Акцент6 3" xfId="122"/>
    <cellStyle name="60% - Акцент6 4" xfId="123"/>
    <cellStyle name="60% - Акцент6 5" xfId="124"/>
    <cellStyle name="60% - Акцент6 6" xfId="125"/>
    <cellStyle name="60% - Акцент6 7" xfId="126"/>
    <cellStyle name="Accent1" xfId="127"/>
    <cellStyle name="Accent2" xfId="128"/>
    <cellStyle name="Accent3" xfId="129"/>
    <cellStyle name="Accent4" xfId="130"/>
    <cellStyle name="Accent5" xfId="131"/>
    <cellStyle name="Accent6" xfId="132"/>
    <cellStyle name="Bad" xfId="133"/>
    <cellStyle name="Calculation" xfId="134"/>
    <cellStyle name="Check Cell" xfId="135"/>
    <cellStyle name="Explanatory Text" xfId="136"/>
    <cellStyle name="Good" xfId="137"/>
    <cellStyle name="Heading 1" xfId="138"/>
    <cellStyle name="Heading 2" xfId="139"/>
    <cellStyle name="Heading 3" xfId="140"/>
    <cellStyle name="Heading 4" xfId="141"/>
    <cellStyle name="Input" xfId="142"/>
    <cellStyle name="Linked Cell" xfId="143"/>
    <cellStyle name="Neutral" xfId="144"/>
    <cellStyle name="Note" xfId="145"/>
    <cellStyle name="Output" xfId="146"/>
    <cellStyle name="Title" xfId="147"/>
    <cellStyle name="Total" xfId="148"/>
    <cellStyle name="Warning Text" xfId="149"/>
    <cellStyle name="Акцент1 2" xfId="150"/>
    <cellStyle name="Акцент1 3" xfId="151"/>
    <cellStyle name="Акцент1 4" xfId="152"/>
    <cellStyle name="Акцент1 5" xfId="153"/>
    <cellStyle name="Акцент1 6" xfId="154"/>
    <cellStyle name="Акцент1 7" xfId="155"/>
    <cellStyle name="Акцент2 2" xfId="156"/>
    <cellStyle name="Акцент2 3" xfId="157"/>
    <cellStyle name="Акцент2 4" xfId="158"/>
    <cellStyle name="Акцент2 5" xfId="159"/>
    <cellStyle name="Акцент2 6" xfId="160"/>
    <cellStyle name="Акцент2 7" xfId="161"/>
    <cellStyle name="Акцент3 2" xfId="162"/>
    <cellStyle name="Акцент3 3" xfId="163"/>
    <cellStyle name="Акцент3 4" xfId="164"/>
    <cellStyle name="Акцент3 5" xfId="165"/>
    <cellStyle name="Акцент3 6" xfId="166"/>
    <cellStyle name="Акцент3 7" xfId="167"/>
    <cellStyle name="Акцент4 2" xfId="168"/>
    <cellStyle name="Акцент4 3" xfId="169"/>
    <cellStyle name="Акцент4 4" xfId="170"/>
    <cellStyle name="Акцент4 5" xfId="171"/>
    <cellStyle name="Акцент4 6" xfId="172"/>
    <cellStyle name="Акцент4 7" xfId="173"/>
    <cellStyle name="Акцент5 2" xfId="174"/>
    <cellStyle name="Акцент5 3" xfId="175"/>
    <cellStyle name="Акцент5 4" xfId="176"/>
    <cellStyle name="Акцент5 5" xfId="177"/>
    <cellStyle name="Акцент5 6" xfId="178"/>
    <cellStyle name="Акцент5 7" xfId="179"/>
    <cellStyle name="Акцент6 2" xfId="180"/>
    <cellStyle name="Акцент6 3" xfId="181"/>
    <cellStyle name="Акцент6 4" xfId="182"/>
    <cellStyle name="Акцент6 5" xfId="183"/>
    <cellStyle name="Акцент6 6" xfId="184"/>
    <cellStyle name="Акцент6 7" xfId="185"/>
    <cellStyle name="Ввод  2" xfId="186"/>
    <cellStyle name="Ввод  3" xfId="187"/>
    <cellStyle name="Ввод  4" xfId="188"/>
    <cellStyle name="Ввод  5" xfId="189"/>
    <cellStyle name="Ввод  6" xfId="190"/>
    <cellStyle name="Ввод  7" xfId="191"/>
    <cellStyle name="Вывод 2" xfId="192"/>
    <cellStyle name="Вывод 3" xfId="193"/>
    <cellStyle name="Вывод 4" xfId="194"/>
    <cellStyle name="Вывод 5" xfId="195"/>
    <cellStyle name="Вывод 6" xfId="196"/>
    <cellStyle name="Вывод 7" xfId="197"/>
    <cellStyle name="Вычисление 2" xfId="198"/>
    <cellStyle name="Вычисление 3" xfId="199"/>
    <cellStyle name="Вычисление 4" xfId="200"/>
    <cellStyle name="Вычисление 5" xfId="201"/>
    <cellStyle name="Вычисление 6" xfId="202"/>
    <cellStyle name="Вычисление 7" xfId="203"/>
    <cellStyle name="Гиперссылка" xfId="204" builtinId="8"/>
    <cellStyle name="Денежный 2" xfId="205"/>
    <cellStyle name="Заголовок 1 2" xfId="206"/>
    <cellStyle name="Заголовок 1 3" xfId="207"/>
    <cellStyle name="Заголовок 1 4" xfId="208"/>
    <cellStyle name="Заголовок 1 5" xfId="209"/>
    <cellStyle name="Заголовок 1 6" xfId="210"/>
    <cellStyle name="Заголовок 1 7" xfId="211"/>
    <cellStyle name="Заголовок 2 2" xfId="212"/>
    <cellStyle name="Заголовок 2 3" xfId="213"/>
    <cellStyle name="Заголовок 2 4" xfId="214"/>
    <cellStyle name="Заголовок 2 5" xfId="215"/>
    <cellStyle name="Заголовок 2 6" xfId="216"/>
    <cellStyle name="Заголовок 2 7" xfId="217"/>
    <cellStyle name="Заголовок 3 2" xfId="218"/>
    <cellStyle name="Заголовок 3 3" xfId="219"/>
    <cellStyle name="Заголовок 3 4" xfId="220"/>
    <cellStyle name="Заголовок 3 5" xfId="221"/>
    <cellStyle name="Заголовок 3 6" xfId="222"/>
    <cellStyle name="Заголовок 3 7" xfId="223"/>
    <cellStyle name="Заголовок 4 2" xfId="224"/>
    <cellStyle name="Заголовок 4 3" xfId="225"/>
    <cellStyle name="Заголовок 4 4" xfId="226"/>
    <cellStyle name="Заголовок 4 5" xfId="227"/>
    <cellStyle name="Заголовок 4 6" xfId="228"/>
    <cellStyle name="Заголовок 4 7" xfId="229"/>
    <cellStyle name="Итог 2" xfId="230"/>
    <cellStyle name="Итог 3" xfId="231"/>
    <cellStyle name="Итог 4" xfId="232"/>
    <cellStyle name="Итог 5" xfId="233"/>
    <cellStyle name="Итог 6" xfId="234"/>
    <cellStyle name="Итог 7" xfId="235"/>
    <cellStyle name="Контрольная ячейка 2" xfId="236"/>
    <cellStyle name="Контрольная ячейка 3" xfId="237"/>
    <cellStyle name="Контрольная ячейка 4" xfId="238"/>
    <cellStyle name="Контрольная ячейка 5" xfId="239"/>
    <cellStyle name="Контрольная ячейка 6" xfId="240"/>
    <cellStyle name="Контрольная ячейка 7" xfId="241"/>
    <cellStyle name="Название 2" xfId="242"/>
    <cellStyle name="Название 3" xfId="243"/>
    <cellStyle name="Название 4" xfId="244"/>
    <cellStyle name="Название 5" xfId="245"/>
    <cellStyle name="Название 6" xfId="246"/>
    <cellStyle name="Название 7" xfId="247"/>
    <cellStyle name="Нейтральный 2" xfId="248"/>
    <cellStyle name="Нейтральный 3" xfId="249"/>
    <cellStyle name="Нейтральный 4" xfId="250"/>
    <cellStyle name="Нейтральный 5" xfId="251"/>
    <cellStyle name="Нейтральный 6" xfId="252"/>
    <cellStyle name="Нейтральный 7" xfId="253"/>
    <cellStyle name="Обычный" xfId="0" builtinId="0"/>
    <cellStyle name="Обычный 10" xfId="486"/>
    <cellStyle name="Обычный 10 2" xfId="254"/>
    <cellStyle name="Обычный 10 2 2" xfId="487"/>
    <cellStyle name="Обычный 10 2 3" xfId="530"/>
    <cellStyle name="Обычный 10 3" xfId="528"/>
    <cellStyle name="Обычный 10 4" xfId="571"/>
    <cellStyle name="Обычный 11" xfId="529"/>
    <cellStyle name="Обычный 2" xfId="255"/>
    <cellStyle name="Обычный 2 10" xfId="256"/>
    <cellStyle name="Обычный 2 11" xfId="257"/>
    <cellStyle name="Обычный 2 12" xfId="258"/>
    <cellStyle name="Обычный 2 13" xfId="259"/>
    <cellStyle name="Обычный 2 14" xfId="260"/>
    <cellStyle name="Обычный 2 15" xfId="261"/>
    <cellStyle name="Обычный 2 16" xfId="262"/>
    <cellStyle name="Обычный 2 17" xfId="263"/>
    <cellStyle name="Обычный 2 17 2" xfId="264"/>
    <cellStyle name="Обычный 2 17 2 2" xfId="265"/>
    <cellStyle name="Обычный 2 17 2 3" xfId="488"/>
    <cellStyle name="Обычный 2 17 2 4" xfId="531"/>
    <cellStyle name="Обычный 2 18" xfId="266"/>
    <cellStyle name="Обычный 2 19" xfId="267"/>
    <cellStyle name="Обычный 2 19 2" xfId="268"/>
    <cellStyle name="Обычный 2 19 2 2" xfId="269"/>
    <cellStyle name="Обычный 2 19 2 2 2" xfId="270"/>
    <cellStyle name="Обычный 2 19 2 2 2 2" xfId="271"/>
    <cellStyle name="Обычный 2 19 2 2 2 2 2" xfId="272"/>
    <cellStyle name="Обычный 2 19 2 2 2 2 3" xfId="273"/>
    <cellStyle name="Обычный 2 19 2 2 2 3" xfId="490"/>
    <cellStyle name="Обычный 2 19 2 2 2 4" xfId="533"/>
    <cellStyle name="Обычный 2 19 2 2 3" xfId="274"/>
    <cellStyle name="Обычный 2 19 2 2 4" xfId="275"/>
    <cellStyle name="Обычный 2 19 2 3" xfId="276"/>
    <cellStyle name="Обычный 2 19 2 3 2" xfId="277"/>
    <cellStyle name="Обычный 2 19 2 3 3" xfId="278"/>
    <cellStyle name="Обычный 2 19 2 4" xfId="489"/>
    <cellStyle name="Обычный 2 19 2 5" xfId="532"/>
    <cellStyle name="Обычный 2 19 3" xfId="279"/>
    <cellStyle name="Обычный 2 19 3 2" xfId="280"/>
    <cellStyle name="Обычный 2 19 3 2 2" xfId="281"/>
    <cellStyle name="Обычный 2 19 3 2 3" xfId="282"/>
    <cellStyle name="Обычный 2 19 3 3" xfId="491"/>
    <cellStyle name="Обычный 2 19 3 4" xfId="534"/>
    <cellStyle name="Обычный 2 19 4" xfId="283"/>
    <cellStyle name="Обычный 2 19 5" xfId="284"/>
    <cellStyle name="Обычный 2 2" xfId="285"/>
    <cellStyle name="Обычный 2 2 2" xfId="286"/>
    <cellStyle name="Обычный 2 2 2 2" xfId="287"/>
    <cellStyle name="Обычный 2 2 2 2 2" xfId="288"/>
    <cellStyle name="Обычный 2 2 2 2 2 2" xfId="289"/>
    <cellStyle name="Обычный 2 2 2 2 2 2 2" xfId="290"/>
    <cellStyle name="Обычный 2 2 2 2 2 2 2 2" xfId="291"/>
    <cellStyle name="Обычный 2 2 2 2 2 2 2 2 2" xfId="292"/>
    <cellStyle name="Обычный 2 2 2 2 2 2 2 2 2 2" xfId="293"/>
    <cellStyle name="Обычный 2 2 2 2 2 2 2 2 2 2 2" xfId="294"/>
    <cellStyle name="Обычный 2 2 2 2 2 2 2 2 2 2 2 2" xfId="295"/>
    <cellStyle name="Обычный 2 2 2 2 2 2 2 2 2 2 2 3" xfId="495"/>
    <cellStyle name="Обычный 2 2 2 2 2 2 2 2 2 2 2 4" xfId="538"/>
    <cellStyle name="Обычный 2 2 2 2 2 2 2 2 2 3" xfId="296"/>
    <cellStyle name="Обычный 2 2 2 2 2 2 2 2 2 4" xfId="494"/>
    <cellStyle name="Обычный 2 2 2 2 2 2 2 2 2 5" xfId="537"/>
    <cellStyle name="Обычный 2 2 2 2 2 2 2 2 3" xfId="297"/>
    <cellStyle name="Обычный 2 2 2 2 2 2 2 2 3 2" xfId="298"/>
    <cellStyle name="Обычный 2 2 2 2 2 2 2 2 3 3" xfId="496"/>
    <cellStyle name="Обычный 2 2 2 2 2 2 2 2 3 4" xfId="539"/>
    <cellStyle name="Обычный 2 2 2 2 2 2 2 3" xfId="299"/>
    <cellStyle name="Обычный 2 2 2 2 2 2 2 3 2" xfId="300"/>
    <cellStyle name="Обычный 2 2 2 2 2 2 2 3 2 2" xfId="301"/>
    <cellStyle name="Обычный 2 2 2 2 2 2 2 3 2 3" xfId="497"/>
    <cellStyle name="Обычный 2 2 2 2 2 2 2 3 2 4" xfId="540"/>
    <cellStyle name="Обычный 2 2 2 2 2 2 2 4" xfId="302"/>
    <cellStyle name="Обычный 2 2 2 2 2 2 2 5" xfId="493"/>
    <cellStyle name="Обычный 2 2 2 2 2 2 2 6" xfId="536"/>
    <cellStyle name="Обычный 2 2 2 2 2 2 3" xfId="303"/>
    <cellStyle name="Обычный 2 2 2 2 2 2 3 2" xfId="304"/>
    <cellStyle name="Обычный 2 2 2 2 2 2 3 2 2" xfId="305"/>
    <cellStyle name="Обычный 2 2 2 2 2 2 3 2 2 2" xfId="306"/>
    <cellStyle name="Обычный 2 2 2 2 2 2 3 2 2 3" xfId="499"/>
    <cellStyle name="Обычный 2 2 2 2 2 2 3 2 2 4" xfId="542"/>
    <cellStyle name="Обычный 2 2 2 2 2 2 3 3" xfId="307"/>
    <cellStyle name="Обычный 2 2 2 2 2 2 3 4" xfId="498"/>
    <cellStyle name="Обычный 2 2 2 2 2 2 3 5" xfId="541"/>
    <cellStyle name="Обычный 2 2 2 2 2 2 4" xfId="308"/>
    <cellStyle name="Обычный 2 2 2 2 2 2 4 2" xfId="309"/>
    <cellStyle name="Обычный 2 2 2 2 2 2 4 3" xfId="500"/>
    <cellStyle name="Обычный 2 2 2 2 2 2 4 4" xfId="543"/>
    <cellStyle name="Обычный 2 2 2 2 2 3" xfId="310"/>
    <cellStyle name="Обычный 2 2 2 2 2 3 2" xfId="311"/>
    <cellStyle name="Обычный 2 2 2 2 2 3 2 2" xfId="312"/>
    <cellStyle name="Обычный 2 2 2 2 2 3 2 2 2" xfId="313"/>
    <cellStyle name="Обычный 2 2 2 2 2 3 2 2 2 2" xfId="314"/>
    <cellStyle name="Обычный 2 2 2 2 2 3 2 2 2 3" xfId="502"/>
    <cellStyle name="Обычный 2 2 2 2 2 3 2 2 2 4" xfId="545"/>
    <cellStyle name="Обычный 2 2 2 2 2 3 2 3" xfId="315"/>
    <cellStyle name="Обычный 2 2 2 2 2 3 2 4" xfId="501"/>
    <cellStyle name="Обычный 2 2 2 2 2 3 2 5" xfId="544"/>
    <cellStyle name="Обычный 2 2 2 2 2 3 3" xfId="316"/>
    <cellStyle name="Обычный 2 2 2 2 2 3 3 2" xfId="317"/>
    <cellStyle name="Обычный 2 2 2 2 2 3 3 3" xfId="503"/>
    <cellStyle name="Обычный 2 2 2 2 2 3 3 4" xfId="546"/>
    <cellStyle name="Обычный 2 2 2 2 2 4" xfId="318"/>
    <cellStyle name="Обычный 2 2 2 2 2 4 2" xfId="319"/>
    <cellStyle name="Обычный 2 2 2 2 2 4 2 2" xfId="320"/>
    <cellStyle name="Обычный 2 2 2 2 2 4 2 3" xfId="504"/>
    <cellStyle name="Обычный 2 2 2 2 2 4 2 4" xfId="547"/>
    <cellStyle name="Обычный 2 2 2 2 2 5" xfId="321"/>
    <cellStyle name="Обычный 2 2 2 2 2 6" xfId="492"/>
    <cellStyle name="Обычный 2 2 2 2 2 7" xfId="535"/>
    <cellStyle name="Обычный 2 2 2 2 3" xfId="322"/>
    <cellStyle name="Обычный 2 2 2 2 3 2" xfId="323"/>
    <cellStyle name="Обычный 2 2 2 2 3 2 2" xfId="324"/>
    <cellStyle name="Обычный 2 2 2 2 3 2 2 2" xfId="325"/>
    <cellStyle name="Обычный 2 2 2 2 3 2 2 2 2" xfId="326"/>
    <cellStyle name="Обычный 2 2 2 2 3 2 2 2 2 2" xfId="507"/>
    <cellStyle name="Обычный 2 2 2 2 3 2 2 2 2 3" xfId="550"/>
    <cellStyle name="Обычный 2 2 2 2 3 2 2 3" xfId="506"/>
    <cellStyle name="Обычный 2 2 2 2 3 2 2 4" xfId="549"/>
    <cellStyle name="Обычный 2 2 2 2 3 2 3" xfId="327"/>
    <cellStyle name="Обычный 2 2 2 2 3 2 3 2" xfId="508"/>
    <cellStyle name="Обычный 2 2 2 2 3 2 3 3" xfId="551"/>
    <cellStyle name="Обычный 2 2 2 2 3 3" xfId="328"/>
    <cellStyle name="Обычный 2 2 2 2 3 3 2" xfId="329"/>
    <cellStyle name="Обычный 2 2 2 2 3 3 2 2" xfId="509"/>
    <cellStyle name="Обычный 2 2 2 2 3 3 2 3" xfId="552"/>
    <cellStyle name="Обычный 2 2 2 2 3 4" xfId="505"/>
    <cellStyle name="Обычный 2 2 2 2 3 5" xfId="548"/>
    <cellStyle name="Обычный 2 2 2 2 4" xfId="330"/>
    <cellStyle name="Обычный 2 2 2 2 4 2" xfId="331"/>
    <cellStyle name="Обычный 2 2 2 2 4 2 2" xfId="332"/>
    <cellStyle name="Обычный 2 2 2 2 4 2 2 2" xfId="511"/>
    <cellStyle name="Обычный 2 2 2 2 4 2 2 3" xfId="554"/>
    <cellStyle name="Обычный 2 2 2 2 4 3" xfId="510"/>
    <cellStyle name="Обычный 2 2 2 2 4 4" xfId="553"/>
    <cellStyle name="Обычный 2 2 2 2 5" xfId="333"/>
    <cellStyle name="Обычный 2 2 2 2 5 2" xfId="512"/>
    <cellStyle name="Обычный 2 2 2 2 5 3" xfId="555"/>
    <cellStyle name="Обычный 2 2 2 3" xfId="334"/>
    <cellStyle name="Обычный 2 2 2 4" xfId="335"/>
    <cellStyle name="Обычный 2 2 2 4 2" xfId="336"/>
    <cellStyle name="Обычный 2 2 2 4 2 2" xfId="337"/>
    <cellStyle name="Обычный 2 2 2 4 2 2 2" xfId="338"/>
    <cellStyle name="Обычный 2 2 2 4 2 2 2 2" xfId="339"/>
    <cellStyle name="Обычный 2 2 2 4 2 2 2 3" xfId="514"/>
    <cellStyle name="Обычный 2 2 2 4 2 2 2 4" xfId="557"/>
    <cellStyle name="Обычный 2 2 2 4 2 3" xfId="340"/>
    <cellStyle name="Обычный 2 2 2 4 2 4" xfId="513"/>
    <cellStyle name="Обычный 2 2 2 4 2 5" xfId="556"/>
    <cellStyle name="Обычный 2 2 2 4 3" xfId="341"/>
    <cellStyle name="Обычный 2 2 2 4 3 2" xfId="342"/>
    <cellStyle name="Обычный 2 2 2 4 3 3" xfId="515"/>
    <cellStyle name="Обычный 2 2 2 4 3 4" xfId="558"/>
    <cellStyle name="Обычный 2 2 2 5" xfId="343"/>
    <cellStyle name="Обычный 2 2 2 5 2" xfId="344"/>
    <cellStyle name="Обычный 2 2 2 5 2 2" xfId="345"/>
    <cellStyle name="Обычный 2 2 2 5 2 3" xfId="516"/>
    <cellStyle name="Обычный 2 2 2 5 2 4" xfId="559"/>
    <cellStyle name="Обычный 2 2 2 6" xfId="346"/>
    <cellStyle name="Обычный 2 2 3" xfId="347"/>
    <cellStyle name="Обычный 2 2 3 2" xfId="348"/>
    <cellStyle name="Обычный 2 2 3 3" xfId="517"/>
    <cellStyle name="Обычный 2 2 3 4" xfId="560"/>
    <cellStyle name="Обычный 2 2 4" xfId="349"/>
    <cellStyle name="Обычный 2 2 4 2" xfId="350"/>
    <cellStyle name="Обычный 2 2 4 2 2" xfId="351"/>
    <cellStyle name="Обычный 2 2 4 2 2 2" xfId="352"/>
    <cellStyle name="Обычный 2 2 4 2 2 2 2" xfId="353"/>
    <cellStyle name="Обычный 2 2 4 2 2 2 2 2" xfId="520"/>
    <cellStyle name="Обычный 2 2 4 2 2 2 2 3" xfId="563"/>
    <cellStyle name="Обычный 2 2 4 2 2 3" xfId="519"/>
    <cellStyle name="Обычный 2 2 4 2 2 4" xfId="562"/>
    <cellStyle name="Обычный 2 2 4 2 3" xfId="354"/>
    <cellStyle name="Обычный 2 2 4 2 3 2" xfId="521"/>
    <cellStyle name="Обычный 2 2 4 2 3 3" xfId="564"/>
    <cellStyle name="Обычный 2 2 4 3" xfId="355"/>
    <cellStyle name="Обычный 2 2 4 3 2" xfId="356"/>
    <cellStyle name="Обычный 2 2 4 3 2 2" xfId="522"/>
    <cellStyle name="Обычный 2 2 4 3 2 3" xfId="565"/>
    <cellStyle name="Обычный 2 2 4 4" xfId="518"/>
    <cellStyle name="Обычный 2 2 4 5" xfId="561"/>
    <cellStyle name="Обычный 2 2 5" xfId="357"/>
    <cellStyle name="Обычный 2 2 5 2" xfId="358"/>
    <cellStyle name="Обычный 2 2 5 2 2" xfId="359"/>
    <cellStyle name="Обычный 2 2 5 2 2 2" xfId="524"/>
    <cellStyle name="Обычный 2 2 5 2 2 3" xfId="567"/>
    <cellStyle name="Обычный 2 2 5 3" xfId="523"/>
    <cellStyle name="Обычный 2 2 5 4" xfId="566"/>
    <cellStyle name="Обычный 2 2 6" xfId="360"/>
    <cellStyle name="Обычный 2 2 6 2" xfId="525"/>
    <cellStyle name="Обычный 2 2 6 3" xfId="568"/>
    <cellStyle name="Обычный 2 2 7" xfId="361"/>
    <cellStyle name="Обычный 2 20" xfId="362"/>
    <cellStyle name="Обычный 2 20 2" xfId="363"/>
    <cellStyle name="Обычный 2 20 2 2" xfId="364"/>
    <cellStyle name="Обычный 2 20 2 2 2" xfId="365"/>
    <cellStyle name="Обычный 2 20 2 2 3" xfId="366"/>
    <cellStyle name="Обычный 2 20 2 3" xfId="526"/>
    <cellStyle name="Обычный 2 20 2 4" xfId="569"/>
    <cellStyle name="Обычный 2 20 3" xfId="367"/>
    <cellStyle name="Обычный 2 20 4" xfId="368"/>
    <cellStyle name="Обычный 2 21" xfId="369"/>
    <cellStyle name="Обычный 2 21 2" xfId="370"/>
    <cellStyle name="Обычный 2 21 3" xfId="371"/>
    <cellStyle name="Обычный 2 22" xfId="372"/>
    <cellStyle name="Обычный 2 23" xfId="373"/>
    <cellStyle name="Обычный 2 24" xfId="374"/>
    <cellStyle name="Обычный 2 25" xfId="375"/>
    <cellStyle name="Обычный 2 3" xfId="376"/>
    <cellStyle name="Обычный 2 3 2" xfId="377"/>
    <cellStyle name="Обычный 2 4" xfId="378"/>
    <cellStyle name="Обычный 2 4 2" xfId="379"/>
    <cellStyle name="Обычный 2 5" xfId="380"/>
    <cellStyle name="Обычный 2 5 2" xfId="381"/>
    <cellStyle name="Обычный 2 6" xfId="382"/>
    <cellStyle name="Обычный 2 7" xfId="383"/>
    <cellStyle name="Обычный 2 8" xfId="384"/>
    <cellStyle name="Обычный 2 9" xfId="385"/>
    <cellStyle name="Обычный 3" xfId="386"/>
    <cellStyle name="Обычный 3 10" xfId="387"/>
    <cellStyle name="Обычный 3 11" xfId="388"/>
    <cellStyle name="Обычный 3 12" xfId="389"/>
    <cellStyle name="Обычный 3 13" xfId="390"/>
    <cellStyle name="Обычный 3 13 2" xfId="391"/>
    <cellStyle name="Обычный 3 13 3" xfId="392"/>
    <cellStyle name="Обычный 3 14" xfId="393"/>
    <cellStyle name="Обычный 3 14 2" xfId="394"/>
    <cellStyle name="Обычный 3 14 3" xfId="395"/>
    <cellStyle name="Обычный 3 15" xfId="396"/>
    <cellStyle name="Обычный 3 2" xfId="397"/>
    <cellStyle name="Обычный 3 3" xfId="398"/>
    <cellStyle name="Обычный 3 4" xfId="399"/>
    <cellStyle name="Обычный 3 5" xfId="400"/>
    <cellStyle name="Обычный 3 6" xfId="401"/>
    <cellStyle name="Обычный 3 7" xfId="402"/>
    <cellStyle name="Обычный 3 8" xfId="403"/>
    <cellStyle name="Обычный 3 9" xfId="404"/>
    <cellStyle name="Обычный 3_Val 2010 10" xfId="405"/>
    <cellStyle name="Обычный 4" xfId="406"/>
    <cellStyle name="Обычный 4 10" xfId="407"/>
    <cellStyle name="Обычный 4 2" xfId="408"/>
    <cellStyle name="Обычный 4 3" xfId="409"/>
    <cellStyle name="Обычный 4 4" xfId="410"/>
    <cellStyle name="Обычный 4 5" xfId="411"/>
    <cellStyle name="Обычный 4 6" xfId="412"/>
    <cellStyle name="Обычный 4 7" xfId="413"/>
    <cellStyle name="Обычный 4 8" xfId="414"/>
    <cellStyle name="Обычный 4 9" xfId="415"/>
    <cellStyle name="Обычный 4 9 2" xfId="416"/>
    <cellStyle name="Обычный 4 9 3" xfId="417"/>
    <cellStyle name="Обычный 5" xfId="418"/>
    <cellStyle name="Обычный 5 2" xfId="419"/>
    <cellStyle name="Обычный 5 3" xfId="420"/>
    <cellStyle name="Обычный 5 4" xfId="421"/>
    <cellStyle name="Обычный 5 5" xfId="422"/>
    <cellStyle name="Обычный 6" xfId="423"/>
    <cellStyle name="Обычный 6 2" xfId="424"/>
    <cellStyle name="Обычный 6 3" xfId="425"/>
    <cellStyle name="Обычный 7" xfId="426"/>
    <cellStyle name="Обычный 7 2" xfId="427"/>
    <cellStyle name="Обычный 8" xfId="428"/>
    <cellStyle name="Обычный 9" xfId="466"/>
    <cellStyle name="Обычный 9 2" xfId="527"/>
    <cellStyle name="Обычный 9 3" xfId="570"/>
    <cellStyle name="Обычный_Лист1" xfId="429"/>
    <cellStyle name="Плохой 2" xfId="430"/>
    <cellStyle name="Плохой 3" xfId="431"/>
    <cellStyle name="Плохой 4" xfId="432"/>
    <cellStyle name="Плохой 5" xfId="433"/>
    <cellStyle name="Плохой 6" xfId="434"/>
    <cellStyle name="Плохой 7" xfId="435"/>
    <cellStyle name="Пояснение 2" xfId="436"/>
    <cellStyle name="Пояснение 3" xfId="437"/>
    <cellStyle name="Пояснение 4" xfId="438"/>
    <cellStyle name="Пояснение 5" xfId="439"/>
    <cellStyle name="Пояснение 6" xfId="440"/>
    <cellStyle name="Пояснение 7" xfId="441"/>
    <cellStyle name="Примечание 2" xfId="442"/>
    <cellStyle name="Примечание 3" xfId="443"/>
    <cellStyle name="Примечание 4" xfId="444"/>
    <cellStyle name="Примечание 5" xfId="445"/>
    <cellStyle name="Примечание 6" xfId="446"/>
    <cellStyle name="Примечание 7" xfId="447"/>
    <cellStyle name="Примечание 8" xfId="485"/>
    <cellStyle name="Связанная ячейка 2" xfId="448"/>
    <cellStyle name="Связанная ячейка 3" xfId="449"/>
    <cellStyle name="Связанная ячейка 4" xfId="450"/>
    <cellStyle name="Связанная ячейка 5" xfId="451"/>
    <cellStyle name="Связанная ячейка 6" xfId="452"/>
    <cellStyle name="Связанная ячейка 7" xfId="453"/>
    <cellStyle name="Текст предупреждения 2" xfId="454"/>
    <cellStyle name="Текст предупреждения 3" xfId="455"/>
    <cellStyle name="Текст предупреждения 4" xfId="456"/>
    <cellStyle name="Текст предупреждения 5" xfId="457"/>
    <cellStyle name="Текст предупреждения 6" xfId="458"/>
    <cellStyle name="Текст предупреждения 7" xfId="459"/>
    <cellStyle name="Хороший 2" xfId="460"/>
    <cellStyle name="Хороший 3" xfId="461"/>
    <cellStyle name="Хороший 4" xfId="462"/>
    <cellStyle name="Хороший 5" xfId="463"/>
    <cellStyle name="Хороший 6" xfId="464"/>
    <cellStyle name="Хороший 7" xfId="4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3</xdr:col>
      <xdr:colOff>561975</xdr:colOff>
      <xdr:row>3</xdr:row>
      <xdr:rowOff>57151</xdr:rowOff>
    </xdr:to>
    <xdr:pic>
      <xdr:nvPicPr>
        <xdr:cNvPr id="6" name="Рисунок 4" descr="C:\Users\a.naurzbekova\Desktop\2023 НОВЫЙ ЛОГОТИП БНС\2 шаг новый вариант логотипа во всех форматах\Group 54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66701"/>
          <a:ext cx="2619374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2-&#1090;&#1086;&#1084;%20(2022%20&#1082;&#1072;&#1079;).xlsx" TargetMode="External"/><Relationship Id="rId18" Type="http://schemas.openxmlformats.org/officeDocument/2006/relationships/hyperlink" Target="2-&#1090;&#1086;&#1084;%20(2022%20&#1082;&#1072;&#1079;).xlsx" TargetMode="External"/><Relationship Id="rId26" Type="http://schemas.openxmlformats.org/officeDocument/2006/relationships/hyperlink" Target="2-&#1090;&#1086;&#1084;%20(2022%20&#1082;&#1072;&#1079;).xlsx" TargetMode="External"/><Relationship Id="rId39" Type="http://schemas.openxmlformats.org/officeDocument/2006/relationships/hyperlink" Target="2-&#1090;&#1086;&#1084;%20(2022%20&#1082;&#1072;&#1079;).xlsx" TargetMode="External"/><Relationship Id="rId21" Type="http://schemas.openxmlformats.org/officeDocument/2006/relationships/hyperlink" Target="2-&#1090;&#1086;&#1084;%20(2022%20&#1082;&#1072;&#1079;).xlsx" TargetMode="External"/><Relationship Id="rId34" Type="http://schemas.openxmlformats.org/officeDocument/2006/relationships/hyperlink" Target="2-&#1090;&#1086;&#1084;%20(2022%20&#1082;&#1072;&#1079;).xlsx" TargetMode="External"/><Relationship Id="rId42" Type="http://schemas.openxmlformats.org/officeDocument/2006/relationships/hyperlink" Target="2-&#1090;&#1086;&#1084;%20(2022%20&#1082;&#1072;&#1079;).xlsx" TargetMode="External"/><Relationship Id="rId47" Type="http://schemas.openxmlformats.org/officeDocument/2006/relationships/hyperlink" Target="2-&#1090;&#1086;&#1084;%20(2022%20&#1082;&#1072;&#1079;).xlsx" TargetMode="External"/><Relationship Id="rId50" Type="http://schemas.openxmlformats.org/officeDocument/2006/relationships/hyperlink" Target="2-&#1090;&#1086;&#1084;%20(2022%20&#1082;&#1072;&#1079;).xlsx" TargetMode="External"/><Relationship Id="rId55" Type="http://schemas.openxmlformats.org/officeDocument/2006/relationships/hyperlink" Target="2-&#1090;&#1086;&#1084;%20(2022%20&#1082;&#1072;&#1079;).xlsx" TargetMode="External"/><Relationship Id="rId63" Type="http://schemas.openxmlformats.org/officeDocument/2006/relationships/hyperlink" Target="2-&#1090;&#1086;&#1084;%20(2022%20&#1082;&#1072;&#1079;).xlsx" TargetMode="External"/><Relationship Id="rId68" Type="http://schemas.openxmlformats.org/officeDocument/2006/relationships/hyperlink" Target="2-&#1090;&#1086;&#1084;%20(2022%20&#1082;&#1072;&#1079;).xlsx" TargetMode="External"/><Relationship Id="rId76" Type="http://schemas.openxmlformats.org/officeDocument/2006/relationships/hyperlink" Target="2-&#1090;&#1086;&#1084;%20(2022%20&#1082;&#1072;&#1079;).xlsx" TargetMode="External"/><Relationship Id="rId7" Type="http://schemas.openxmlformats.org/officeDocument/2006/relationships/hyperlink" Target="2-&#1090;&#1086;&#1084;%20(2022%20&#1082;&#1072;&#1079;).xlsx" TargetMode="External"/><Relationship Id="rId71" Type="http://schemas.openxmlformats.org/officeDocument/2006/relationships/hyperlink" Target="2-&#1090;&#1086;&#1084;%20(2022%20&#1082;&#1072;&#1079;).xlsx" TargetMode="External"/><Relationship Id="rId2" Type="http://schemas.openxmlformats.org/officeDocument/2006/relationships/hyperlink" Target="2-&#1090;&#1086;&#1084;%20(2022%20&#1088;&#1091;&#1089;&#1089;).xlsx" TargetMode="External"/><Relationship Id="rId16" Type="http://schemas.openxmlformats.org/officeDocument/2006/relationships/hyperlink" Target="2-&#1090;&#1086;&#1084;%20(2022%20&#1082;&#1072;&#1079;).xlsx" TargetMode="External"/><Relationship Id="rId29" Type="http://schemas.openxmlformats.org/officeDocument/2006/relationships/hyperlink" Target="2-&#1090;&#1086;&#1084;%20(2022%20&#1082;&#1072;&#1079;).xlsx" TargetMode="External"/><Relationship Id="rId11" Type="http://schemas.openxmlformats.org/officeDocument/2006/relationships/hyperlink" Target="&#1041;-03-08-&#1043;%20(2022)%20&#1090;&#1086;&#1084;%202.xlsx" TargetMode="External"/><Relationship Id="rId24" Type="http://schemas.openxmlformats.org/officeDocument/2006/relationships/hyperlink" Target="2-&#1090;&#1086;&#1084;%20(2022%20&#1082;&#1072;&#1079;).xlsx" TargetMode="External"/><Relationship Id="rId32" Type="http://schemas.openxmlformats.org/officeDocument/2006/relationships/hyperlink" Target="2-&#1090;&#1086;&#1084;%20(2022%20&#1082;&#1072;&#1079;).xlsx" TargetMode="External"/><Relationship Id="rId37" Type="http://schemas.openxmlformats.org/officeDocument/2006/relationships/hyperlink" Target="2-&#1090;&#1086;&#1084;%20(2022%20&#1082;&#1072;&#1079;).xlsx" TargetMode="External"/><Relationship Id="rId40" Type="http://schemas.openxmlformats.org/officeDocument/2006/relationships/hyperlink" Target="2-&#1090;&#1086;&#1084;%20(2022%20&#1082;&#1072;&#1079;).xlsx" TargetMode="External"/><Relationship Id="rId45" Type="http://schemas.openxmlformats.org/officeDocument/2006/relationships/hyperlink" Target="2-&#1090;&#1086;&#1084;%20(2022%20&#1082;&#1072;&#1079;).xlsx" TargetMode="External"/><Relationship Id="rId53" Type="http://schemas.openxmlformats.org/officeDocument/2006/relationships/hyperlink" Target="2-&#1090;&#1086;&#1084;%20(2022%20&#1082;&#1072;&#1079;).xlsx" TargetMode="External"/><Relationship Id="rId58" Type="http://schemas.openxmlformats.org/officeDocument/2006/relationships/hyperlink" Target="2-&#1090;&#1086;&#1084;%20(2022%20&#1082;&#1072;&#1079;).xlsx" TargetMode="External"/><Relationship Id="rId66" Type="http://schemas.openxmlformats.org/officeDocument/2006/relationships/hyperlink" Target="2-&#1090;&#1086;&#1084;%20(2022%20&#1082;&#1072;&#1079;).xlsx" TargetMode="External"/><Relationship Id="rId74" Type="http://schemas.openxmlformats.org/officeDocument/2006/relationships/hyperlink" Target="2-&#1090;&#1086;&#1084;%20(2022%20&#1082;&#1072;&#1079;).xlsx" TargetMode="External"/><Relationship Id="rId5" Type="http://schemas.openxmlformats.org/officeDocument/2006/relationships/hyperlink" Target="&#1041;-03-08-&#1043;%20(2022)%20&#1090;&#1086;&#1084;%202.xlsx" TargetMode="External"/><Relationship Id="rId15" Type="http://schemas.openxmlformats.org/officeDocument/2006/relationships/hyperlink" Target="&#1041;-03-08-&#1043;%20(2022)%20&#1090;&#1086;&#1084;%202.xlsx" TargetMode="External"/><Relationship Id="rId23" Type="http://schemas.openxmlformats.org/officeDocument/2006/relationships/hyperlink" Target="2-&#1090;&#1086;&#1084;%20(2022%20&#1082;&#1072;&#1079;).xlsx" TargetMode="External"/><Relationship Id="rId28" Type="http://schemas.openxmlformats.org/officeDocument/2006/relationships/hyperlink" Target="2-&#1090;&#1086;&#1084;%20(2022%20&#1082;&#1072;&#1079;).xlsx" TargetMode="External"/><Relationship Id="rId36" Type="http://schemas.openxmlformats.org/officeDocument/2006/relationships/hyperlink" Target="2-&#1090;&#1086;&#1084;%20(2022%20&#1082;&#1072;&#1079;).xlsx" TargetMode="External"/><Relationship Id="rId49" Type="http://schemas.openxmlformats.org/officeDocument/2006/relationships/hyperlink" Target="2-&#1090;&#1086;&#1084;%20(2022%20&#1082;&#1072;&#1079;).xlsx" TargetMode="External"/><Relationship Id="rId57" Type="http://schemas.openxmlformats.org/officeDocument/2006/relationships/hyperlink" Target="2-&#1090;&#1086;&#1084;%20(2022%20&#1082;&#1072;&#1079;).xlsx" TargetMode="External"/><Relationship Id="rId61" Type="http://schemas.openxmlformats.org/officeDocument/2006/relationships/hyperlink" Target="2-&#1090;&#1086;&#1084;%20(2022%20&#1082;&#1072;&#1079;).xlsx" TargetMode="External"/><Relationship Id="rId10" Type="http://schemas.openxmlformats.org/officeDocument/2006/relationships/hyperlink" Target="2-&#1090;&#1086;&#1084;%20(2022%20&#1082;&#1072;&#1079;).xlsx" TargetMode="External"/><Relationship Id="rId19" Type="http://schemas.openxmlformats.org/officeDocument/2006/relationships/hyperlink" Target="2-&#1090;&#1086;&#1084;%20(2022%20&#1082;&#1072;&#1079;).xlsx" TargetMode="External"/><Relationship Id="rId31" Type="http://schemas.openxmlformats.org/officeDocument/2006/relationships/hyperlink" Target="2-&#1090;&#1086;&#1084;%20(2022%20&#1082;&#1072;&#1079;).xlsx" TargetMode="External"/><Relationship Id="rId44" Type="http://schemas.openxmlformats.org/officeDocument/2006/relationships/hyperlink" Target="2-&#1090;&#1086;&#1084;%20(2022%20&#1082;&#1072;&#1079;).xlsx" TargetMode="External"/><Relationship Id="rId52" Type="http://schemas.openxmlformats.org/officeDocument/2006/relationships/hyperlink" Target="2-&#1090;&#1086;&#1084;%20(2022%20&#1082;&#1072;&#1079;).xlsx" TargetMode="External"/><Relationship Id="rId60" Type="http://schemas.openxmlformats.org/officeDocument/2006/relationships/hyperlink" Target="2-&#1090;&#1086;&#1084;%20(2022%20&#1082;&#1072;&#1079;).xlsx" TargetMode="External"/><Relationship Id="rId65" Type="http://schemas.openxmlformats.org/officeDocument/2006/relationships/hyperlink" Target="2-&#1090;&#1086;&#1084;%20(2022%20&#1082;&#1072;&#1079;).xlsx" TargetMode="External"/><Relationship Id="rId73" Type="http://schemas.openxmlformats.org/officeDocument/2006/relationships/hyperlink" Target="2-&#1090;&#1086;&#1084;%20(2022%20&#1082;&#1072;&#1079;).xlsx" TargetMode="External"/><Relationship Id="rId78" Type="http://schemas.openxmlformats.org/officeDocument/2006/relationships/printerSettings" Target="../printerSettings/printerSettings4.bin"/><Relationship Id="rId4" Type="http://schemas.openxmlformats.org/officeDocument/2006/relationships/hyperlink" Target="2-&#1090;&#1086;&#1084;%20(2022%20&#1082;&#1072;&#1079;).xlsx" TargetMode="External"/><Relationship Id="rId9" Type="http://schemas.openxmlformats.org/officeDocument/2006/relationships/hyperlink" Target="2-&#1090;&#1086;&#1084;%20(2022%20&#1082;&#1072;&#1079;).xlsx" TargetMode="External"/><Relationship Id="rId14" Type="http://schemas.openxmlformats.org/officeDocument/2006/relationships/hyperlink" Target="2-&#1090;&#1086;&#1084;%20(2022%20&#1082;&#1072;&#1079;).xlsx" TargetMode="External"/><Relationship Id="rId22" Type="http://schemas.openxmlformats.org/officeDocument/2006/relationships/hyperlink" Target="2-&#1090;&#1086;&#1084;%20(2022%20&#1082;&#1072;&#1079;).xlsx" TargetMode="External"/><Relationship Id="rId27" Type="http://schemas.openxmlformats.org/officeDocument/2006/relationships/hyperlink" Target="2-&#1090;&#1086;&#1084;%20(2022%20&#1082;&#1072;&#1079;).xlsx" TargetMode="External"/><Relationship Id="rId30" Type="http://schemas.openxmlformats.org/officeDocument/2006/relationships/hyperlink" Target="2-&#1090;&#1086;&#1084;%20(2022%20&#1082;&#1072;&#1079;).xlsx" TargetMode="External"/><Relationship Id="rId35" Type="http://schemas.openxmlformats.org/officeDocument/2006/relationships/hyperlink" Target="2-&#1090;&#1086;&#1084;%20(2022%20&#1082;&#1072;&#1079;).xlsx" TargetMode="External"/><Relationship Id="rId43" Type="http://schemas.openxmlformats.org/officeDocument/2006/relationships/hyperlink" Target="2-&#1090;&#1086;&#1084;%20(2022%20&#1082;&#1072;&#1079;).xlsx" TargetMode="External"/><Relationship Id="rId48" Type="http://schemas.openxmlformats.org/officeDocument/2006/relationships/hyperlink" Target="2-&#1090;&#1086;&#1084;%20(2022%20&#1082;&#1072;&#1079;).xlsx" TargetMode="External"/><Relationship Id="rId56" Type="http://schemas.openxmlformats.org/officeDocument/2006/relationships/hyperlink" Target="2-&#1090;&#1086;&#1084;%20(2022%20&#1082;&#1072;&#1079;).xlsx" TargetMode="External"/><Relationship Id="rId64" Type="http://schemas.openxmlformats.org/officeDocument/2006/relationships/hyperlink" Target="2-&#1090;&#1086;&#1084;%20(2022%20&#1082;&#1072;&#1079;).xlsx" TargetMode="External"/><Relationship Id="rId69" Type="http://schemas.openxmlformats.org/officeDocument/2006/relationships/hyperlink" Target="2-&#1090;&#1086;&#1084;%20(2022%20&#1082;&#1072;&#1079;).xlsx" TargetMode="External"/><Relationship Id="rId77" Type="http://schemas.openxmlformats.org/officeDocument/2006/relationships/hyperlink" Target="2-&#1090;&#1086;&#1084;%20(2022%20&#1082;&#1072;&#1079;).xlsx" TargetMode="External"/><Relationship Id="rId8" Type="http://schemas.openxmlformats.org/officeDocument/2006/relationships/hyperlink" Target="&#1041;-03-08-&#1043;%20(2022)%20&#1090;&#1086;&#1084;%202.xlsx" TargetMode="External"/><Relationship Id="rId51" Type="http://schemas.openxmlformats.org/officeDocument/2006/relationships/hyperlink" Target="2-&#1090;&#1086;&#1084;%20(2022%20&#1082;&#1072;&#1079;).xlsx" TargetMode="External"/><Relationship Id="rId72" Type="http://schemas.openxmlformats.org/officeDocument/2006/relationships/hyperlink" Target="2-&#1090;&#1086;&#1084;%20(2022%20&#1082;&#1072;&#1079;).xlsx" TargetMode="External"/><Relationship Id="rId3" Type="http://schemas.openxmlformats.org/officeDocument/2006/relationships/hyperlink" Target="2-&#1090;&#1086;&#1084;%20(2022%20&#1082;&#1072;&#1079;).xlsx" TargetMode="External"/><Relationship Id="rId12" Type="http://schemas.openxmlformats.org/officeDocument/2006/relationships/hyperlink" Target="&#1041;-03-08-&#1043;%20(2022)%20&#1090;&#1086;&#1084;%202.xlsx" TargetMode="External"/><Relationship Id="rId17" Type="http://schemas.openxmlformats.org/officeDocument/2006/relationships/hyperlink" Target="2-&#1090;&#1086;&#1084;%20(2022%20&#1082;&#1072;&#1079;).xlsx" TargetMode="External"/><Relationship Id="rId25" Type="http://schemas.openxmlformats.org/officeDocument/2006/relationships/hyperlink" Target="2-&#1090;&#1086;&#1084;%20(2022%20&#1082;&#1072;&#1079;).xlsx" TargetMode="External"/><Relationship Id="rId33" Type="http://schemas.openxmlformats.org/officeDocument/2006/relationships/hyperlink" Target="2-&#1090;&#1086;&#1084;%20(2022%20&#1082;&#1072;&#1079;).xlsx" TargetMode="External"/><Relationship Id="rId38" Type="http://schemas.openxmlformats.org/officeDocument/2006/relationships/hyperlink" Target="2-&#1090;&#1086;&#1084;%20(2022%20&#1082;&#1072;&#1079;).xlsx" TargetMode="External"/><Relationship Id="rId46" Type="http://schemas.openxmlformats.org/officeDocument/2006/relationships/hyperlink" Target="2-&#1090;&#1086;&#1084;%20(2022%20&#1082;&#1072;&#1079;).xlsx" TargetMode="External"/><Relationship Id="rId59" Type="http://schemas.openxmlformats.org/officeDocument/2006/relationships/hyperlink" Target="2-&#1090;&#1086;&#1084;%20(2022%20&#1082;&#1072;&#1079;).xlsx" TargetMode="External"/><Relationship Id="rId67" Type="http://schemas.openxmlformats.org/officeDocument/2006/relationships/hyperlink" Target="2-&#1090;&#1086;&#1084;%20(2022%20&#1082;&#1072;&#1079;).xlsx" TargetMode="External"/><Relationship Id="rId20" Type="http://schemas.openxmlformats.org/officeDocument/2006/relationships/hyperlink" Target="2-&#1090;&#1086;&#1084;%20(2022%20&#1082;&#1072;&#1079;).xlsx" TargetMode="External"/><Relationship Id="rId41" Type="http://schemas.openxmlformats.org/officeDocument/2006/relationships/hyperlink" Target="2-&#1090;&#1086;&#1084;%20(2022%20&#1082;&#1072;&#1079;).xlsx" TargetMode="External"/><Relationship Id="rId54" Type="http://schemas.openxmlformats.org/officeDocument/2006/relationships/hyperlink" Target="2-&#1090;&#1086;&#1084;%20(2022%20&#1082;&#1072;&#1079;).xlsx" TargetMode="External"/><Relationship Id="rId62" Type="http://schemas.openxmlformats.org/officeDocument/2006/relationships/hyperlink" Target="2-&#1090;&#1086;&#1084;%20(2022%20&#1082;&#1072;&#1079;).xlsx" TargetMode="External"/><Relationship Id="rId70" Type="http://schemas.openxmlformats.org/officeDocument/2006/relationships/hyperlink" Target="2-&#1090;&#1086;&#1084;%20(2022%20&#1082;&#1072;&#1079;).xlsx" TargetMode="External"/><Relationship Id="rId75" Type="http://schemas.openxmlformats.org/officeDocument/2006/relationships/hyperlink" Target="2-&#1090;&#1086;&#1084;%20(2022%20&#1082;&#1072;&#1079;).xlsx" TargetMode="External"/><Relationship Id="rId1" Type="http://schemas.openxmlformats.org/officeDocument/2006/relationships/hyperlink" Target="&#1041;-03-08-&#1043;%20(2022)%20&#1090;&#1086;&#1084;%202.xlsx" TargetMode="External"/><Relationship Id="rId6" Type="http://schemas.openxmlformats.org/officeDocument/2006/relationships/hyperlink" Target="&#1041;-03-08-&#1043;%20(2022)%20&#1090;&#1086;&#1084;%202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G3" sqref="G3"/>
    </sheetView>
  </sheetViews>
  <sheetFormatPr defaultColWidth="10.28515625" defaultRowHeight="12.75"/>
  <cols>
    <col min="1" max="4" width="10.28515625" style="8"/>
    <col min="5" max="5" width="11.5703125" style="8" customWidth="1"/>
    <col min="6" max="8" width="9.140625" style="8"/>
    <col min="9" max="9" width="11.42578125" style="9" customWidth="1"/>
    <col min="10" max="16384" width="10.28515625" style="9"/>
  </cols>
  <sheetData>
    <row r="1" spans="1:16" s="1" customFormat="1" ht="21" customHeight="1"/>
    <row r="2" spans="1:16" s="2" customFormat="1" ht="24.6" customHeight="1">
      <c r="A2" s="214"/>
      <c r="B2" s="214"/>
      <c r="C2" s="214"/>
      <c r="D2" s="214"/>
    </row>
    <row r="3" spans="1:16" s="2" customFormat="1" ht="27" customHeight="1">
      <c r="A3" s="214"/>
      <c r="B3" s="214"/>
      <c r="C3" s="214"/>
      <c r="D3" s="214"/>
    </row>
    <row r="4" spans="1:16" s="2" customFormat="1" ht="10.5" customHeight="1">
      <c r="A4" s="214"/>
      <c r="B4" s="214"/>
      <c r="C4" s="214"/>
      <c r="D4" s="214"/>
    </row>
    <row r="5" spans="1:16" s="2" customFormat="1" ht="24" customHeight="1"/>
    <row r="6" spans="1:16" s="2" customFormat="1" ht="16.5" customHeight="1">
      <c r="A6" s="208"/>
      <c r="B6" s="213" t="s">
        <v>279</v>
      </c>
      <c r="C6" s="213"/>
      <c r="D6" s="213"/>
      <c r="E6" s="213"/>
      <c r="I6" s="3"/>
    </row>
    <row r="7" spans="1:16" s="2" customFormat="1" ht="16.5" customHeight="1">
      <c r="A7" s="211" t="s">
        <v>280</v>
      </c>
      <c r="B7" s="212"/>
      <c r="C7" s="212"/>
      <c r="D7" s="212"/>
      <c r="E7" s="212"/>
      <c r="I7" s="4"/>
      <c r="J7" s="5"/>
      <c r="K7" s="5"/>
      <c r="L7" s="5"/>
      <c r="M7" s="5"/>
      <c r="N7" s="5"/>
      <c r="O7" s="5"/>
      <c r="P7" s="5"/>
    </row>
    <row r="8" spans="1:16" s="2" customFormat="1" ht="22.15" customHeight="1">
      <c r="A8" s="6"/>
      <c r="B8" s="6"/>
      <c r="C8" s="6"/>
      <c r="D8" s="6"/>
      <c r="E8" s="6"/>
      <c r="F8" s="5"/>
    </row>
    <row r="9" spans="1:16" ht="21" customHeight="1">
      <c r="A9" s="6"/>
      <c r="B9" s="6"/>
      <c r="C9" s="6"/>
      <c r="D9" s="6"/>
      <c r="E9" s="6"/>
      <c r="F9" s="7"/>
    </row>
    <row r="10" spans="1:16" ht="21" customHeight="1">
      <c r="A10" s="209" t="s">
        <v>255</v>
      </c>
      <c r="B10" s="210"/>
      <c r="C10" s="210"/>
      <c r="D10" s="210"/>
      <c r="E10" s="210"/>
      <c r="F10" s="210"/>
      <c r="G10" s="210"/>
      <c r="H10" s="210"/>
      <c r="I10" s="210"/>
      <c r="J10" s="210"/>
      <c r="K10" s="10"/>
      <c r="L10" s="10"/>
      <c r="M10" s="10"/>
      <c r="N10" s="10"/>
      <c r="O10" s="10"/>
      <c r="P10" s="10"/>
    </row>
    <row r="11" spans="1:16" ht="25.9" customHeight="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10"/>
      <c r="L11" s="10"/>
      <c r="M11" s="10"/>
      <c r="N11" s="10"/>
      <c r="O11" s="10"/>
      <c r="P11" s="10"/>
    </row>
    <row r="12" spans="1:16" ht="25.9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10"/>
      <c r="L12" s="10"/>
      <c r="M12" s="10"/>
      <c r="N12" s="10"/>
      <c r="O12" s="10"/>
      <c r="P12" s="10"/>
    </row>
    <row r="13" spans="1:16" ht="10.5" customHeight="1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11"/>
      <c r="L13" s="12"/>
      <c r="M13" s="11"/>
      <c r="N13" s="11"/>
      <c r="O13" s="11"/>
      <c r="P13" s="11"/>
    </row>
    <row r="14" spans="1:16" ht="22.9" customHeight="1">
      <c r="A14" s="13"/>
      <c r="B14" s="13"/>
      <c r="C14" s="13"/>
      <c r="D14" s="13"/>
      <c r="E14" s="13"/>
      <c r="F14" s="7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s="15" customFormat="1" ht="22.5" customHeight="1">
      <c r="A15" s="27" t="s">
        <v>162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6" s="15" customFormat="1" ht="15.75">
      <c r="A16" s="28"/>
      <c r="B16" s="16"/>
      <c r="C16" s="16"/>
      <c r="D16" s="16"/>
      <c r="E16" s="16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15" customFormat="1" ht="15.75">
      <c r="A17" s="29"/>
      <c r="B17" s="17"/>
      <c r="C17" s="17"/>
      <c r="D17" s="17"/>
      <c r="E17" s="17"/>
      <c r="F17" s="17"/>
      <c r="G17" s="19"/>
      <c r="H17" s="17"/>
      <c r="I17" s="20"/>
      <c r="J17" s="21"/>
      <c r="K17" s="19"/>
      <c r="L17" s="22"/>
      <c r="M17" s="19"/>
      <c r="N17" s="19"/>
      <c r="O17" s="19"/>
      <c r="P17" s="19"/>
    </row>
    <row r="18" spans="1:16" s="15" customFormat="1" ht="22.9" customHeight="1">
      <c r="A18" s="14" t="s">
        <v>69</v>
      </c>
      <c r="B18" s="160"/>
      <c r="C18" s="160"/>
      <c r="D18" s="160"/>
      <c r="E18" s="160"/>
      <c r="F18" s="161"/>
      <c r="G18" s="161"/>
      <c r="H18" s="161"/>
      <c r="I18" s="161"/>
      <c r="J18" s="19"/>
      <c r="K18" s="19"/>
      <c r="L18" s="19"/>
      <c r="M18" s="19"/>
      <c r="N18" s="19"/>
      <c r="O18" s="19"/>
      <c r="P18" s="19"/>
    </row>
    <row r="19" spans="1:16" ht="24.6" customHeight="1">
      <c r="I19" s="23"/>
      <c r="J19" s="24"/>
      <c r="L19" s="25"/>
    </row>
    <row r="20" spans="1:16" ht="24.6" customHeight="1">
      <c r="I20" s="26"/>
      <c r="J20" s="24"/>
    </row>
    <row r="21" spans="1:16" ht="24.6" customHeight="1">
      <c r="I21" s="26"/>
      <c r="J21" s="24"/>
    </row>
    <row r="22" spans="1:16" ht="24.6" customHeight="1">
      <c r="I22" s="26"/>
      <c r="J22" s="24"/>
    </row>
  </sheetData>
  <mergeCells count="4">
    <mergeCell ref="A10:J13"/>
    <mergeCell ref="A7:E7"/>
    <mergeCell ref="B6:E6"/>
    <mergeCell ref="A2:D4"/>
  </mergeCells>
  <pageMargins left="0.78740157480314965" right="0.39370078740157483" top="0.39370078740157483" bottom="0.39370078740157483" header="0" footer="0"/>
  <pageSetup paperSize="9" scale="88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Normal="100" zoomScaleSheetLayoutView="100" workbookViewId="0">
      <selection activeCell="C19" sqref="C19"/>
    </sheetView>
  </sheetViews>
  <sheetFormatPr defaultColWidth="10.28515625" defaultRowHeight="12.75"/>
  <cols>
    <col min="1" max="1" width="26.85546875" style="98" customWidth="1"/>
    <col min="2" max="2" width="14.5703125" style="98" customWidth="1"/>
    <col min="3" max="3" width="15.42578125" style="98" customWidth="1"/>
    <col min="4" max="4" width="14.7109375" style="98" customWidth="1"/>
    <col min="5" max="16384" width="10.28515625" style="98"/>
  </cols>
  <sheetData>
    <row r="1" spans="1:5" ht="28.5" customHeight="1">
      <c r="A1" s="252" t="s">
        <v>28</v>
      </c>
      <c r="B1" s="252"/>
      <c r="C1" s="252"/>
      <c r="D1" s="252"/>
    </row>
    <row r="2" spans="1:5">
      <c r="A2" s="99"/>
      <c r="B2" s="99"/>
      <c r="C2" s="99"/>
      <c r="D2" s="99"/>
    </row>
    <row r="3" spans="1:5" s="100" customFormat="1">
      <c r="B3" s="101"/>
      <c r="C3" s="101"/>
      <c r="D3" s="102" t="s">
        <v>46</v>
      </c>
    </row>
    <row r="4" spans="1:5" ht="23.25" customHeight="1">
      <c r="A4" s="253"/>
      <c r="B4" s="233" t="s">
        <v>195</v>
      </c>
      <c r="C4" s="235" t="s">
        <v>194</v>
      </c>
      <c r="D4" s="236"/>
      <c r="E4" s="100"/>
    </row>
    <row r="5" spans="1:5" ht="45" customHeight="1">
      <c r="A5" s="254"/>
      <c r="B5" s="234"/>
      <c r="C5" s="72" t="s">
        <v>196</v>
      </c>
      <c r="D5" s="103" t="s">
        <v>197</v>
      </c>
      <c r="E5" s="100"/>
    </row>
    <row r="6" spans="1:5" s="105" customFormat="1" ht="14.25" customHeight="1">
      <c r="A6" s="104" t="s">
        <v>0</v>
      </c>
      <c r="B6" s="136">
        <v>18851476</v>
      </c>
      <c r="C6" s="136">
        <v>15189605</v>
      </c>
      <c r="D6" s="136">
        <v>3661870</v>
      </c>
    </row>
    <row r="7" spans="1:5" s="105" customFormat="1" ht="14.25" customHeight="1">
      <c r="A7" s="106" t="s">
        <v>215</v>
      </c>
      <c r="B7" s="108"/>
      <c r="C7" s="108"/>
      <c r="D7" s="108"/>
    </row>
    <row r="8" spans="1:5" s="105" customFormat="1" ht="33" customHeight="1">
      <c r="A8" s="107" t="s">
        <v>52</v>
      </c>
      <c r="B8" s="136">
        <v>11190039</v>
      </c>
      <c r="C8" s="136">
        <v>8652205</v>
      </c>
      <c r="D8" s="136">
        <v>2537834</v>
      </c>
    </row>
    <row r="9" spans="1:5" s="105" customFormat="1" ht="12.75" customHeight="1">
      <c r="A9" s="106" t="s">
        <v>215</v>
      </c>
      <c r="B9" s="108"/>
      <c r="C9" s="108"/>
      <c r="D9" s="108"/>
    </row>
    <row r="10" spans="1:5">
      <c r="A10" s="109" t="s">
        <v>53</v>
      </c>
      <c r="B10" s="136">
        <v>4969193</v>
      </c>
      <c r="C10" s="136">
        <v>3972720</v>
      </c>
      <c r="D10" s="136">
        <v>996474</v>
      </c>
    </row>
    <row r="11" spans="1:5">
      <c r="A11" s="109" t="s">
        <v>54</v>
      </c>
      <c r="B11" s="136">
        <v>1998256</v>
      </c>
      <c r="C11" s="136">
        <v>1364062</v>
      </c>
      <c r="D11" s="136">
        <v>634194</v>
      </c>
    </row>
    <row r="12" spans="1:5">
      <c r="A12" s="109" t="s">
        <v>55</v>
      </c>
      <c r="B12" s="136">
        <v>1142291</v>
      </c>
      <c r="C12" s="136">
        <v>826100</v>
      </c>
      <c r="D12" s="136">
        <v>316191</v>
      </c>
    </row>
    <row r="13" spans="1:5">
      <c r="A13" s="109" t="s">
        <v>56</v>
      </c>
      <c r="B13" s="136">
        <v>100605</v>
      </c>
      <c r="C13" s="136">
        <v>62769</v>
      </c>
      <c r="D13" s="136">
        <v>37837</v>
      </c>
    </row>
    <row r="14" spans="1:5">
      <c r="A14" s="109" t="s">
        <v>57</v>
      </c>
      <c r="B14" s="136">
        <v>2979694</v>
      </c>
      <c r="C14" s="136">
        <v>2426555</v>
      </c>
      <c r="D14" s="136">
        <v>553139</v>
      </c>
    </row>
    <row r="15" spans="1:5" s="105" customFormat="1">
      <c r="A15" s="107" t="s">
        <v>8</v>
      </c>
      <c r="B15" s="136">
        <v>5221538</v>
      </c>
      <c r="C15" s="136">
        <v>4740748</v>
      </c>
      <c r="D15" s="136">
        <v>480789</v>
      </c>
    </row>
    <row r="16" spans="1:5" s="105" customFormat="1">
      <c r="A16" s="106" t="s">
        <v>215</v>
      </c>
      <c r="B16" s="108"/>
      <c r="C16" s="108"/>
      <c r="D16" s="108"/>
    </row>
    <row r="17" spans="1:4">
      <c r="A17" s="109" t="s">
        <v>58</v>
      </c>
      <c r="B17" s="136">
        <v>4988594</v>
      </c>
      <c r="C17" s="136">
        <v>4539942</v>
      </c>
      <c r="D17" s="136">
        <v>448652</v>
      </c>
    </row>
    <row r="18" spans="1:4">
      <c r="A18" s="109" t="s">
        <v>59</v>
      </c>
      <c r="B18" s="136">
        <v>33634</v>
      </c>
      <c r="C18" s="136">
        <v>9685</v>
      </c>
      <c r="D18" s="136">
        <v>23949</v>
      </c>
    </row>
    <row r="19" spans="1:4">
      <c r="A19" s="109" t="s">
        <v>60</v>
      </c>
      <c r="B19" s="136">
        <v>199310</v>
      </c>
      <c r="C19" s="136">
        <v>191121</v>
      </c>
      <c r="D19" s="136">
        <v>8189</v>
      </c>
    </row>
    <row r="20" spans="1:4" s="105" customFormat="1">
      <c r="A20" s="107" t="s">
        <v>13</v>
      </c>
      <c r="B20" s="136">
        <v>2327844</v>
      </c>
      <c r="C20" s="136">
        <v>1708924</v>
      </c>
      <c r="D20" s="136">
        <v>618919</v>
      </c>
    </row>
    <row r="21" spans="1:4" s="105" customFormat="1">
      <c r="A21" s="107" t="s">
        <v>12</v>
      </c>
      <c r="B21" s="136">
        <v>17998</v>
      </c>
      <c r="C21" s="136">
        <v>10846</v>
      </c>
      <c r="D21" s="136">
        <v>7152</v>
      </c>
    </row>
    <row r="22" spans="1:4">
      <c r="A22" s="110" t="s">
        <v>206</v>
      </c>
      <c r="B22" s="131">
        <v>11718</v>
      </c>
      <c r="C22" s="131">
        <v>7500</v>
      </c>
      <c r="D22" s="131">
        <v>4218</v>
      </c>
    </row>
    <row r="23" spans="1:4">
      <c r="B23" s="52"/>
      <c r="C23" s="52"/>
      <c r="D23" s="51"/>
    </row>
    <row r="24" spans="1:4">
      <c r="B24" s="52"/>
      <c r="C24" s="52"/>
      <c r="D24" s="52"/>
    </row>
    <row r="25" spans="1:4">
      <c r="B25" s="52"/>
      <c r="C25" s="52"/>
      <c r="D25" s="52"/>
    </row>
    <row r="26" spans="1:4">
      <c r="B26" s="96"/>
      <c r="C26" s="96"/>
      <c r="D26" s="96"/>
    </row>
    <row r="27" spans="1:4">
      <c r="B27" s="96"/>
      <c r="C27" s="96"/>
      <c r="D27" s="96"/>
    </row>
    <row r="28" spans="1:4">
      <c r="B28" s="96"/>
      <c r="C28" s="96"/>
      <c r="D28" s="96"/>
    </row>
    <row r="29" spans="1:4">
      <c r="B29" s="96"/>
      <c r="C29" s="96"/>
      <c r="D29" s="96"/>
    </row>
    <row r="30" spans="1:4">
      <c r="B30" s="96"/>
      <c r="C30" s="96"/>
      <c r="D30" s="96"/>
    </row>
    <row r="31" spans="1:4">
      <c r="B31" s="96"/>
      <c r="C31" s="96"/>
      <c r="D31" s="96"/>
    </row>
    <row r="32" spans="1:4">
      <c r="B32" s="96"/>
      <c r="C32" s="96"/>
      <c r="D32" s="96"/>
    </row>
    <row r="33" spans="2:4">
      <c r="B33" s="96"/>
      <c r="C33" s="96"/>
      <c r="D33" s="96"/>
    </row>
    <row r="34" spans="2:4">
      <c r="B34" s="96"/>
      <c r="C34" s="96"/>
      <c r="D34" s="96"/>
    </row>
    <row r="35" spans="2:4">
      <c r="B35" s="96"/>
      <c r="C35" s="96"/>
      <c r="D35" s="96"/>
    </row>
    <row r="36" spans="2:4">
      <c r="B36" s="96"/>
      <c r="C36" s="96"/>
      <c r="D36" s="96"/>
    </row>
    <row r="37" spans="2:4">
      <c r="B37" s="96"/>
      <c r="C37" s="96"/>
      <c r="D37" s="96"/>
    </row>
  </sheetData>
  <mergeCells count="4">
    <mergeCell ref="A1:D1"/>
    <mergeCell ref="A4:A5"/>
    <mergeCell ref="B4:B5"/>
    <mergeCell ref="C4:D4"/>
  </mergeCells>
  <pageMargins left="0.59055118110236227" right="0.59055118110236227" top="0.6692913385826772" bottom="0.98425196850393704" header="0" footer="0.39370078740157483"/>
  <pageSetup paperSize="9" firstPageNumber="20" orientation="landscape" useFirstPageNumber="1" r:id="rId1"/>
  <headerFooter alignWithMargins="0">
    <oddFooter>&amp;R&amp;"-,полужирный"&amp;8&amp;P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3"/>
  <sheetViews>
    <sheetView view="pageBreakPreview" zoomScaleNormal="100" zoomScaleSheetLayoutView="100" workbookViewId="0">
      <selection activeCell="A214" sqref="A214"/>
    </sheetView>
  </sheetViews>
  <sheetFormatPr defaultColWidth="10.28515625" defaultRowHeight="12.75"/>
  <cols>
    <col min="1" max="1" width="21.42578125" style="98" customWidth="1"/>
    <col min="2" max="2" width="17.28515625" style="98" customWidth="1"/>
    <col min="3" max="3" width="18.42578125" style="98" customWidth="1"/>
    <col min="4" max="4" width="20.85546875" style="98" customWidth="1"/>
    <col min="5" max="5" width="14.5703125" style="98" customWidth="1"/>
    <col min="6" max="6" width="17.7109375" style="98" customWidth="1"/>
    <col min="7" max="16384" width="10.28515625" style="98"/>
  </cols>
  <sheetData>
    <row r="2" spans="1:6" ht="30" customHeight="1">
      <c r="A2" s="259" t="s">
        <v>273</v>
      </c>
      <c r="B2" s="259"/>
      <c r="C2" s="259"/>
      <c r="D2" s="259"/>
    </row>
    <row r="3" spans="1:6" ht="14.25" customHeight="1">
      <c r="A3" s="111"/>
      <c r="B3" s="111"/>
      <c r="C3" s="111"/>
      <c r="D3" s="111"/>
    </row>
    <row r="4" spans="1:6" s="100" customFormat="1">
      <c r="B4" s="112"/>
      <c r="C4" s="101"/>
      <c r="D4" s="102" t="s">
        <v>46</v>
      </c>
    </row>
    <row r="5" spans="1:6" ht="17.25" customHeight="1">
      <c r="A5" s="255"/>
      <c r="B5" s="233" t="s">
        <v>195</v>
      </c>
      <c r="C5" s="235" t="s">
        <v>198</v>
      </c>
      <c r="D5" s="236"/>
      <c r="E5" s="100"/>
    </row>
    <row r="6" spans="1:6" ht="22.5">
      <c r="A6" s="256"/>
      <c r="B6" s="245"/>
      <c r="C6" s="113" t="s">
        <v>196</v>
      </c>
      <c r="D6" s="114" t="s">
        <v>197</v>
      </c>
      <c r="E6" s="100"/>
      <c r="F6" s="115"/>
    </row>
    <row r="7" spans="1:6" s="105" customFormat="1">
      <c r="A7" s="155" t="s">
        <v>235</v>
      </c>
      <c r="B7" s="126">
        <v>18851476</v>
      </c>
      <c r="C7" s="126">
        <v>15189605</v>
      </c>
      <c r="D7" s="126">
        <v>3661870</v>
      </c>
    </row>
    <row r="8" spans="1:6">
      <c r="A8" s="156" t="s">
        <v>236</v>
      </c>
      <c r="B8" s="129">
        <v>1495998</v>
      </c>
      <c r="C8" s="129">
        <v>1226275</v>
      </c>
      <c r="D8" s="129">
        <v>269724</v>
      </c>
    </row>
    <row r="9" spans="1:6">
      <c r="A9" s="156" t="s">
        <v>237</v>
      </c>
      <c r="B9" s="129">
        <v>446218</v>
      </c>
      <c r="C9" s="129">
        <v>435705</v>
      </c>
      <c r="D9" s="129">
        <v>10513</v>
      </c>
    </row>
    <row r="10" spans="1:6">
      <c r="A10" s="156" t="s">
        <v>238</v>
      </c>
      <c r="B10" s="129">
        <v>455793</v>
      </c>
      <c r="C10" s="129">
        <v>123879</v>
      </c>
      <c r="D10" s="129">
        <v>331914</v>
      </c>
    </row>
    <row r="11" spans="1:6">
      <c r="A11" s="156" t="s">
        <v>239</v>
      </c>
      <c r="B11" s="129">
        <v>63335</v>
      </c>
      <c r="C11" s="129">
        <v>44636</v>
      </c>
      <c r="D11" s="129">
        <v>18699</v>
      </c>
    </row>
    <row r="12" spans="1:6">
      <c r="A12" s="156" t="s">
        <v>240</v>
      </c>
      <c r="B12" s="129">
        <v>78040</v>
      </c>
      <c r="C12" s="129">
        <v>42816</v>
      </c>
      <c r="D12" s="129">
        <v>35225</v>
      </c>
    </row>
    <row r="13" spans="1:6">
      <c r="A13" s="156" t="s">
        <v>241</v>
      </c>
      <c r="B13" s="129">
        <v>2244419</v>
      </c>
      <c r="C13" s="129">
        <v>1681897</v>
      </c>
      <c r="D13" s="129">
        <v>562522</v>
      </c>
    </row>
    <row r="14" spans="1:6">
      <c r="A14" s="156" t="s">
        <v>242</v>
      </c>
      <c r="B14" s="129">
        <v>25889</v>
      </c>
      <c r="C14" s="129">
        <v>21343</v>
      </c>
      <c r="D14" s="129">
        <v>4546</v>
      </c>
    </row>
    <row r="15" spans="1:6">
      <c r="A15" s="156" t="s">
        <v>243</v>
      </c>
      <c r="B15" s="129">
        <v>2877168</v>
      </c>
      <c r="C15" s="129">
        <v>2129827</v>
      </c>
      <c r="D15" s="129">
        <v>747341</v>
      </c>
    </row>
    <row r="16" spans="1:6">
      <c r="A16" s="156" t="s">
        <v>244</v>
      </c>
      <c r="B16" s="129">
        <v>753961</v>
      </c>
      <c r="C16" s="129">
        <v>609943</v>
      </c>
      <c r="D16" s="129">
        <v>144017</v>
      </c>
    </row>
    <row r="17" spans="1:5">
      <c r="A17" s="156" t="s">
        <v>245</v>
      </c>
      <c r="B17" s="129">
        <v>4380447</v>
      </c>
      <c r="C17" s="129">
        <v>4274865</v>
      </c>
      <c r="D17" s="129">
        <v>105582</v>
      </c>
    </row>
    <row r="18" spans="1:5">
      <c r="A18" s="156" t="s">
        <v>246</v>
      </c>
      <c r="B18" s="129">
        <v>3704965</v>
      </c>
      <c r="C18" s="129">
        <v>2892838</v>
      </c>
      <c r="D18" s="129">
        <v>812127</v>
      </c>
    </row>
    <row r="19" spans="1:5">
      <c r="A19" s="156" t="s">
        <v>247</v>
      </c>
      <c r="B19" s="129">
        <v>294757</v>
      </c>
      <c r="C19" s="129">
        <v>124406</v>
      </c>
      <c r="D19" s="129">
        <v>170352</v>
      </c>
    </row>
    <row r="20" spans="1:5">
      <c r="A20" s="156" t="s">
        <v>248</v>
      </c>
      <c r="B20" s="129">
        <v>81132</v>
      </c>
      <c r="C20" s="129">
        <v>24310</v>
      </c>
      <c r="D20" s="129">
        <v>56822</v>
      </c>
    </row>
    <row r="21" spans="1:5">
      <c r="A21" s="156" t="s">
        <v>249</v>
      </c>
      <c r="B21" s="129">
        <v>1451499</v>
      </c>
      <c r="C21" s="129">
        <v>1194064</v>
      </c>
      <c r="D21" s="129">
        <v>257435</v>
      </c>
    </row>
    <row r="22" spans="1:5">
      <c r="A22" s="156" t="s">
        <v>250</v>
      </c>
      <c r="B22" s="129">
        <v>260369</v>
      </c>
      <c r="C22" s="129">
        <v>193483</v>
      </c>
      <c r="D22" s="129">
        <v>66886</v>
      </c>
    </row>
    <row r="23" spans="1:5">
      <c r="A23" s="157" t="s">
        <v>251</v>
      </c>
      <c r="B23" s="131">
        <v>237487</v>
      </c>
      <c r="C23" s="131">
        <v>169320</v>
      </c>
      <c r="D23" s="131">
        <v>68167</v>
      </c>
    </row>
    <row r="24" spans="1:5">
      <c r="B24" s="96"/>
      <c r="C24" s="116"/>
    </row>
    <row r="25" spans="1:5">
      <c r="A25" s="237" t="s">
        <v>218</v>
      </c>
      <c r="B25" s="237"/>
      <c r="C25" s="237"/>
      <c r="D25" s="237"/>
      <c r="E25" s="237"/>
    </row>
    <row r="26" spans="1:5">
      <c r="B26" s="112"/>
      <c r="C26" s="117"/>
      <c r="D26" s="112"/>
      <c r="E26" s="102" t="s">
        <v>46</v>
      </c>
    </row>
    <row r="27" spans="1:5">
      <c r="A27" s="255"/>
      <c r="B27" s="249" t="s">
        <v>199</v>
      </c>
      <c r="C27" s="235" t="s">
        <v>198</v>
      </c>
      <c r="D27" s="236"/>
      <c r="E27" s="235" t="s">
        <v>193</v>
      </c>
    </row>
    <row r="28" spans="1:5" ht="30.75" customHeight="1">
      <c r="A28" s="256"/>
      <c r="B28" s="249"/>
      <c r="C28" s="177" t="s">
        <v>196</v>
      </c>
      <c r="D28" s="177" t="s">
        <v>197</v>
      </c>
      <c r="E28" s="235"/>
    </row>
    <row r="29" spans="1:5">
      <c r="A29" s="155" t="s">
        <v>235</v>
      </c>
      <c r="B29" s="136">
        <v>11190039</v>
      </c>
      <c r="C29" s="136">
        <v>8652205</v>
      </c>
      <c r="D29" s="136">
        <v>2537834</v>
      </c>
      <c r="E29" s="136">
        <v>26556</v>
      </c>
    </row>
    <row r="30" spans="1:5">
      <c r="A30" s="156" t="s">
        <v>236</v>
      </c>
      <c r="B30" s="136">
        <v>1236936</v>
      </c>
      <c r="C30" s="136">
        <v>990220</v>
      </c>
      <c r="D30" s="136">
        <v>246716</v>
      </c>
      <c r="E30" s="136">
        <v>184109</v>
      </c>
    </row>
    <row r="31" spans="1:5">
      <c r="A31" s="156" t="s">
        <v>237</v>
      </c>
      <c r="B31" s="136">
        <v>276533</v>
      </c>
      <c r="C31" s="136">
        <v>266683</v>
      </c>
      <c r="D31" s="136">
        <v>9850</v>
      </c>
      <c r="E31" s="136">
        <v>91298</v>
      </c>
    </row>
    <row r="32" spans="1:5">
      <c r="A32" s="156" t="s">
        <v>238</v>
      </c>
      <c r="B32" s="136">
        <v>403014</v>
      </c>
      <c r="C32" s="136">
        <v>109522</v>
      </c>
      <c r="D32" s="136">
        <v>293492</v>
      </c>
      <c r="E32" s="136">
        <v>78646</v>
      </c>
    </row>
    <row r="33" spans="1:5">
      <c r="A33" s="156" t="s">
        <v>239</v>
      </c>
      <c r="B33" s="136">
        <v>34160</v>
      </c>
      <c r="C33" s="136">
        <v>23055</v>
      </c>
      <c r="D33" s="136">
        <v>11105</v>
      </c>
      <c r="E33" s="134" t="s">
        <v>68</v>
      </c>
    </row>
    <row r="34" spans="1:5">
      <c r="A34" s="156" t="s">
        <v>240</v>
      </c>
      <c r="B34" s="136">
        <v>66180</v>
      </c>
      <c r="C34" s="136">
        <v>40689</v>
      </c>
      <c r="D34" s="136">
        <v>25491</v>
      </c>
      <c r="E34" s="136">
        <v>376236</v>
      </c>
    </row>
    <row r="35" spans="1:5">
      <c r="A35" s="156" t="s">
        <v>241</v>
      </c>
      <c r="B35" s="136">
        <v>2221862</v>
      </c>
      <c r="C35" s="136">
        <v>1659665</v>
      </c>
      <c r="D35" s="136">
        <v>562197</v>
      </c>
      <c r="E35" s="136">
        <v>12465</v>
      </c>
    </row>
    <row r="36" spans="1:5">
      <c r="A36" s="156" t="s">
        <v>242</v>
      </c>
      <c r="B36" s="136">
        <v>25809</v>
      </c>
      <c r="C36" s="136">
        <v>21343</v>
      </c>
      <c r="D36" s="136">
        <v>4466</v>
      </c>
      <c r="E36" s="134" t="s">
        <v>68</v>
      </c>
    </row>
    <row r="37" spans="1:5">
      <c r="A37" s="156" t="s">
        <v>243</v>
      </c>
      <c r="B37" s="136">
        <v>2391271</v>
      </c>
      <c r="C37" s="136">
        <v>1851940</v>
      </c>
      <c r="D37" s="136">
        <v>539331</v>
      </c>
      <c r="E37" s="136">
        <v>28856</v>
      </c>
    </row>
    <row r="38" spans="1:5">
      <c r="A38" s="156" t="s">
        <v>244</v>
      </c>
      <c r="B38" s="136">
        <v>580538</v>
      </c>
      <c r="C38" s="136">
        <v>447883</v>
      </c>
      <c r="D38" s="136">
        <v>132655</v>
      </c>
      <c r="E38" s="136">
        <v>181600</v>
      </c>
    </row>
    <row r="39" spans="1:5">
      <c r="A39" s="156" t="s">
        <v>245</v>
      </c>
      <c r="B39" s="136">
        <v>1343484</v>
      </c>
      <c r="C39" s="136">
        <v>1278780</v>
      </c>
      <c r="D39" s="136">
        <v>64704</v>
      </c>
      <c r="E39" s="136">
        <v>23504</v>
      </c>
    </row>
    <row r="40" spans="1:5">
      <c r="A40" s="156" t="s">
        <v>246</v>
      </c>
      <c r="B40" s="136">
        <v>1254959</v>
      </c>
      <c r="C40" s="136">
        <v>1070329</v>
      </c>
      <c r="D40" s="136">
        <v>184630</v>
      </c>
      <c r="E40" s="136">
        <v>313959</v>
      </c>
    </row>
    <row r="41" spans="1:5">
      <c r="A41" s="156" t="s">
        <v>247</v>
      </c>
      <c r="B41" s="136">
        <v>251314</v>
      </c>
      <c r="C41" s="136">
        <v>104726</v>
      </c>
      <c r="D41" s="136">
        <v>146588</v>
      </c>
      <c r="E41" s="136">
        <v>45418</v>
      </c>
    </row>
    <row r="42" spans="1:5">
      <c r="A42" s="156" t="s">
        <v>248</v>
      </c>
      <c r="B42" s="136">
        <v>80212</v>
      </c>
      <c r="C42" s="136">
        <v>23390</v>
      </c>
      <c r="D42" s="136">
        <v>56822</v>
      </c>
      <c r="E42" s="136">
        <v>152698</v>
      </c>
    </row>
    <row r="43" spans="1:5">
      <c r="A43" s="156" t="s">
        <v>249</v>
      </c>
      <c r="B43" s="136">
        <v>620795</v>
      </c>
      <c r="C43" s="136">
        <v>469502</v>
      </c>
      <c r="D43" s="136">
        <v>151293</v>
      </c>
      <c r="E43" s="136">
        <v>8706</v>
      </c>
    </row>
    <row r="44" spans="1:5">
      <c r="A44" s="156" t="s">
        <v>250</v>
      </c>
      <c r="B44" s="136">
        <v>167014</v>
      </c>
      <c r="C44" s="136">
        <v>125650</v>
      </c>
      <c r="D44" s="136">
        <v>41364</v>
      </c>
      <c r="E44" s="136">
        <v>139178083</v>
      </c>
    </row>
    <row r="45" spans="1:5">
      <c r="A45" s="157" t="s">
        <v>251</v>
      </c>
      <c r="B45" s="131">
        <v>235960</v>
      </c>
      <c r="C45" s="131">
        <v>168830</v>
      </c>
      <c r="D45" s="131">
        <v>67130</v>
      </c>
      <c r="E45" s="131">
        <v>67760</v>
      </c>
    </row>
    <row r="46" spans="1:5">
      <c r="A46" s="81"/>
      <c r="B46" s="81"/>
      <c r="C46" s="81"/>
      <c r="D46" s="81"/>
      <c r="E46" s="81"/>
    </row>
    <row r="47" spans="1:5">
      <c r="A47" s="237" t="s">
        <v>29</v>
      </c>
      <c r="B47" s="237"/>
      <c r="C47" s="237"/>
      <c r="D47" s="237"/>
      <c r="E47" s="237"/>
    </row>
    <row r="48" spans="1:5">
      <c r="B48" s="112"/>
      <c r="C48" s="117"/>
      <c r="D48" s="112"/>
      <c r="E48" s="102" t="s">
        <v>46</v>
      </c>
    </row>
    <row r="49" spans="1:5" ht="18.75" customHeight="1">
      <c r="A49" s="255"/>
      <c r="B49" s="249" t="s">
        <v>199</v>
      </c>
      <c r="C49" s="235" t="s">
        <v>198</v>
      </c>
      <c r="D49" s="236"/>
      <c r="E49" s="235" t="s">
        <v>193</v>
      </c>
    </row>
    <row r="50" spans="1:5" ht="31.5" customHeight="1">
      <c r="A50" s="256"/>
      <c r="B50" s="249"/>
      <c r="C50" s="182" t="s">
        <v>196</v>
      </c>
      <c r="D50" s="182" t="s">
        <v>197</v>
      </c>
      <c r="E50" s="235"/>
    </row>
    <row r="51" spans="1:5">
      <c r="A51" s="155" t="s">
        <v>235</v>
      </c>
      <c r="B51" s="129">
        <v>4969193</v>
      </c>
      <c r="C51" s="129">
        <v>3972720</v>
      </c>
      <c r="D51" s="129">
        <v>996474</v>
      </c>
      <c r="E51" s="129">
        <v>19847</v>
      </c>
    </row>
    <row r="52" spans="1:5">
      <c r="A52" s="156" t="s">
        <v>236</v>
      </c>
      <c r="B52" s="129">
        <v>638242</v>
      </c>
      <c r="C52" s="129">
        <v>559305</v>
      </c>
      <c r="D52" s="129">
        <v>78937</v>
      </c>
      <c r="E52" s="129">
        <v>138109</v>
      </c>
    </row>
    <row r="53" spans="1:5">
      <c r="A53" s="156" t="s">
        <v>238</v>
      </c>
      <c r="B53" s="129">
        <v>149583</v>
      </c>
      <c r="C53" s="129">
        <v>39670</v>
      </c>
      <c r="D53" s="129">
        <v>109913</v>
      </c>
      <c r="E53" s="129">
        <v>79011</v>
      </c>
    </row>
    <row r="54" spans="1:5">
      <c r="A54" s="156" t="s">
        <v>239</v>
      </c>
      <c r="B54" s="129">
        <v>16714</v>
      </c>
      <c r="C54" s="129">
        <v>11600</v>
      </c>
      <c r="D54" s="129">
        <v>5114</v>
      </c>
      <c r="E54" s="128" t="s">
        <v>68</v>
      </c>
    </row>
    <row r="55" spans="1:5">
      <c r="A55" s="156" t="s">
        <v>240</v>
      </c>
      <c r="B55" s="129">
        <v>15962</v>
      </c>
      <c r="C55" s="129">
        <v>9391</v>
      </c>
      <c r="D55" s="129">
        <v>6571</v>
      </c>
      <c r="E55" s="129">
        <v>166792</v>
      </c>
    </row>
    <row r="56" spans="1:5">
      <c r="A56" s="156" t="s">
        <v>241</v>
      </c>
      <c r="B56" s="129">
        <v>1937095</v>
      </c>
      <c r="C56" s="129">
        <v>1430440</v>
      </c>
      <c r="D56" s="129">
        <v>506655</v>
      </c>
      <c r="E56" s="129">
        <v>11520</v>
      </c>
    </row>
    <row r="57" spans="1:5">
      <c r="A57" s="156" t="s">
        <v>243</v>
      </c>
      <c r="B57" s="129">
        <v>124792</v>
      </c>
      <c r="C57" s="129">
        <v>86611</v>
      </c>
      <c r="D57" s="129">
        <v>38181</v>
      </c>
      <c r="E57" s="129">
        <v>11725</v>
      </c>
    </row>
    <row r="58" spans="1:5">
      <c r="A58" s="156" t="s">
        <v>244</v>
      </c>
      <c r="B58" s="129">
        <v>150286</v>
      </c>
      <c r="C58" s="129">
        <v>115616</v>
      </c>
      <c r="D58" s="129">
        <v>34670</v>
      </c>
      <c r="E58" s="129">
        <v>68179</v>
      </c>
    </row>
    <row r="59" spans="1:5">
      <c r="A59" s="156" t="s">
        <v>245</v>
      </c>
      <c r="B59" s="129">
        <v>1279642</v>
      </c>
      <c r="C59" s="129">
        <v>1222450</v>
      </c>
      <c r="D59" s="129">
        <v>57192</v>
      </c>
      <c r="E59" s="129">
        <v>22892</v>
      </c>
    </row>
    <row r="60" spans="1:5">
      <c r="A60" s="156" t="s">
        <v>246</v>
      </c>
      <c r="B60" s="129">
        <v>210253</v>
      </c>
      <c r="C60" s="129">
        <v>174959</v>
      </c>
      <c r="D60" s="129">
        <v>35294</v>
      </c>
      <c r="E60" s="129">
        <v>310199</v>
      </c>
    </row>
    <row r="61" spans="1:5">
      <c r="A61" s="156" t="s">
        <v>247</v>
      </c>
      <c r="B61" s="129">
        <v>59562</v>
      </c>
      <c r="C61" s="129">
        <v>20812</v>
      </c>
      <c r="D61" s="129">
        <v>38750</v>
      </c>
      <c r="E61" s="129">
        <v>83984</v>
      </c>
    </row>
    <row r="62" spans="1:5">
      <c r="A62" s="156" t="s">
        <v>248</v>
      </c>
      <c r="B62" s="129">
        <v>5280</v>
      </c>
      <c r="C62" s="129">
        <v>2730</v>
      </c>
      <c r="D62" s="129">
        <v>2550</v>
      </c>
      <c r="E62" s="129">
        <v>86842</v>
      </c>
    </row>
    <row r="63" spans="1:5">
      <c r="A63" s="156" t="s">
        <v>249</v>
      </c>
      <c r="B63" s="129">
        <v>174693</v>
      </c>
      <c r="C63" s="129">
        <v>148232</v>
      </c>
      <c r="D63" s="129">
        <v>26461</v>
      </c>
      <c r="E63" s="129">
        <v>56309</v>
      </c>
    </row>
    <row r="64" spans="1:5">
      <c r="A64" s="156" t="s">
        <v>250</v>
      </c>
      <c r="B64" s="129">
        <v>44411</v>
      </c>
      <c r="C64" s="129">
        <v>33825</v>
      </c>
      <c r="D64" s="129">
        <v>10586</v>
      </c>
      <c r="E64" s="128" t="s">
        <v>68</v>
      </c>
    </row>
    <row r="65" spans="1:5">
      <c r="A65" s="157" t="s">
        <v>251</v>
      </c>
      <c r="B65" s="131">
        <v>162680</v>
      </c>
      <c r="C65" s="131">
        <v>117080</v>
      </c>
      <c r="D65" s="131">
        <v>45600</v>
      </c>
      <c r="E65" s="131">
        <v>70528</v>
      </c>
    </row>
    <row r="66" spans="1:5">
      <c r="A66" s="83"/>
      <c r="B66" s="52"/>
      <c r="C66" s="52"/>
      <c r="D66" s="52"/>
      <c r="E66" s="52"/>
    </row>
    <row r="67" spans="1:5">
      <c r="A67" s="237" t="s">
        <v>30</v>
      </c>
      <c r="B67" s="237"/>
      <c r="C67" s="237"/>
      <c r="D67" s="237"/>
      <c r="E67" s="237"/>
    </row>
    <row r="68" spans="1:5">
      <c r="A68" s="99"/>
      <c r="B68" s="99"/>
      <c r="C68" s="99"/>
      <c r="D68" s="99"/>
    </row>
    <row r="69" spans="1:5">
      <c r="B69" s="112"/>
      <c r="C69" s="117"/>
      <c r="D69" s="112"/>
      <c r="E69" s="102" t="s">
        <v>46</v>
      </c>
    </row>
    <row r="70" spans="1:5">
      <c r="A70" s="255"/>
      <c r="B70" s="249" t="s">
        <v>199</v>
      </c>
      <c r="C70" s="235" t="s">
        <v>198</v>
      </c>
      <c r="D70" s="236"/>
      <c r="E70" s="235" t="s">
        <v>193</v>
      </c>
    </row>
    <row r="71" spans="1:5" ht="30.75" customHeight="1">
      <c r="A71" s="256"/>
      <c r="B71" s="249"/>
      <c r="C71" s="182" t="s">
        <v>196</v>
      </c>
      <c r="D71" s="182" t="s">
        <v>197</v>
      </c>
      <c r="E71" s="235"/>
    </row>
    <row r="72" spans="1:5">
      <c r="A72" s="155" t="s">
        <v>235</v>
      </c>
      <c r="B72" s="129">
        <v>1998256</v>
      </c>
      <c r="C72" s="129">
        <v>1364062</v>
      </c>
      <c r="D72" s="129">
        <v>634194</v>
      </c>
      <c r="E72" s="129">
        <v>71075</v>
      </c>
    </row>
    <row r="73" spans="1:5">
      <c r="A73" s="156" t="s">
        <v>236</v>
      </c>
      <c r="B73" s="129">
        <v>282784</v>
      </c>
      <c r="C73" s="129">
        <v>172678</v>
      </c>
      <c r="D73" s="129">
        <v>110106</v>
      </c>
      <c r="E73" s="129">
        <v>812599</v>
      </c>
    </row>
    <row r="74" spans="1:5">
      <c r="A74" s="156" t="s">
        <v>237</v>
      </c>
      <c r="B74" s="129">
        <v>122749</v>
      </c>
      <c r="C74" s="129">
        <v>118374</v>
      </c>
      <c r="D74" s="129">
        <v>4375</v>
      </c>
      <c r="E74" s="129">
        <v>93126</v>
      </c>
    </row>
    <row r="75" spans="1:5">
      <c r="A75" s="156" t="s">
        <v>238</v>
      </c>
      <c r="B75" s="129">
        <v>153731</v>
      </c>
      <c r="C75" s="129">
        <v>42201</v>
      </c>
      <c r="D75" s="129">
        <v>111530</v>
      </c>
      <c r="E75" s="129">
        <v>77760</v>
      </c>
    </row>
    <row r="76" spans="1:5">
      <c r="A76" s="156" t="s">
        <v>239</v>
      </c>
      <c r="B76" s="129">
        <v>17446</v>
      </c>
      <c r="C76" s="129">
        <v>11455</v>
      </c>
      <c r="D76" s="129">
        <v>5991</v>
      </c>
      <c r="E76" s="128" t="s">
        <v>68</v>
      </c>
    </row>
    <row r="77" spans="1:5">
      <c r="A77" s="156" t="s">
        <v>240</v>
      </c>
      <c r="B77" s="129">
        <v>20493</v>
      </c>
      <c r="C77" s="129">
        <v>9562</v>
      </c>
      <c r="D77" s="129">
        <v>10931</v>
      </c>
      <c r="E77" s="129">
        <v>1101774</v>
      </c>
    </row>
    <row r="78" spans="1:5">
      <c r="A78" s="156" t="s">
        <v>241</v>
      </c>
      <c r="B78" s="129">
        <v>230782</v>
      </c>
      <c r="C78" s="129">
        <v>189026</v>
      </c>
      <c r="D78" s="129">
        <v>41756</v>
      </c>
      <c r="E78" s="129">
        <v>22863</v>
      </c>
    </row>
    <row r="79" spans="1:5">
      <c r="A79" s="156" t="s">
        <v>242</v>
      </c>
      <c r="B79" s="129">
        <v>25809</v>
      </c>
      <c r="C79" s="129">
        <v>21343</v>
      </c>
      <c r="D79" s="129">
        <v>4466</v>
      </c>
      <c r="E79" s="128" t="s">
        <v>68</v>
      </c>
    </row>
    <row r="80" spans="1:5">
      <c r="A80" s="156" t="s">
        <v>243</v>
      </c>
      <c r="B80" s="129">
        <v>182120</v>
      </c>
      <c r="C80" s="129">
        <v>133870</v>
      </c>
      <c r="D80" s="129">
        <v>48250</v>
      </c>
      <c r="E80" s="129">
        <v>22655</v>
      </c>
    </row>
    <row r="81" spans="1:5">
      <c r="A81" s="156" t="s">
        <v>244</v>
      </c>
      <c r="B81" s="129">
        <v>319253</v>
      </c>
      <c r="C81" s="129">
        <v>252783</v>
      </c>
      <c r="D81" s="129">
        <v>66470</v>
      </c>
      <c r="E81" s="129">
        <v>601456</v>
      </c>
    </row>
    <row r="82" spans="1:5">
      <c r="A82" s="156" t="s">
        <v>245</v>
      </c>
      <c r="B82" s="129">
        <v>24876</v>
      </c>
      <c r="C82" s="129">
        <v>22240</v>
      </c>
      <c r="D82" s="129">
        <v>2636</v>
      </c>
      <c r="E82" s="129">
        <v>19727</v>
      </c>
    </row>
    <row r="83" spans="1:5">
      <c r="A83" s="156" t="s">
        <v>246</v>
      </c>
      <c r="B83" s="129">
        <v>334616</v>
      </c>
      <c r="C83" s="129">
        <v>243688</v>
      </c>
      <c r="D83" s="129">
        <v>90928</v>
      </c>
      <c r="E83" s="129">
        <v>499576</v>
      </c>
    </row>
    <row r="84" spans="1:5">
      <c r="A84" s="156" t="s">
        <v>247</v>
      </c>
      <c r="B84" s="129">
        <v>147135</v>
      </c>
      <c r="C84" s="129">
        <v>60242</v>
      </c>
      <c r="D84" s="129">
        <v>86893</v>
      </c>
      <c r="E84" s="129">
        <v>85913</v>
      </c>
    </row>
    <row r="85" spans="1:5">
      <c r="A85" s="156" t="s">
        <v>248</v>
      </c>
      <c r="B85" s="129">
        <v>22405</v>
      </c>
      <c r="C85" s="129">
        <v>10685</v>
      </c>
      <c r="D85" s="129">
        <v>11720</v>
      </c>
      <c r="E85" s="129">
        <v>91636</v>
      </c>
    </row>
    <row r="86" spans="1:5">
      <c r="A86" s="156" t="s">
        <v>249</v>
      </c>
      <c r="B86" s="129">
        <v>45873</v>
      </c>
      <c r="C86" s="129">
        <v>27201</v>
      </c>
      <c r="D86" s="129">
        <v>18672</v>
      </c>
      <c r="E86" s="129">
        <v>44151</v>
      </c>
    </row>
    <row r="87" spans="1:5">
      <c r="A87" s="156" t="s">
        <v>250</v>
      </c>
      <c r="B87" s="129">
        <v>19714</v>
      </c>
      <c r="C87" s="129">
        <v>14324</v>
      </c>
      <c r="D87" s="129">
        <v>5390</v>
      </c>
      <c r="E87" s="129">
        <v>16428333</v>
      </c>
    </row>
    <row r="88" spans="1:5">
      <c r="A88" s="157" t="s">
        <v>251</v>
      </c>
      <c r="B88" s="131">
        <v>48470</v>
      </c>
      <c r="C88" s="131">
        <v>34390</v>
      </c>
      <c r="D88" s="131">
        <v>14080</v>
      </c>
      <c r="E88" s="131">
        <v>56282</v>
      </c>
    </row>
    <row r="89" spans="1:5">
      <c r="A89" s="83"/>
      <c r="B89" s="52"/>
      <c r="C89" s="52"/>
      <c r="D89" s="52"/>
      <c r="E89" s="51"/>
    </row>
    <row r="90" spans="1:5">
      <c r="A90" s="237" t="s">
        <v>267</v>
      </c>
      <c r="B90" s="237"/>
      <c r="C90" s="237"/>
      <c r="D90" s="237"/>
      <c r="E90" s="237"/>
    </row>
    <row r="91" spans="1:5">
      <c r="A91" s="99"/>
      <c r="B91" s="99"/>
      <c r="C91" s="99"/>
      <c r="D91" s="99"/>
    </row>
    <row r="92" spans="1:5">
      <c r="B92" s="112"/>
      <c r="C92" s="117"/>
      <c r="D92" s="112"/>
      <c r="E92" s="102" t="s">
        <v>46</v>
      </c>
    </row>
    <row r="93" spans="1:5">
      <c r="A93" s="255"/>
      <c r="B93" s="257" t="s">
        <v>199</v>
      </c>
      <c r="C93" s="235" t="s">
        <v>198</v>
      </c>
      <c r="D93" s="236"/>
      <c r="E93" s="235" t="s">
        <v>193</v>
      </c>
    </row>
    <row r="94" spans="1:5" ht="33" customHeight="1">
      <c r="A94" s="256"/>
      <c r="B94" s="226"/>
      <c r="C94" s="113" t="s">
        <v>196</v>
      </c>
      <c r="D94" s="113" t="s">
        <v>197</v>
      </c>
      <c r="E94" s="258"/>
    </row>
    <row r="95" spans="1:5">
      <c r="A95" s="155" t="s">
        <v>235</v>
      </c>
      <c r="B95" s="126">
        <v>1142291</v>
      </c>
      <c r="C95" s="126">
        <v>826100</v>
      </c>
      <c r="D95" s="126">
        <v>316191</v>
      </c>
      <c r="E95" s="126">
        <v>13103</v>
      </c>
    </row>
    <row r="96" spans="1:5">
      <c r="A96" s="156" t="s">
        <v>236</v>
      </c>
      <c r="B96" s="129">
        <v>294258</v>
      </c>
      <c r="C96" s="129">
        <v>243383</v>
      </c>
      <c r="D96" s="129">
        <v>50876</v>
      </c>
      <c r="E96" s="129">
        <v>178327</v>
      </c>
    </row>
    <row r="97" spans="1:5">
      <c r="A97" s="156" t="s">
        <v>237</v>
      </c>
      <c r="B97" s="129">
        <v>128784</v>
      </c>
      <c r="C97" s="129">
        <v>124109</v>
      </c>
      <c r="D97" s="129">
        <v>4675</v>
      </c>
      <c r="E97" s="129">
        <v>76213</v>
      </c>
    </row>
    <row r="98" spans="1:5">
      <c r="A98" s="156" t="s">
        <v>238</v>
      </c>
      <c r="B98" s="129">
        <v>99700</v>
      </c>
      <c r="C98" s="129">
        <v>27651</v>
      </c>
      <c r="D98" s="129">
        <v>72049</v>
      </c>
      <c r="E98" s="129">
        <v>79493</v>
      </c>
    </row>
    <row r="99" spans="1:5">
      <c r="A99" s="156" t="s">
        <v>240</v>
      </c>
      <c r="B99" s="129">
        <v>14485</v>
      </c>
      <c r="C99" s="129">
        <v>9346</v>
      </c>
      <c r="D99" s="129">
        <v>5139</v>
      </c>
      <c r="E99" s="129">
        <v>235146</v>
      </c>
    </row>
    <row r="100" spans="1:5">
      <c r="A100" s="156" t="s">
        <v>241</v>
      </c>
      <c r="B100" s="129">
        <v>53985</v>
      </c>
      <c r="C100" s="129">
        <v>40199</v>
      </c>
      <c r="D100" s="129">
        <v>13786</v>
      </c>
      <c r="E100" s="128" t="s">
        <v>68</v>
      </c>
    </row>
    <row r="101" spans="1:5">
      <c r="A101" s="156" t="s">
        <v>243</v>
      </c>
      <c r="B101" s="129">
        <v>131062</v>
      </c>
      <c r="C101" s="129">
        <v>93984</v>
      </c>
      <c r="D101" s="129">
        <v>37078</v>
      </c>
      <c r="E101" s="129">
        <v>11552</v>
      </c>
    </row>
    <row r="102" spans="1:5">
      <c r="A102" s="156" t="s">
        <v>244</v>
      </c>
      <c r="B102" s="129">
        <v>69132</v>
      </c>
      <c r="C102" s="129">
        <v>50142</v>
      </c>
      <c r="D102" s="129">
        <v>18990</v>
      </c>
      <c r="E102" s="129">
        <v>430461</v>
      </c>
    </row>
    <row r="103" spans="1:5">
      <c r="A103" s="156" t="s">
        <v>245</v>
      </c>
      <c r="B103" s="129">
        <v>38966</v>
      </c>
      <c r="C103" s="129">
        <v>34090</v>
      </c>
      <c r="D103" s="129">
        <v>4876</v>
      </c>
      <c r="E103" s="128" t="s">
        <v>68</v>
      </c>
    </row>
    <row r="104" spans="1:5">
      <c r="A104" s="156" t="s">
        <v>246</v>
      </c>
      <c r="B104" s="129">
        <v>66821</v>
      </c>
      <c r="C104" s="129">
        <v>48642</v>
      </c>
      <c r="D104" s="129">
        <v>18179</v>
      </c>
      <c r="E104" s="129">
        <v>174833</v>
      </c>
    </row>
    <row r="105" spans="1:5">
      <c r="A105" s="156" t="s">
        <v>247</v>
      </c>
      <c r="B105" s="129">
        <v>36942</v>
      </c>
      <c r="C105" s="129">
        <v>18652</v>
      </c>
      <c r="D105" s="129">
        <v>18290</v>
      </c>
      <c r="E105" s="129">
        <v>11969</v>
      </c>
    </row>
    <row r="106" spans="1:5">
      <c r="A106" s="156" t="s">
        <v>248</v>
      </c>
      <c r="B106" s="129">
        <v>38362</v>
      </c>
      <c r="C106" s="129">
        <v>6260</v>
      </c>
      <c r="D106" s="129">
        <v>32102</v>
      </c>
      <c r="E106" s="129">
        <v>529132</v>
      </c>
    </row>
    <row r="107" spans="1:5">
      <c r="A107" s="156" t="s">
        <v>249</v>
      </c>
      <c r="B107" s="129">
        <v>42270</v>
      </c>
      <c r="C107" s="129">
        <v>34957</v>
      </c>
      <c r="D107" s="129">
        <v>7313</v>
      </c>
      <c r="E107" s="129">
        <v>629</v>
      </c>
    </row>
    <row r="108" spans="1:5">
      <c r="A108" s="156" t="s">
        <v>250</v>
      </c>
      <c r="B108" s="129">
        <v>102714</v>
      </c>
      <c r="C108" s="129">
        <v>77326</v>
      </c>
      <c r="D108" s="129">
        <v>25388</v>
      </c>
      <c r="E108" s="128" t="s">
        <v>68</v>
      </c>
    </row>
    <row r="109" spans="1:5">
      <c r="A109" s="157" t="s">
        <v>251</v>
      </c>
      <c r="B109" s="131">
        <v>24810</v>
      </c>
      <c r="C109" s="131">
        <v>17360</v>
      </c>
      <c r="D109" s="131">
        <v>7450</v>
      </c>
      <c r="E109" s="131">
        <v>78887</v>
      </c>
    </row>
    <row r="110" spans="1:5">
      <c r="A110" s="84"/>
      <c r="B110" s="52"/>
      <c r="C110" s="52"/>
      <c r="D110" s="52"/>
      <c r="E110" s="52"/>
    </row>
    <row r="111" spans="1:5">
      <c r="A111" s="237" t="s">
        <v>270</v>
      </c>
      <c r="B111" s="237"/>
      <c r="C111" s="237"/>
      <c r="D111" s="237"/>
      <c r="E111" s="237"/>
    </row>
    <row r="112" spans="1:5">
      <c r="B112" s="112"/>
      <c r="C112" s="117"/>
      <c r="D112" s="112"/>
      <c r="E112" s="102" t="s">
        <v>46</v>
      </c>
    </row>
    <row r="113" spans="1:5">
      <c r="A113" s="255"/>
      <c r="B113" s="249" t="s">
        <v>199</v>
      </c>
      <c r="C113" s="235" t="s">
        <v>198</v>
      </c>
      <c r="D113" s="236"/>
      <c r="E113" s="235" t="s">
        <v>193</v>
      </c>
    </row>
    <row r="114" spans="1:5" ht="33" customHeight="1">
      <c r="A114" s="256"/>
      <c r="B114" s="249"/>
      <c r="C114" s="177" t="s">
        <v>196</v>
      </c>
      <c r="D114" s="177" t="s">
        <v>197</v>
      </c>
      <c r="E114" s="235"/>
    </row>
    <row r="115" spans="1:5">
      <c r="A115" s="155" t="s">
        <v>235</v>
      </c>
      <c r="B115" s="129">
        <v>100605</v>
      </c>
      <c r="C115" s="129">
        <v>62769</v>
      </c>
      <c r="D115" s="129">
        <v>37837</v>
      </c>
      <c r="E115" s="129">
        <v>109270</v>
      </c>
    </row>
    <row r="116" spans="1:5">
      <c r="A116" s="156" t="s">
        <v>236</v>
      </c>
      <c r="B116" s="129">
        <v>21652</v>
      </c>
      <c r="C116" s="129">
        <v>14855</v>
      </c>
      <c r="D116" s="129">
        <v>6798</v>
      </c>
      <c r="E116" s="129">
        <v>218488</v>
      </c>
    </row>
    <row r="117" spans="1:5">
      <c r="A117" s="156" t="s">
        <v>240</v>
      </c>
      <c r="B117" s="129">
        <v>1830</v>
      </c>
      <c r="C117" s="129">
        <v>980</v>
      </c>
      <c r="D117" s="129">
        <v>850</v>
      </c>
      <c r="E117" s="128" t="s">
        <v>68</v>
      </c>
    </row>
    <row r="118" spans="1:5">
      <c r="A118" s="156" t="s">
        <v>243</v>
      </c>
      <c r="B118" s="129">
        <v>12900</v>
      </c>
      <c r="C118" s="129">
        <v>8700</v>
      </c>
      <c r="D118" s="129">
        <v>4200</v>
      </c>
      <c r="E118" s="129">
        <v>37069</v>
      </c>
    </row>
    <row r="119" spans="1:5">
      <c r="A119" s="156" t="s">
        <v>244</v>
      </c>
      <c r="B119" s="129">
        <v>41867</v>
      </c>
      <c r="C119" s="129">
        <v>29342</v>
      </c>
      <c r="D119" s="129">
        <v>12525</v>
      </c>
      <c r="E119" s="129">
        <v>139047</v>
      </c>
    </row>
    <row r="120" spans="1:5">
      <c r="A120" s="156" t="s">
        <v>246</v>
      </c>
      <c r="B120" s="129">
        <v>516</v>
      </c>
      <c r="C120" s="129">
        <v>157</v>
      </c>
      <c r="D120" s="129">
        <v>359</v>
      </c>
      <c r="E120" s="128" t="s">
        <v>68</v>
      </c>
    </row>
    <row r="121" spans="1:5">
      <c r="A121" s="156" t="s">
        <v>247</v>
      </c>
      <c r="B121" s="129">
        <v>7675</v>
      </c>
      <c r="C121" s="129">
        <v>5020</v>
      </c>
      <c r="D121" s="129">
        <v>2655</v>
      </c>
      <c r="E121" s="129">
        <v>307000</v>
      </c>
    </row>
    <row r="122" spans="1:5">
      <c r="A122" s="157" t="s">
        <v>248</v>
      </c>
      <c r="B122" s="131">
        <v>14165</v>
      </c>
      <c r="C122" s="131">
        <v>3715</v>
      </c>
      <c r="D122" s="131">
        <v>10450</v>
      </c>
      <c r="E122" s="131">
        <v>96034</v>
      </c>
    </row>
    <row r="124" spans="1:5">
      <c r="A124" s="237" t="s">
        <v>271</v>
      </c>
      <c r="B124" s="237"/>
      <c r="C124" s="237"/>
      <c r="D124" s="237"/>
      <c r="E124" s="237"/>
    </row>
    <row r="125" spans="1:5">
      <c r="B125" s="112"/>
      <c r="C125" s="117"/>
      <c r="D125" s="112"/>
      <c r="E125" s="102" t="s">
        <v>46</v>
      </c>
    </row>
    <row r="126" spans="1:5">
      <c r="A126" s="255"/>
      <c r="B126" s="249" t="s">
        <v>199</v>
      </c>
      <c r="C126" s="235" t="s">
        <v>198</v>
      </c>
      <c r="D126" s="236"/>
      <c r="E126" s="235" t="s">
        <v>193</v>
      </c>
    </row>
    <row r="127" spans="1:5" ht="34.5" customHeight="1">
      <c r="A127" s="256"/>
      <c r="B127" s="249"/>
      <c r="C127" s="177" t="s">
        <v>196</v>
      </c>
      <c r="D127" s="177" t="s">
        <v>197</v>
      </c>
      <c r="E127" s="235"/>
    </row>
    <row r="128" spans="1:5">
      <c r="A128" s="155" t="s">
        <v>235</v>
      </c>
      <c r="B128" s="129">
        <v>2979694</v>
      </c>
      <c r="C128" s="129">
        <v>2426555</v>
      </c>
      <c r="D128" s="129">
        <v>553139</v>
      </c>
      <c r="E128" s="129">
        <v>54391</v>
      </c>
    </row>
    <row r="129" spans="1:5">
      <c r="A129" s="156" t="s">
        <v>237</v>
      </c>
      <c r="B129" s="129">
        <v>25000</v>
      </c>
      <c r="C129" s="129">
        <v>24200</v>
      </c>
      <c r="D129" s="129">
        <v>800</v>
      </c>
      <c r="E129" s="129">
        <v>1190476</v>
      </c>
    </row>
    <row r="130" spans="1:5">
      <c r="A130" s="156" t="s">
        <v>240</v>
      </c>
      <c r="B130" s="129">
        <v>13410</v>
      </c>
      <c r="C130" s="129">
        <v>11410</v>
      </c>
      <c r="D130" s="129">
        <v>2000</v>
      </c>
      <c r="E130" s="128" t="s">
        <v>68</v>
      </c>
    </row>
    <row r="131" spans="1:5">
      <c r="A131" s="156" t="s">
        <v>243</v>
      </c>
      <c r="B131" s="129">
        <v>1940397</v>
      </c>
      <c r="C131" s="129">
        <v>1528775</v>
      </c>
      <c r="D131" s="129">
        <v>411622</v>
      </c>
      <c r="E131" s="129">
        <v>36964</v>
      </c>
    </row>
    <row r="132" spans="1:5">
      <c r="A132" s="156" t="s">
        <v>246</v>
      </c>
      <c r="B132" s="129">
        <v>642753</v>
      </c>
      <c r="C132" s="129">
        <v>602883</v>
      </c>
      <c r="D132" s="129">
        <v>39870</v>
      </c>
      <c r="E132" s="129">
        <v>283476</v>
      </c>
    </row>
    <row r="133" spans="1:5">
      <c r="A133" s="158" t="s">
        <v>249</v>
      </c>
      <c r="B133" s="129">
        <v>357959</v>
      </c>
      <c r="C133" s="129">
        <v>259112</v>
      </c>
      <c r="D133" s="129">
        <v>98847</v>
      </c>
      <c r="E133" s="128" t="s">
        <v>68</v>
      </c>
    </row>
    <row r="134" spans="1:5">
      <c r="A134" s="157" t="s">
        <v>250</v>
      </c>
      <c r="B134" s="131">
        <v>175</v>
      </c>
      <c r="C134" s="131">
        <v>175</v>
      </c>
      <c r="D134" s="140" t="s">
        <v>68</v>
      </c>
      <c r="E134" s="140" t="s">
        <v>68</v>
      </c>
    </row>
    <row r="135" spans="1:5">
      <c r="A135" s="118"/>
      <c r="B135" s="52"/>
      <c r="C135" s="52"/>
      <c r="D135" s="52"/>
      <c r="E135" s="52"/>
    </row>
    <row r="136" spans="1:5">
      <c r="A136" s="237" t="s">
        <v>226</v>
      </c>
      <c r="B136" s="237"/>
      <c r="C136" s="237"/>
      <c r="D136" s="237"/>
      <c r="E136" s="237"/>
    </row>
    <row r="137" spans="1:5">
      <c r="A137" s="99"/>
      <c r="B137" s="99"/>
      <c r="C137" s="99"/>
      <c r="D137" s="99"/>
    </row>
    <row r="138" spans="1:5">
      <c r="B138" s="112"/>
      <c r="C138" s="117"/>
      <c r="D138" s="112"/>
      <c r="E138" s="102" t="s">
        <v>46</v>
      </c>
    </row>
    <row r="139" spans="1:5">
      <c r="A139" s="255"/>
      <c r="B139" s="249" t="s">
        <v>199</v>
      </c>
      <c r="C139" s="235" t="s">
        <v>198</v>
      </c>
      <c r="D139" s="236"/>
      <c r="E139" s="235" t="s">
        <v>193</v>
      </c>
    </row>
    <row r="140" spans="1:5" ht="21" customHeight="1">
      <c r="A140" s="256"/>
      <c r="B140" s="249"/>
      <c r="C140" s="177" t="s">
        <v>196</v>
      </c>
      <c r="D140" s="177" t="s">
        <v>197</v>
      </c>
      <c r="E140" s="235"/>
    </row>
    <row r="141" spans="1:5">
      <c r="A141" s="155" t="s">
        <v>235</v>
      </c>
      <c r="B141" s="129">
        <v>5221538</v>
      </c>
      <c r="C141" s="129">
        <v>4740748</v>
      </c>
      <c r="D141" s="129">
        <v>480789</v>
      </c>
      <c r="E141" s="129">
        <v>9119</v>
      </c>
    </row>
    <row r="142" spans="1:5">
      <c r="A142" s="156" t="s">
        <v>236</v>
      </c>
      <c r="B142" s="129">
        <v>254777</v>
      </c>
      <c r="C142" s="129">
        <v>231770</v>
      </c>
      <c r="D142" s="129">
        <v>23008</v>
      </c>
      <c r="E142" s="129">
        <v>27757</v>
      </c>
    </row>
    <row r="143" spans="1:5">
      <c r="A143" s="156" t="s">
        <v>237</v>
      </c>
      <c r="B143" s="129">
        <v>169213</v>
      </c>
      <c r="C143" s="129">
        <v>168550</v>
      </c>
      <c r="D143" s="129">
        <v>663</v>
      </c>
      <c r="E143" s="129">
        <v>17302</v>
      </c>
    </row>
    <row r="144" spans="1:5">
      <c r="A144" s="156" t="s">
        <v>238</v>
      </c>
      <c r="B144" s="129">
        <v>49115</v>
      </c>
      <c r="C144" s="129">
        <v>14355</v>
      </c>
      <c r="D144" s="129">
        <v>34760</v>
      </c>
      <c r="E144" s="129">
        <v>30250</v>
      </c>
    </row>
    <row r="145" spans="1:5">
      <c r="A145" s="156" t="s">
        <v>239</v>
      </c>
      <c r="B145" s="129">
        <v>29127</v>
      </c>
      <c r="C145" s="129">
        <v>21581</v>
      </c>
      <c r="D145" s="129">
        <v>7546</v>
      </c>
      <c r="E145" s="129">
        <v>14793</v>
      </c>
    </row>
    <row r="146" spans="1:5">
      <c r="A146" s="156" t="s">
        <v>240</v>
      </c>
      <c r="B146" s="129">
        <v>8564</v>
      </c>
      <c r="C146" s="129">
        <v>1512</v>
      </c>
      <c r="D146" s="129">
        <v>7052</v>
      </c>
      <c r="E146" s="129">
        <v>39139</v>
      </c>
    </row>
    <row r="147" spans="1:5">
      <c r="A147" s="156" t="s">
        <v>241</v>
      </c>
      <c r="B147" s="129">
        <v>4401</v>
      </c>
      <c r="C147" s="129">
        <v>4115</v>
      </c>
      <c r="D147" s="129">
        <v>286</v>
      </c>
      <c r="E147" s="129">
        <v>10141</v>
      </c>
    </row>
    <row r="148" spans="1:5">
      <c r="A148" s="156" t="s">
        <v>243</v>
      </c>
      <c r="B148" s="129">
        <v>439250</v>
      </c>
      <c r="C148" s="129">
        <v>231240</v>
      </c>
      <c r="D148" s="129">
        <v>208010</v>
      </c>
      <c r="E148" s="129">
        <v>12494</v>
      </c>
    </row>
    <row r="149" spans="1:5">
      <c r="A149" s="156" t="s">
        <v>244</v>
      </c>
      <c r="B149" s="129">
        <v>167627</v>
      </c>
      <c r="C149" s="129">
        <v>162032</v>
      </c>
      <c r="D149" s="129">
        <v>5595</v>
      </c>
      <c r="E149" s="129">
        <v>48352</v>
      </c>
    </row>
    <row r="150" spans="1:5">
      <c r="A150" s="156" t="s">
        <v>245</v>
      </c>
      <c r="B150" s="129">
        <v>3029889</v>
      </c>
      <c r="C150" s="129">
        <v>2989011</v>
      </c>
      <c r="D150" s="129">
        <v>40878</v>
      </c>
      <c r="E150" s="129">
        <v>7168</v>
      </c>
    </row>
    <row r="151" spans="1:5">
      <c r="A151" s="156" t="s">
        <v>246</v>
      </c>
      <c r="B151" s="129">
        <v>156714</v>
      </c>
      <c r="C151" s="129">
        <v>146355</v>
      </c>
      <c r="D151" s="129">
        <v>10359</v>
      </c>
      <c r="E151" s="129">
        <v>8465</v>
      </c>
    </row>
    <row r="152" spans="1:5">
      <c r="A152" s="156" t="s">
        <v>247</v>
      </c>
      <c r="B152" s="129">
        <v>42080</v>
      </c>
      <c r="C152" s="129">
        <v>19680</v>
      </c>
      <c r="D152" s="129">
        <v>22400</v>
      </c>
      <c r="E152" s="129">
        <v>11628</v>
      </c>
    </row>
    <row r="153" spans="1:5">
      <c r="A153" s="156" t="s">
        <v>249</v>
      </c>
      <c r="B153" s="129">
        <v>776969</v>
      </c>
      <c r="C153" s="129">
        <v>682438</v>
      </c>
      <c r="D153" s="129">
        <v>94532</v>
      </c>
      <c r="E153" s="129">
        <v>13363</v>
      </c>
    </row>
    <row r="154" spans="1:5">
      <c r="A154" s="156" t="s">
        <v>250</v>
      </c>
      <c r="B154" s="129">
        <v>93092</v>
      </c>
      <c r="C154" s="129">
        <v>67620</v>
      </c>
      <c r="D154" s="129">
        <v>25472</v>
      </c>
      <c r="E154" s="129">
        <v>12023</v>
      </c>
    </row>
    <row r="155" spans="1:5">
      <c r="A155" s="157" t="s">
        <v>251</v>
      </c>
      <c r="B155" s="131">
        <v>720</v>
      </c>
      <c r="C155" s="131">
        <v>490</v>
      </c>
      <c r="D155" s="131">
        <v>230</v>
      </c>
      <c r="E155" s="131">
        <v>18947</v>
      </c>
    </row>
    <row r="156" spans="1:5">
      <c r="A156" s="84"/>
      <c r="B156" s="52"/>
      <c r="C156" s="52"/>
      <c r="D156" s="52"/>
      <c r="E156" s="52"/>
    </row>
    <row r="157" spans="1:5">
      <c r="A157" s="237" t="s">
        <v>227</v>
      </c>
      <c r="B157" s="237"/>
      <c r="C157" s="237"/>
      <c r="D157" s="237"/>
      <c r="E157" s="237"/>
    </row>
    <row r="159" spans="1:5">
      <c r="B159" s="112"/>
      <c r="C159" s="117"/>
      <c r="D159" s="112"/>
      <c r="E159" s="102" t="s">
        <v>46</v>
      </c>
    </row>
    <row r="160" spans="1:5">
      <c r="A160" s="255"/>
      <c r="B160" s="249" t="s">
        <v>199</v>
      </c>
      <c r="C160" s="235" t="s">
        <v>198</v>
      </c>
      <c r="D160" s="236"/>
      <c r="E160" s="235" t="s">
        <v>193</v>
      </c>
    </row>
    <row r="161" spans="1:5" ht="30.75" customHeight="1">
      <c r="A161" s="256"/>
      <c r="B161" s="249"/>
      <c r="C161" s="177" t="s">
        <v>196</v>
      </c>
      <c r="D161" s="177" t="s">
        <v>197</v>
      </c>
      <c r="E161" s="235"/>
    </row>
    <row r="162" spans="1:5">
      <c r="A162" s="155" t="s">
        <v>235</v>
      </c>
      <c r="B162" s="129">
        <v>4988594</v>
      </c>
      <c r="C162" s="129">
        <v>4539942</v>
      </c>
      <c r="D162" s="129">
        <v>448652</v>
      </c>
      <c r="E162" s="129">
        <v>8767</v>
      </c>
    </row>
    <row r="163" spans="1:5">
      <c r="A163" s="156" t="s">
        <v>236</v>
      </c>
      <c r="B163" s="129">
        <v>204907</v>
      </c>
      <c r="C163" s="129">
        <v>183991</v>
      </c>
      <c r="D163" s="129">
        <v>20916</v>
      </c>
      <c r="E163" s="129">
        <v>24426</v>
      </c>
    </row>
    <row r="164" spans="1:5">
      <c r="A164" s="156" t="s">
        <v>237</v>
      </c>
      <c r="B164" s="129">
        <v>169213</v>
      </c>
      <c r="C164" s="129">
        <v>168550</v>
      </c>
      <c r="D164" s="129">
        <v>663</v>
      </c>
      <c r="E164" s="129">
        <v>17302</v>
      </c>
    </row>
    <row r="165" spans="1:5">
      <c r="A165" s="156" t="s">
        <v>238</v>
      </c>
      <c r="B165" s="129">
        <v>18925</v>
      </c>
      <c r="C165" s="129">
        <v>5350</v>
      </c>
      <c r="D165" s="129">
        <v>13575</v>
      </c>
      <c r="E165" s="129">
        <v>16125</v>
      </c>
    </row>
    <row r="166" spans="1:5">
      <c r="A166" s="156" t="s">
        <v>239</v>
      </c>
      <c r="B166" s="129">
        <v>29127</v>
      </c>
      <c r="C166" s="129">
        <v>21581</v>
      </c>
      <c r="D166" s="129">
        <v>7546</v>
      </c>
      <c r="E166" s="129">
        <v>14793</v>
      </c>
    </row>
    <row r="167" spans="1:5">
      <c r="A167" s="156" t="s">
        <v>240</v>
      </c>
      <c r="B167" s="129">
        <v>1343</v>
      </c>
      <c r="C167" s="129">
        <v>202</v>
      </c>
      <c r="D167" s="129">
        <v>1141</v>
      </c>
      <c r="E167" s="129">
        <v>15119</v>
      </c>
    </row>
    <row r="168" spans="1:5">
      <c r="A168" s="156" t="s">
        <v>241</v>
      </c>
      <c r="B168" s="129">
        <v>4401</v>
      </c>
      <c r="C168" s="129">
        <v>4115</v>
      </c>
      <c r="D168" s="129">
        <v>286</v>
      </c>
      <c r="E168" s="129">
        <v>10141</v>
      </c>
    </row>
    <row r="169" spans="1:5">
      <c r="A169" s="156" t="s">
        <v>243</v>
      </c>
      <c r="B169" s="129">
        <v>439250</v>
      </c>
      <c r="C169" s="129">
        <v>231240</v>
      </c>
      <c r="D169" s="129">
        <v>208010</v>
      </c>
      <c r="E169" s="129">
        <v>12494</v>
      </c>
    </row>
    <row r="170" spans="1:5">
      <c r="A170" s="156" t="s">
        <v>244</v>
      </c>
      <c r="B170" s="129">
        <v>21965</v>
      </c>
      <c r="C170" s="129">
        <v>19320</v>
      </c>
      <c r="D170" s="129">
        <v>2645</v>
      </c>
      <c r="E170" s="129">
        <v>16873</v>
      </c>
    </row>
    <row r="171" spans="1:5">
      <c r="A171" s="156" t="s">
        <v>245</v>
      </c>
      <c r="B171" s="129">
        <v>3029889</v>
      </c>
      <c r="C171" s="129">
        <v>2989011</v>
      </c>
      <c r="D171" s="129">
        <v>40878</v>
      </c>
      <c r="E171" s="129">
        <v>7168</v>
      </c>
    </row>
    <row r="172" spans="1:5">
      <c r="A172" s="156" t="s">
        <v>246</v>
      </c>
      <c r="B172" s="129">
        <v>156714</v>
      </c>
      <c r="C172" s="129">
        <v>146355</v>
      </c>
      <c r="D172" s="129">
        <v>10359</v>
      </c>
      <c r="E172" s="129">
        <v>8465</v>
      </c>
    </row>
    <row r="173" spans="1:5">
      <c r="A173" s="156" t="s">
        <v>247</v>
      </c>
      <c r="B173" s="129">
        <v>42080</v>
      </c>
      <c r="C173" s="129">
        <v>19680</v>
      </c>
      <c r="D173" s="129">
        <v>22400</v>
      </c>
      <c r="E173" s="129">
        <v>11628</v>
      </c>
    </row>
    <row r="174" spans="1:5">
      <c r="A174" s="156" t="s">
        <v>249</v>
      </c>
      <c r="B174" s="129">
        <v>776969</v>
      </c>
      <c r="C174" s="129">
        <v>682438</v>
      </c>
      <c r="D174" s="129">
        <v>94532</v>
      </c>
      <c r="E174" s="129">
        <v>13363</v>
      </c>
    </row>
    <row r="175" spans="1:5">
      <c r="A175" s="156" t="s">
        <v>250</v>
      </c>
      <c r="B175" s="129">
        <v>93092</v>
      </c>
      <c r="C175" s="129">
        <v>67620</v>
      </c>
      <c r="D175" s="129">
        <v>25472</v>
      </c>
      <c r="E175" s="129">
        <v>12023</v>
      </c>
    </row>
    <row r="176" spans="1:5">
      <c r="A176" s="157" t="s">
        <v>251</v>
      </c>
      <c r="B176" s="131">
        <v>720</v>
      </c>
      <c r="C176" s="131">
        <v>490</v>
      </c>
      <c r="D176" s="131">
        <v>230</v>
      </c>
      <c r="E176" s="131">
        <v>18947</v>
      </c>
    </row>
    <row r="177" spans="1:5">
      <c r="A177" s="84"/>
      <c r="B177" s="52"/>
      <c r="C177" s="52"/>
      <c r="D177" s="52"/>
      <c r="E177" s="52"/>
    </row>
    <row r="178" spans="1:5">
      <c r="A178" s="237" t="s">
        <v>31</v>
      </c>
      <c r="B178" s="237"/>
      <c r="C178" s="237"/>
      <c r="D178" s="237"/>
      <c r="E178" s="237"/>
    </row>
    <row r="179" spans="1:5">
      <c r="A179" s="99"/>
      <c r="B179" s="99"/>
      <c r="C179" s="99"/>
      <c r="D179" s="99"/>
    </row>
    <row r="180" spans="1:5">
      <c r="B180" s="112"/>
      <c r="C180" s="117"/>
      <c r="D180" s="112"/>
      <c r="E180" s="102" t="s">
        <v>46</v>
      </c>
    </row>
    <row r="181" spans="1:5">
      <c r="A181" s="255"/>
      <c r="B181" s="249" t="s">
        <v>199</v>
      </c>
      <c r="C181" s="235" t="s">
        <v>198</v>
      </c>
      <c r="D181" s="236"/>
      <c r="E181" s="235" t="s">
        <v>193</v>
      </c>
    </row>
    <row r="182" spans="1:5" ht="37.5" customHeight="1">
      <c r="A182" s="256"/>
      <c r="B182" s="249"/>
      <c r="C182" s="177" t="s">
        <v>196</v>
      </c>
      <c r="D182" s="177" t="s">
        <v>197</v>
      </c>
      <c r="E182" s="235"/>
    </row>
    <row r="183" spans="1:5">
      <c r="A183" s="155" t="s">
        <v>235</v>
      </c>
      <c r="B183" s="129">
        <v>33634</v>
      </c>
      <c r="C183" s="129">
        <v>9685</v>
      </c>
      <c r="D183" s="129">
        <v>23949</v>
      </c>
      <c r="E183" s="129">
        <v>65949</v>
      </c>
    </row>
    <row r="184" spans="1:5">
      <c r="A184" s="156" t="s">
        <v>238</v>
      </c>
      <c r="B184" s="129">
        <v>30190</v>
      </c>
      <c r="C184" s="129">
        <v>9005</v>
      </c>
      <c r="D184" s="129">
        <v>21185</v>
      </c>
      <c r="E184" s="129">
        <v>67089</v>
      </c>
    </row>
    <row r="185" spans="1:5">
      <c r="A185" s="157" t="s">
        <v>240</v>
      </c>
      <c r="B185" s="131">
        <v>3444</v>
      </c>
      <c r="C185" s="131">
        <v>680</v>
      </c>
      <c r="D185" s="131">
        <v>2764</v>
      </c>
      <c r="E185" s="131">
        <v>57400</v>
      </c>
    </row>
    <row r="186" spans="1:5">
      <c r="A186" s="84"/>
      <c r="B186" s="52"/>
      <c r="C186" s="52"/>
      <c r="D186" s="52"/>
      <c r="E186" s="52"/>
    </row>
    <row r="187" spans="1:5">
      <c r="A187" s="237" t="s">
        <v>32</v>
      </c>
      <c r="B187" s="237"/>
      <c r="C187" s="237"/>
      <c r="D187" s="237"/>
      <c r="E187" s="237"/>
    </row>
    <row r="188" spans="1:5">
      <c r="B188" s="112"/>
      <c r="C188" s="117"/>
      <c r="D188" s="112"/>
      <c r="E188" s="102" t="s">
        <v>46</v>
      </c>
    </row>
    <row r="189" spans="1:5">
      <c r="A189" s="255"/>
      <c r="B189" s="249" t="s">
        <v>199</v>
      </c>
      <c r="C189" s="235" t="s">
        <v>198</v>
      </c>
      <c r="D189" s="236"/>
      <c r="E189" s="235" t="s">
        <v>193</v>
      </c>
    </row>
    <row r="190" spans="1:5" ht="31.5" customHeight="1">
      <c r="A190" s="256"/>
      <c r="B190" s="249"/>
      <c r="C190" s="177" t="s">
        <v>196</v>
      </c>
      <c r="D190" s="177" t="s">
        <v>197</v>
      </c>
      <c r="E190" s="235"/>
    </row>
    <row r="191" spans="1:5">
      <c r="A191" s="155" t="s">
        <v>235</v>
      </c>
      <c r="B191" s="136">
        <v>199310</v>
      </c>
      <c r="C191" s="136">
        <v>191121</v>
      </c>
      <c r="D191" s="136">
        <v>8189</v>
      </c>
      <c r="E191" s="136">
        <v>65888</v>
      </c>
    </row>
    <row r="192" spans="1:5">
      <c r="A192" s="158" t="s">
        <v>236</v>
      </c>
      <c r="B192" s="136">
        <v>49871</v>
      </c>
      <c r="C192" s="136">
        <v>47779</v>
      </c>
      <c r="D192" s="136">
        <v>2092</v>
      </c>
      <c r="E192" s="136">
        <v>63128</v>
      </c>
    </row>
    <row r="193" spans="1:5">
      <c r="A193" s="158" t="s">
        <v>240</v>
      </c>
      <c r="B193" s="136">
        <v>3777</v>
      </c>
      <c r="C193" s="136">
        <v>630</v>
      </c>
      <c r="D193" s="136">
        <v>3147</v>
      </c>
      <c r="E193" s="136">
        <v>53957</v>
      </c>
    </row>
    <row r="194" spans="1:5">
      <c r="A194" s="157" t="s">
        <v>244</v>
      </c>
      <c r="B194" s="131">
        <v>145662</v>
      </c>
      <c r="C194" s="131">
        <v>142712</v>
      </c>
      <c r="D194" s="131">
        <v>2950</v>
      </c>
      <c r="E194" s="131">
        <v>67280</v>
      </c>
    </row>
    <row r="195" spans="1:5">
      <c r="A195" s="84"/>
      <c r="B195" s="52"/>
      <c r="C195" s="52"/>
      <c r="D195" s="52"/>
      <c r="E195" s="52"/>
    </row>
    <row r="196" spans="1:5">
      <c r="A196" s="237" t="s">
        <v>228</v>
      </c>
      <c r="B196" s="237"/>
      <c r="C196" s="237"/>
      <c r="D196" s="237"/>
      <c r="E196" s="237"/>
    </row>
    <row r="197" spans="1:5">
      <c r="B197" s="112"/>
      <c r="C197" s="117"/>
      <c r="D197" s="112"/>
      <c r="E197" s="102" t="s">
        <v>46</v>
      </c>
    </row>
    <row r="198" spans="1:5" ht="12.75" customHeight="1">
      <c r="A198" s="255"/>
      <c r="B198" s="249" t="s">
        <v>199</v>
      </c>
      <c r="C198" s="235" t="s">
        <v>198</v>
      </c>
      <c r="D198" s="236"/>
      <c r="E198" s="235" t="s">
        <v>272</v>
      </c>
    </row>
    <row r="199" spans="1:5" ht="30.75" customHeight="1">
      <c r="A199" s="256"/>
      <c r="B199" s="249"/>
      <c r="C199" s="177" t="s">
        <v>196</v>
      </c>
      <c r="D199" s="177" t="s">
        <v>197</v>
      </c>
      <c r="E199" s="235"/>
    </row>
    <row r="200" spans="1:5">
      <c r="A200" s="155" t="s">
        <v>235</v>
      </c>
      <c r="B200" s="129">
        <v>2327844</v>
      </c>
      <c r="C200" s="129">
        <v>1708924</v>
      </c>
      <c r="D200" s="129">
        <v>618919</v>
      </c>
      <c r="E200" s="126">
        <v>19055</v>
      </c>
    </row>
    <row r="201" spans="1:5">
      <c r="A201" s="158" t="s">
        <v>240</v>
      </c>
      <c r="B201" s="129">
        <v>2646</v>
      </c>
      <c r="C201" s="129">
        <v>570</v>
      </c>
      <c r="D201" s="129">
        <v>2076</v>
      </c>
      <c r="E201" s="129">
        <v>25200</v>
      </c>
    </row>
    <row r="202" spans="1:5">
      <c r="A202" s="156" t="s">
        <v>246</v>
      </c>
      <c r="B202" s="129">
        <v>2290198</v>
      </c>
      <c r="C202" s="129">
        <v>1674034</v>
      </c>
      <c r="D202" s="129">
        <v>616163</v>
      </c>
      <c r="E202" s="129">
        <v>18908</v>
      </c>
    </row>
    <row r="203" spans="1:5">
      <c r="A203" s="157" t="s">
        <v>249</v>
      </c>
      <c r="B203" s="131">
        <v>35000</v>
      </c>
      <c r="C203" s="131">
        <v>34320</v>
      </c>
      <c r="D203" s="131">
        <v>680</v>
      </c>
      <c r="E203" s="131">
        <v>37433</v>
      </c>
    </row>
    <row r="204" spans="1:5">
      <c r="A204" s="84"/>
      <c r="B204" s="52"/>
      <c r="C204" s="52"/>
      <c r="D204" s="52"/>
      <c r="E204" s="52"/>
    </row>
    <row r="205" spans="1:5" ht="18" customHeight="1">
      <c r="A205" s="237" t="s">
        <v>61</v>
      </c>
      <c r="B205" s="237"/>
      <c r="C205" s="237"/>
      <c r="D205" s="237"/>
      <c r="E205" s="237"/>
    </row>
    <row r="206" spans="1:5" ht="15.75">
      <c r="A206" s="111"/>
      <c r="B206" s="111"/>
      <c r="C206" s="111"/>
      <c r="D206" s="111"/>
      <c r="E206" s="111"/>
    </row>
    <row r="207" spans="1:5">
      <c r="B207" s="112"/>
      <c r="C207" s="117"/>
      <c r="D207" s="112"/>
      <c r="E207" s="102" t="s">
        <v>46</v>
      </c>
    </row>
    <row r="208" spans="1:5">
      <c r="A208" s="255"/>
      <c r="B208" s="257" t="s">
        <v>199</v>
      </c>
      <c r="C208" s="235" t="s">
        <v>198</v>
      </c>
      <c r="D208" s="236"/>
      <c r="E208" s="235" t="s">
        <v>193</v>
      </c>
    </row>
    <row r="209" spans="1:5" ht="28.5" customHeight="1">
      <c r="A209" s="256"/>
      <c r="B209" s="226"/>
      <c r="C209" s="113" t="s">
        <v>196</v>
      </c>
      <c r="D209" s="113" t="s">
        <v>197</v>
      </c>
      <c r="E209" s="258"/>
    </row>
    <row r="210" spans="1:5">
      <c r="A210" s="155" t="s">
        <v>235</v>
      </c>
      <c r="B210" s="126">
        <v>17998</v>
      </c>
      <c r="C210" s="126">
        <v>10846</v>
      </c>
      <c r="D210" s="126">
        <v>7152</v>
      </c>
      <c r="E210" s="126">
        <v>2795</v>
      </c>
    </row>
    <row r="211" spans="1:5">
      <c r="A211" s="156" t="s">
        <v>236</v>
      </c>
      <c r="B211" s="129">
        <v>3598</v>
      </c>
      <c r="C211" s="129">
        <v>3598</v>
      </c>
      <c r="D211" s="128" t="s">
        <v>68</v>
      </c>
      <c r="E211" s="129">
        <v>1993</v>
      </c>
    </row>
    <row r="212" spans="1:5">
      <c r="A212" s="156" t="s">
        <v>238</v>
      </c>
      <c r="B212" s="129">
        <v>831</v>
      </c>
      <c r="C212" s="128" t="s">
        <v>68</v>
      </c>
      <c r="D212" s="129">
        <v>831</v>
      </c>
      <c r="E212" s="129">
        <v>3004</v>
      </c>
    </row>
    <row r="213" spans="1:5">
      <c r="A213" s="156" t="s">
        <v>239</v>
      </c>
      <c r="B213" s="129">
        <v>48</v>
      </c>
      <c r="C213" s="128" t="s">
        <v>68</v>
      </c>
      <c r="D213" s="129">
        <v>48</v>
      </c>
      <c r="E213" s="129">
        <v>1000</v>
      </c>
    </row>
    <row r="214" spans="1:5">
      <c r="A214" s="156" t="s">
        <v>240</v>
      </c>
      <c r="B214" s="129">
        <v>598</v>
      </c>
      <c r="C214" s="129">
        <v>44</v>
      </c>
      <c r="D214" s="129">
        <v>554</v>
      </c>
      <c r="E214" s="129">
        <v>3908</v>
      </c>
    </row>
    <row r="215" spans="1:5">
      <c r="A215" s="156" t="s">
        <v>241</v>
      </c>
      <c r="B215" s="129">
        <v>2165</v>
      </c>
      <c r="C215" s="129">
        <v>2165</v>
      </c>
      <c r="D215" s="128" t="s">
        <v>68</v>
      </c>
      <c r="E215" s="129">
        <v>4025</v>
      </c>
    </row>
    <row r="216" spans="1:5">
      <c r="A216" s="156" t="s">
        <v>242</v>
      </c>
      <c r="B216" s="129">
        <v>80</v>
      </c>
      <c r="C216" s="128" t="s">
        <v>68</v>
      </c>
      <c r="D216" s="129">
        <v>80</v>
      </c>
      <c r="E216" s="129">
        <v>1000</v>
      </c>
    </row>
    <row r="217" spans="1:5">
      <c r="A217" s="156" t="s">
        <v>243</v>
      </c>
      <c r="B217" s="129">
        <v>2447</v>
      </c>
      <c r="C217" s="129">
        <v>2447</v>
      </c>
      <c r="D217" s="128" t="s">
        <v>68</v>
      </c>
      <c r="E217" s="129">
        <v>6682</v>
      </c>
    </row>
    <row r="218" spans="1:5">
      <c r="A218" s="156" t="s">
        <v>244</v>
      </c>
      <c r="B218" s="129">
        <v>3739</v>
      </c>
      <c r="C218" s="129">
        <v>10</v>
      </c>
      <c r="D218" s="129">
        <v>3729</v>
      </c>
      <c r="E218" s="129">
        <v>2186</v>
      </c>
    </row>
    <row r="219" spans="1:5">
      <c r="A219" s="156" t="s">
        <v>245</v>
      </c>
      <c r="B219" s="129">
        <v>12</v>
      </c>
      <c r="C219" s="129">
        <v>12</v>
      </c>
      <c r="D219" s="128" t="s">
        <v>68</v>
      </c>
      <c r="E219" s="129">
        <v>5000</v>
      </c>
    </row>
    <row r="220" spans="1:5">
      <c r="A220" s="156" t="s">
        <v>246</v>
      </c>
      <c r="B220" s="129">
        <v>2186</v>
      </c>
      <c r="C220" s="129">
        <v>1303</v>
      </c>
      <c r="D220" s="129">
        <v>882</v>
      </c>
      <c r="E220" s="129">
        <v>4433</v>
      </c>
    </row>
    <row r="221" spans="1:5">
      <c r="A221" s="156" t="s">
        <v>247</v>
      </c>
      <c r="B221" s="129">
        <v>780</v>
      </c>
      <c r="C221" s="128" t="s">
        <v>68</v>
      </c>
      <c r="D221" s="129">
        <v>780</v>
      </c>
      <c r="E221" s="129">
        <v>4281</v>
      </c>
    </row>
    <row r="222" spans="1:5">
      <c r="A222" s="156" t="s">
        <v>248</v>
      </c>
      <c r="B222" s="129">
        <v>751</v>
      </c>
      <c r="C222" s="129">
        <v>751</v>
      </c>
      <c r="D222" s="128" t="s">
        <v>68</v>
      </c>
      <c r="E222" s="129">
        <v>1937</v>
      </c>
    </row>
    <row r="223" spans="1:5">
      <c r="A223" s="156" t="s">
        <v>249</v>
      </c>
      <c r="B223" s="129">
        <v>335</v>
      </c>
      <c r="C223" s="129">
        <v>304</v>
      </c>
      <c r="D223" s="129">
        <v>31</v>
      </c>
      <c r="E223" s="129">
        <v>1789</v>
      </c>
    </row>
    <row r="224" spans="1:5">
      <c r="A224" s="156" t="s">
        <v>250</v>
      </c>
      <c r="B224" s="129">
        <v>262</v>
      </c>
      <c r="C224" s="129">
        <v>212</v>
      </c>
      <c r="D224" s="129">
        <v>50</v>
      </c>
      <c r="E224" s="129">
        <v>6469</v>
      </c>
    </row>
    <row r="225" spans="1:5">
      <c r="A225" s="157" t="s">
        <v>251</v>
      </c>
      <c r="B225" s="131">
        <v>166</v>
      </c>
      <c r="C225" s="140" t="s">
        <v>68</v>
      </c>
      <c r="D225" s="131">
        <v>166</v>
      </c>
      <c r="E225" s="131">
        <v>978</v>
      </c>
    </row>
    <row r="227" spans="1:5" ht="18" customHeight="1">
      <c r="A227" s="237" t="s">
        <v>207</v>
      </c>
      <c r="B227" s="237"/>
      <c r="C227" s="237"/>
      <c r="D227" s="237"/>
      <c r="E227" s="237"/>
    </row>
    <row r="228" spans="1:5" ht="9.75" customHeight="1">
      <c r="A228" s="111"/>
      <c r="B228" s="111"/>
      <c r="C228" s="111"/>
      <c r="D228" s="111"/>
      <c r="E228" s="111"/>
    </row>
    <row r="229" spans="1:5">
      <c r="B229" s="112"/>
      <c r="C229" s="117"/>
      <c r="D229" s="112"/>
      <c r="E229" s="102" t="s">
        <v>46</v>
      </c>
    </row>
    <row r="230" spans="1:5">
      <c r="A230" s="255"/>
      <c r="B230" s="257" t="s">
        <v>199</v>
      </c>
      <c r="C230" s="235" t="s">
        <v>198</v>
      </c>
      <c r="D230" s="236"/>
      <c r="E230" s="235" t="s">
        <v>193</v>
      </c>
    </row>
    <row r="231" spans="1:5" ht="32.25" customHeight="1">
      <c r="A231" s="256"/>
      <c r="B231" s="226"/>
      <c r="C231" s="113" t="s">
        <v>196</v>
      </c>
      <c r="D231" s="113" t="s">
        <v>197</v>
      </c>
      <c r="E231" s="258"/>
    </row>
    <row r="232" spans="1:5">
      <c r="A232" s="155" t="s">
        <v>235</v>
      </c>
      <c r="B232" s="126">
        <v>11718</v>
      </c>
      <c r="C232" s="126">
        <v>7500</v>
      </c>
      <c r="D232" s="126">
        <v>4218</v>
      </c>
      <c r="E232" s="126">
        <v>167400</v>
      </c>
    </row>
    <row r="233" spans="1:5">
      <c r="A233" s="157" t="s">
        <v>249</v>
      </c>
      <c r="B233" s="131">
        <v>11718</v>
      </c>
      <c r="C233" s="131">
        <v>7500</v>
      </c>
      <c r="D233" s="131">
        <v>4218</v>
      </c>
      <c r="E233" s="131">
        <v>167400</v>
      </c>
    </row>
  </sheetData>
  <mergeCells count="69">
    <mergeCell ref="A205:E205"/>
    <mergeCell ref="A208:A209"/>
    <mergeCell ref="B208:B209"/>
    <mergeCell ref="C208:D208"/>
    <mergeCell ref="E208:E209"/>
    <mergeCell ref="A196:E196"/>
    <mergeCell ref="A198:A199"/>
    <mergeCell ref="B198:B199"/>
    <mergeCell ref="C198:D198"/>
    <mergeCell ref="E198:E199"/>
    <mergeCell ref="A189:A190"/>
    <mergeCell ref="B189:B190"/>
    <mergeCell ref="C189:D189"/>
    <mergeCell ref="E189:E190"/>
    <mergeCell ref="A178:E178"/>
    <mergeCell ref="A181:A182"/>
    <mergeCell ref="B181:B182"/>
    <mergeCell ref="C181:D181"/>
    <mergeCell ref="E181:E182"/>
    <mergeCell ref="A160:A161"/>
    <mergeCell ref="B160:B161"/>
    <mergeCell ref="C160:D160"/>
    <mergeCell ref="E160:E161"/>
    <mergeCell ref="A187:E187"/>
    <mergeCell ref="A139:A140"/>
    <mergeCell ref="B139:B140"/>
    <mergeCell ref="C139:D139"/>
    <mergeCell ref="E139:E140"/>
    <mergeCell ref="A157:E157"/>
    <mergeCell ref="A126:A127"/>
    <mergeCell ref="B126:B127"/>
    <mergeCell ref="C126:D126"/>
    <mergeCell ref="E126:E127"/>
    <mergeCell ref="A136:E136"/>
    <mergeCell ref="A113:A114"/>
    <mergeCell ref="B113:B114"/>
    <mergeCell ref="C113:D113"/>
    <mergeCell ref="E113:E114"/>
    <mergeCell ref="A124:E124"/>
    <mergeCell ref="A93:A94"/>
    <mergeCell ref="B93:B94"/>
    <mergeCell ref="C93:D93"/>
    <mergeCell ref="E93:E94"/>
    <mergeCell ref="A111:E111"/>
    <mergeCell ref="A70:A71"/>
    <mergeCell ref="B70:B71"/>
    <mergeCell ref="C70:D70"/>
    <mergeCell ref="E70:E71"/>
    <mergeCell ref="A90:E90"/>
    <mergeCell ref="A49:A50"/>
    <mergeCell ref="B49:B50"/>
    <mergeCell ref="C49:D49"/>
    <mergeCell ref="E49:E50"/>
    <mergeCell ref="A67:E67"/>
    <mergeCell ref="A2:D2"/>
    <mergeCell ref="A5:A6"/>
    <mergeCell ref="B5:B6"/>
    <mergeCell ref="C5:D5"/>
    <mergeCell ref="A47:E47"/>
    <mergeCell ref="A25:E25"/>
    <mergeCell ref="A27:A28"/>
    <mergeCell ref="B27:B28"/>
    <mergeCell ref="C27:D27"/>
    <mergeCell ref="E27:E28"/>
    <mergeCell ref="A227:E227"/>
    <mergeCell ref="A230:A231"/>
    <mergeCell ref="B230:B231"/>
    <mergeCell ref="C230:D230"/>
    <mergeCell ref="E230:E231"/>
  </mergeCells>
  <pageMargins left="0.70866141732283472" right="0.59055118110236227" top="0.51181102362204722" bottom="0.98425196850393704" header="0" footer="0.39370078740157483"/>
  <pageSetup paperSize="9" firstPageNumber="21" orientation="landscape" useFirstPageNumber="1" r:id="rId1"/>
  <headerFooter alignWithMargins="0">
    <oddFooter>&amp;R&amp;"-,полужирный"&amp;8&amp;P</oddFooter>
  </headerFooter>
  <rowBreaks count="9" manualBreakCount="9">
    <brk id="23" max="16383" man="1"/>
    <brk id="46" max="4" man="1"/>
    <brk id="66" max="16383" man="1"/>
    <brk id="89" max="4" man="1"/>
    <brk id="110" max="16383" man="1"/>
    <brk id="135" max="16383" man="1"/>
    <brk id="156" max="16383" man="1"/>
    <brk id="177" max="16383" man="1"/>
    <brk id="20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zoomScaleSheetLayoutView="100" workbookViewId="0">
      <selection activeCell="A20" sqref="A20"/>
    </sheetView>
  </sheetViews>
  <sheetFormatPr defaultColWidth="10.28515625" defaultRowHeight="12.75"/>
  <cols>
    <col min="1" max="1" width="27.140625" style="98" customWidth="1"/>
    <col min="2" max="2" width="14" style="98" customWidth="1"/>
    <col min="3" max="3" width="11.7109375" style="98" customWidth="1"/>
    <col min="4" max="4" width="11.85546875" style="98" customWidth="1"/>
    <col min="5" max="5" width="11.28515625" style="98" customWidth="1"/>
    <col min="6" max="6" width="10.7109375" style="98" customWidth="1"/>
    <col min="7" max="7" width="14.42578125" style="98" customWidth="1"/>
    <col min="8" max="8" width="17" style="98" customWidth="1"/>
    <col min="9" max="16384" width="10.28515625" style="98"/>
  </cols>
  <sheetData>
    <row r="1" spans="1:9" ht="24" customHeight="1">
      <c r="A1" s="259" t="s">
        <v>33</v>
      </c>
      <c r="B1" s="259"/>
      <c r="C1" s="259"/>
      <c r="D1" s="259"/>
      <c r="E1" s="259"/>
      <c r="F1" s="259"/>
      <c r="G1" s="259"/>
      <c r="H1" s="259"/>
    </row>
    <row r="2" spans="1:9" ht="8.25" customHeight="1">
      <c r="A2" s="119"/>
      <c r="B2" s="119"/>
      <c r="C2" s="119"/>
      <c r="D2" s="119"/>
      <c r="E2" s="119"/>
      <c r="F2" s="119"/>
      <c r="G2" s="119"/>
      <c r="H2" s="119"/>
    </row>
    <row r="3" spans="1:9" s="100" customFormat="1" ht="12.75" customHeight="1">
      <c r="B3" s="102"/>
      <c r="C3" s="102"/>
      <c r="D3" s="102"/>
      <c r="E3" s="102"/>
      <c r="F3" s="102"/>
      <c r="G3" s="102"/>
      <c r="H3" s="102" t="s">
        <v>46</v>
      </c>
    </row>
    <row r="4" spans="1:9">
      <c r="A4" s="253"/>
      <c r="B4" s="233" t="s">
        <v>177</v>
      </c>
      <c r="C4" s="235" t="s">
        <v>194</v>
      </c>
      <c r="D4" s="236"/>
      <c r="E4" s="236"/>
      <c r="F4" s="236"/>
      <c r="G4" s="236"/>
      <c r="H4" s="236"/>
      <c r="I4" s="100"/>
    </row>
    <row r="5" spans="1:9" ht="56.25">
      <c r="A5" s="254"/>
      <c r="B5" s="234"/>
      <c r="C5" s="72" t="s">
        <v>178</v>
      </c>
      <c r="D5" s="72" t="s">
        <v>179</v>
      </c>
      <c r="E5" s="73" t="s">
        <v>200</v>
      </c>
      <c r="F5" s="72" t="s">
        <v>181</v>
      </c>
      <c r="G5" s="73" t="s">
        <v>182</v>
      </c>
      <c r="H5" s="74" t="s">
        <v>183</v>
      </c>
      <c r="I5" s="100"/>
    </row>
    <row r="6" spans="1:9" s="105" customFormat="1" ht="17.25" customHeight="1">
      <c r="A6" s="104" t="s">
        <v>0</v>
      </c>
      <c r="B6" s="136">
        <v>15189605</v>
      </c>
      <c r="C6" s="136">
        <v>11873900</v>
      </c>
      <c r="D6" s="136">
        <v>279786</v>
      </c>
      <c r="E6" s="136">
        <v>293731</v>
      </c>
      <c r="F6" s="136">
        <v>92085</v>
      </c>
      <c r="G6" s="136">
        <v>334495</v>
      </c>
      <c r="H6" s="136">
        <v>2315609</v>
      </c>
    </row>
    <row r="7" spans="1:9" s="105" customFormat="1" ht="17.25" customHeight="1">
      <c r="A7" s="106" t="s">
        <v>215</v>
      </c>
      <c r="B7" s="55"/>
      <c r="C7" s="55"/>
      <c r="D7" s="55"/>
      <c r="E7" s="55"/>
      <c r="F7" s="55"/>
      <c r="G7" s="55"/>
      <c r="H7" s="55"/>
    </row>
    <row r="8" spans="1:9" ht="25.5" customHeight="1">
      <c r="A8" s="107" t="s">
        <v>1</v>
      </c>
      <c r="B8" s="55">
        <f>B10+B11+B12+B13+B14</f>
        <v>8652206</v>
      </c>
      <c r="C8" s="55">
        <f t="shared" ref="C8:H8" si="0">C10+C11+C12+C13+C14</f>
        <v>6442105</v>
      </c>
      <c r="D8" s="55">
        <f t="shared" si="0"/>
        <v>211211</v>
      </c>
      <c r="E8" s="55">
        <f t="shared" si="0"/>
        <v>191978</v>
      </c>
      <c r="F8" s="55">
        <f t="shared" si="0"/>
        <v>80330</v>
      </c>
      <c r="G8" s="55">
        <f t="shared" si="0"/>
        <v>238439</v>
      </c>
      <c r="H8" s="55">
        <f t="shared" si="0"/>
        <v>1488143</v>
      </c>
    </row>
    <row r="9" spans="1:9" ht="15" customHeight="1">
      <c r="A9" s="106" t="s">
        <v>215</v>
      </c>
      <c r="B9" s="55"/>
      <c r="C9" s="55"/>
      <c r="D9" s="55"/>
      <c r="E9" s="55"/>
      <c r="F9" s="55"/>
      <c r="G9" s="55"/>
      <c r="H9" s="55"/>
    </row>
    <row r="10" spans="1:9">
      <c r="A10" s="109" t="s">
        <v>53</v>
      </c>
      <c r="B10" s="136">
        <v>3972720</v>
      </c>
      <c r="C10" s="136">
        <v>2871290</v>
      </c>
      <c r="D10" s="136">
        <v>75830</v>
      </c>
      <c r="E10" s="136">
        <v>59797</v>
      </c>
      <c r="F10" s="136">
        <v>36455</v>
      </c>
      <c r="G10" s="136">
        <v>66940</v>
      </c>
      <c r="H10" s="136">
        <v>862408</v>
      </c>
    </row>
    <row r="11" spans="1:9">
      <c r="A11" s="109" t="s">
        <v>54</v>
      </c>
      <c r="B11" s="136">
        <v>1364062</v>
      </c>
      <c r="C11" s="136">
        <v>917857</v>
      </c>
      <c r="D11" s="136">
        <v>56736</v>
      </c>
      <c r="E11" s="136">
        <v>26195</v>
      </c>
      <c r="F11" s="136">
        <v>19125</v>
      </c>
      <c r="G11" s="136">
        <v>67007</v>
      </c>
      <c r="H11" s="136">
        <v>277142</v>
      </c>
    </row>
    <row r="12" spans="1:9">
      <c r="A12" s="109" t="s">
        <v>55</v>
      </c>
      <c r="B12" s="136">
        <v>826100</v>
      </c>
      <c r="C12" s="136">
        <v>412988</v>
      </c>
      <c r="D12" s="136">
        <v>38695</v>
      </c>
      <c r="E12" s="136">
        <v>12041</v>
      </c>
      <c r="F12" s="136">
        <v>12780</v>
      </c>
      <c r="G12" s="136">
        <v>57849</v>
      </c>
      <c r="H12" s="136">
        <v>291748</v>
      </c>
    </row>
    <row r="13" spans="1:9">
      <c r="A13" s="109" t="s">
        <v>56</v>
      </c>
      <c r="B13" s="136">
        <v>62769</v>
      </c>
      <c r="C13" s="136">
        <v>38967</v>
      </c>
      <c r="D13" s="136">
        <v>3142</v>
      </c>
      <c r="E13" s="136">
        <v>2582</v>
      </c>
      <c r="F13" s="136">
        <v>1700</v>
      </c>
      <c r="G13" s="136">
        <v>4519</v>
      </c>
      <c r="H13" s="136">
        <v>11858</v>
      </c>
    </row>
    <row r="14" spans="1:9">
      <c r="A14" s="109" t="s">
        <v>57</v>
      </c>
      <c r="B14" s="136">
        <v>2426555</v>
      </c>
      <c r="C14" s="136">
        <v>2201003</v>
      </c>
      <c r="D14" s="136">
        <v>36808</v>
      </c>
      <c r="E14" s="136">
        <v>91363</v>
      </c>
      <c r="F14" s="136">
        <v>10270</v>
      </c>
      <c r="G14" s="136">
        <v>42124</v>
      </c>
      <c r="H14" s="136">
        <v>44987</v>
      </c>
    </row>
    <row r="15" spans="1:9">
      <c r="A15" s="107" t="s">
        <v>8</v>
      </c>
      <c r="B15" s="136">
        <v>4740748</v>
      </c>
      <c r="C15" s="136">
        <v>3773750</v>
      </c>
      <c r="D15" s="136">
        <v>61095</v>
      </c>
      <c r="E15" s="136">
        <v>56691</v>
      </c>
      <c r="F15" s="136">
        <v>9054</v>
      </c>
      <c r="G15" s="136">
        <v>91921</v>
      </c>
      <c r="H15" s="136">
        <v>748238</v>
      </c>
    </row>
    <row r="16" spans="1:9">
      <c r="A16" s="106" t="s">
        <v>215</v>
      </c>
      <c r="B16" s="55"/>
      <c r="C16" s="55"/>
      <c r="D16" s="55"/>
      <c r="E16" s="55"/>
      <c r="F16" s="55"/>
      <c r="G16" s="55"/>
      <c r="H16" s="55"/>
    </row>
    <row r="17" spans="1:8">
      <c r="A17" s="109" t="s">
        <v>58</v>
      </c>
      <c r="B17" s="136">
        <v>4539942</v>
      </c>
      <c r="C17" s="136">
        <v>3630247</v>
      </c>
      <c r="D17" s="136">
        <v>58561</v>
      </c>
      <c r="E17" s="136">
        <v>55787</v>
      </c>
      <c r="F17" s="136">
        <v>8439</v>
      </c>
      <c r="G17" s="136">
        <v>89875</v>
      </c>
      <c r="H17" s="136">
        <v>697034</v>
      </c>
    </row>
    <row r="18" spans="1:8">
      <c r="A18" s="109" t="s">
        <v>59</v>
      </c>
      <c r="B18" s="136">
        <v>9685</v>
      </c>
      <c r="C18" s="136">
        <v>7570</v>
      </c>
      <c r="D18" s="136">
        <v>940</v>
      </c>
      <c r="E18" s="136">
        <v>355</v>
      </c>
      <c r="F18" s="136">
        <v>170</v>
      </c>
      <c r="G18" s="136">
        <v>150</v>
      </c>
      <c r="H18" s="136">
        <v>500</v>
      </c>
    </row>
    <row r="19" spans="1:8">
      <c r="A19" s="109" t="s">
        <v>60</v>
      </c>
      <c r="B19" s="136">
        <v>191121</v>
      </c>
      <c r="C19" s="136">
        <v>135933</v>
      </c>
      <c r="D19" s="136">
        <v>1594</v>
      </c>
      <c r="E19" s="136">
        <v>549</v>
      </c>
      <c r="F19" s="136">
        <v>445</v>
      </c>
      <c r="G19" s="136">
        <v>1896</v>
      </c>
      <c r="H19" s="136">
        <v>50705</v>
      </c>
    </row>
    <row r="20" spans="1:8" ht="14.25" customHeight="1">
      <c r="A20" s="107" t="s">
        <v>62</v>
      </c>
      <c r="B20" s="129">
        <v>1708924</v>
      </c>
      <c r="C20" s="129">
        <v>1655045</v>
      </c>
      <c r="D20" s="129">
        <v>6270</v>
      </c>
      <c r="E20" s="129">
        <v>44900</v>
      </c>
      <c r="F20" s="129">
        <v>2140</v>
      </c>
      <c r="G20" s="129">
        <v>120</v>
      </c>
      <c r="H20" s="129">
        <v>450</v>
      </c>
    </row>
    <row r="21" spans="1:8" ht="14.25" customHeight="1">
      <c r="A21" s="107" t="s">
        <v>12</v>
      </c>
      <c r="B21" s="129">
        <v>10846</v>
      </c>
      <c r="C21" s="128" t="s">
        <v>68</v>
      </c>
      <c r="D21" s="129" t="s">
        <v>68</v>
      </c>
      <c r="E21" s="129">
        <v>22</v>
      </c>
      <c r="F21" s="129">
        <v>32</v>
      </c>
      <c r="G21" s="128" t="s">
        <v>68</v>
      </c>
      <c r="H21" s="129">
        <v>10792</v>
      </c>
    </row>
    <row r="22" spans="1:8">
      <c r="A22" s="110" t="s">
        <v>206</v>
      </c>
      <c r="B22" s="131">
        <v>7500</v>
      </c>
      <c r="C22" s="131">
        <v>3000</v>
      </c>
      <c r="D22" s="131">
        <v>500</v>
      </c>
      <c r="E22" s="140" t="s">
        <v>68</v>
      </c>
      <c r="F22" s="140" t="s">
        <v>68</v>
      </c>
      <c r="G22" s="131">
        <v>4000</v>
      </c>
      <c r="H22" s="140" t="s">
        <v>68</v>
      </c>
    </row>
    <row r="24" spans="1:8">
      <c r="B24" s="96"/>
      <c r="C24" s="96"/>
      <c r="D24" s="116"/>
      <c r="E24" s="116"/>
    </row>
    <row r="25" spans="1:8">
      <c r="B25" s="96"/>
      <c r="C25" s="96"/>
      <c r="D25" s="116"/>
      <c r="E25" s="116"/>
    </row>
    <row r="26" spans="1:8">
      <c r="B26" s="96"/>
      <c r="C26" s="96"/>
      <c r="D26" s="116"/>
      <c r="E26" s="116"/>
    </row>
    <row r="27" spans="1:8">
      <c r="B27" s="96"/>
      <c r="C27" s="96"/>
      <c r="D27" s="116"/>
      <c r="E27" s="116"/>
    </row>
    <row r="28" spans="1:8">
      <c r="B28" s="96"/>
      <c r="C28" s="96"/>
      <c r="D28" s="116"/>
      <c r="E28" s="116"/>
    </row>
    <row r="29" spans="1:8">
      <c r="B29" s="96"/>
      <c r="C29" s="96"/>
      <c r="D29" s="116"/>
      <c r="E29" s="116"/>
    </row>
    <row r="30" spans="1:8">
      <c r="B30" s="96"/>
      <c r="C30" s="96"/>
      <c r="D30" s="116"/>
      <c r="E30" s="116"/>
    </row>
    <row r="31" spans="1:8">
      <c r="B31" s="96"/>
      <c r="C31" s="96"/>
      <c r="D31" s="116"/>
      <c r="E31" s="116"/>
    </row>
    <row r="32" spans="1:8">
      <c r="B32" s="96"/>
      <c r="C32" s="96"/>
      <c r="D32" s="116"/>
      <c r="E32" s="116"/>
    </row>
    <row r="33" spans="2:5">
      <c r="B33" s="96"/>
      <c r="C33" s="96"/>
      <c r="D33" s="116"/>
      <c r="E33" s="116"/>
    </row>
    <row r="34" spans="2:5">
      <c r="B34" s="96"/>
      <c r="C34" s="96"/>
      <c r="D34" s="116"/>
      <c r="E34" s="116"/>
    </row>
    <row r="35" spans="2:5">
      <c r="B35" s="96"/>
      <c r="C35" s="96"/>
      <c r="D35" s="116"/>
      <c r="E35" s="116"/>
    </row>
    <row r="36" spans="2:5">
      <c r="B36" s="96"/>
      <c r="C36" s="96"/>
      <c r="D36" s="116"/>
      <c r="E36" s="116"/>
    </row>
    <row r="37" spans="2:5">
      <c r="B37" s="96"/>
      <c r="C37" s="96"/>
      <c r="D37" s="116"/>
      <c r="E37" s="116"/>
    </row>
    <row r="38" spans="2:5">
      <c r="B38" s="96"/>
      <c r="C38" s="96"/>
      <c r="D38" s="116"/>
      <c r="E38" s="116"/>
    </row>
  </sheetData>
  <mergeCells count="4">
    <mergeCell ref="A1:H1"/>
    <mergeCell ref="A4:A5"/>
    <mergeCell ref="B4:B5"/>
    <mergeCell ref="C4:H4"/>
  </mergeCells>
  <pageMargins left="0.47244094488188981" right="0.19685039370078741" top="0.74803149606299213" bottom="0.62992125984251968" header="0" footer="0.39370078740157483"/>
  <pageSetup paperSize="9" firstPageNumber="31" orientation="landscape" useFirstPageNumber="1" r:id="rId1"/>
  <headerFooter alignWithMargins="0">
    <oddFooter>&amp;R&amp;"-,полужирный"&amp;8&amp;P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zoomScaleSheetLayoutView="100" workbookViewId="0">
      <selection activeCell="C11" sqref="C11"/>
    </sheetView>
  </sheetViews>
  <sheetFormatPr defaultColWidth="10.28515625" defaultRowHeight="12.75"/>
  <cols>
    <col min="1" max="1" width="23" style="98" customWidth="1"/>
    <col min="2" max="8" width="15.28515625" style="98" customWidth="1"/>
    <col min="9" max="16384" width="10.28515625" style="98"/>
  </cols>
  <sheetData>
    <row r="1" spans="1:9" ht="21" customHeight="1">
      <c r="A1" s="259" t="s">
        <v>274</v>
      </c>
      <c r="B1" s="259"/>
      <c r="C1" s="259"/>
      <c r="D1" s="259"/>
      <c r="E1" s="259"/>
      <c r="F1" s="259"/>
      <c r="G1" s="259"/>
      <c r="H1" s="259"/>
    </row>
    <row r="2" spans="1:9" ht="9.75" customHeight="1">
      <c r="A2" s="119"/>
      <c r="B2" s="119"/>
      <c r="C2" s="119"/>
      <c r="D2" s="119"/>
      <c r="E2" s="119"/>
      <c r="F2" s="119"/>
      <c r="G2" s="119"/>
      <c r="H2" s="119"/>
    </row>
    <row r="3" spans="1:9" s="100" customFormat="1">
      <c r="B3" s="112"/>
      <c r="C3" s="117"/>
      <c r="D3" s="117"/>
      <c r="E3" s="117"/>
      <c r="F3" s="117"/>
      <c r="G3" s="102"/>
      <c r="H3" s="102" t="s">
        <v>46</v>
      </c>
    </row>
    <row r="4" spans="1:9">
      <c r="A4" s="253"/>
      <c r="B4" s="233" t="s">
        <v>177</v>
      </c>
      <c r="C4" s="235" t="s">
        <v>194</v>
      </c>
      <c r="D4" s="236"/>
      <c r="E4" s="236"/>
      <c r="F4" s="236"/>
      <c r="G4" s="236"/>
      <c r="H4" s="236"/>
      <c r="I4" s="100"/>
    </row>
    <row r="5" spans="1:9" ht="78.75">
      <c r="A5" s="254"/>
      <c r="B5" s="234"/>
      <c r="C5" s="72" t="s">
        <v>178</v>
      </c>
      <c r="D5" s="72" t="s">
        <v>179</v>
      </c>
      <c r="E5" s="73" t="s">
        <v>180</v>
      </c>
      <c r="F5" s="72" t="s">
        <v>181</v>
      </c>
      <c r="G5" s="73" t="s">
        <v>182</v>
      </c>
      <c r="H5" s="74" t="s">
        <v>201</v>
      </c>
      <c r="I5" s="100"/>
    </row>
    <row r="6" spans="1:9" s="105" customFormat="1">
      <c r="A6" s="155" t="s">
        <v>235</v>
      </c>
      <c r="B6" s="126">
        <v>15189605</v>
      </c>
      <c r="C6" s="126">
        <v>11873900</v>
      </c>
      <c r="D6" s="126">
        <v>279786</v>
      </c>
      <c r="E6" s="126">
        <v>293731</v>
      </c>
      <c r="F6" s="126">
        <v>92085</v>
      </c>
      <c r="G6" s="126">
        <v>334495</v>
      </c>
      <c r="H6" s="126">
        <v>2315609</v>
      </c>
      <c r="I6" s="98"/>
    </row>
    <row r="7" spans="1:9">
      <c r="A7" s="156" t="s">
        <v>236</v>
      </c>
      <c r="B7" s="129">
        <v>1226275</v>
      </c>
      <c r="C7" s="129">
        <v>477565</v>
      </c>
      <c r="D7" s="129">
        <v>40280</v>
      </c>
      <c r="E7" s="129">
        <v>25003</v>
      </c>
      <c r="F7" s="129">
        <v>6936</v>
      </c>
      <c r="G7" s="129">
        <v>21156</v>
      </c>
      <c r="H7" s="129">
        <v>655335</v>
      </c>
    </row>
    <row r="8" spans="1:9">
      <c r="A8" s="156" t="s">
        <v>237</v>
      </c>
      <c r="B8" s="129">
        <v>435705</v>
      </c>
      <c r="C8" s="129">
        <v>107848</v>
      </c>
      <c r="D8" s="129">
        <v>6658</v>
      </c>
      <c r="E8" s="129">
        <v>5541</v>
      </c>
      <c r="F8" s="129">
        <v>1512</v>
      </c>
      <c r="G8" s="128" t="s">
        <v>68</v>
      </c>
      <c r="H8" s="129">
        <v>314146</v>
      </c>
    </row>
    <row r="9" spans="1:9">
      <c r="A9" s="156" t="s">
        <v>238</v>
      </c>
      <c r="B9" s="129">
        <v>123879</v>
      </c>
      <c r="C9" s="129">
        <v>105822</v>
      </c>
      <c r="D9" s="129">
        <v>10818</v>
      </c>
      <c r="E9" s="129">
        <v>3185</v>
      </c>
      <c r="F9" s="129">
        <v>1967</v>
      </c>
      <c r="G9" s="128" t="s">
        <v>268</v>
      </c>
      <c r="H9" s="128" t="s">
        <v>268</v>
      </c>
    </row>
    <row r="10" spans="1:9">
      <c r="A10" s="156" t="s">
        <v>239</v>
      </c>
      <c r="B10" s="129">
        <v>44636</v>
      </c>
      <c r="C10" s="129">
        <v>34136</v>
      </c>
      <c r="D10" s="129">
        <v>2719</v>
      </c>
      <c r="E10" s="129">
        <v>1661</v>
      </c>
      <c r="F10" s="128" t="s">
        <v>68</v>
      </c>
      <c r="G10" s="129">
        <v>3616</v>
      </c>
      <c r="H10" s="129">
        <v>2504</v>
      </c>
    </row>
    <row r="11" spans="1:9">
      <c r="A11" s="156" t="s">
        <v>240</v>
      </c>
      <c r="B11" s="129">
        <v>42816</v>
      </c>
      <c r="C11" s="129">
        <v>30162</v>
      </c>
      <c r="D11" s="128" t="s">
        <v>68</v>
      </c>
      <c r="E11" s="128" t="s">
        <v>68</v>
      </c>
      <c r="F11" s="129">
        <v>1545</v>
      </c>
      <c r="G11" s="129">
        <v>700</v>
      </c>
      <c r="H11" s="129">
        <v>10409</v>
      </c>
    </row>
    <row r="12" spans="1:9">
      <c r="A12" s="156" t="s">
        <v>241</v>
      </c>
      <c r="B12" s="129">
        <v>1681897</v>
      </c>
      <c r="C12" s="129">
        <v>1234745</v>
      </c>
      <c r="D12" s="129">
        <v>20845</v>
      </c>
      <c r="E12" s="129">
        <v>20183</v>
      </c>
      <c r="F12" s="129">
        <v>5292</v>
      </c>
      <c r="G12" s="129">
        <v>776</v>
      </c>
      <c r="H12" s="129">
        <v>400056</v>
      </c>
    </row>
    <row r="13" spans="1:9">
      <c r="A13" s="156" t="s">
        <v>242</v>
      </c>
      <c r="B13" s="129">
        <v>21343</v>
      </c>
      <c r="C13" s="129">
        <v>10600</v>
      </c>
      <c r="D13" s="129">
        <v>10000</v>
      </c>
      <c r="E13" s="128" t="s">
        <v>68</v>
      </c>
      <c r="F13" s="128" t="s">
        <v>68</v>
      </c>
      <c r="G13" s="128" t="s">
        <v>68</v>
      </c>
      <c r="H13" s="129">
        <v>743</v>
      </c>
    </row>
    <row r="14" spans="1:9">
      <c r="A14" s="156" t="s">
        <v>243</v>
      </c>
      <c r="B14" s="129">
        <v>2129827</v>
      </c>
      <c r="C14" s="129">
        <v>1567878</v>
      </c>
      <c r="D14" s="129">
        <v>47364</v>
      </c>
      <c r="E14" s="129">
        <v>125590</v>
      </c>
      <c r="F14" s="129">
        <v>10888</v>
      </c>
      <c r="G14" s="129">
        <v>209820</v>
      </c>
      <c r="H14" s="129">
        <v>168287</v>
      </c>
    </row>
    <row r="15" spans="1:9">
      <c r="A15" s="156" t="s">
        <v>244</v>
      </c>
      <c r="B15" s="129">
        <v>609943</v>
      </c>
      <c r="C15" s="129">
        <v>531744</v>
      </c>
      <c r="D15" s="129">
        <v>12667</v>
      </c>
      <c r="E15" s="129">
        <v>900</v>
      </c>
      <c r="F15" s="129">
        <v>9475</v>
      </c>
      <c r="G15" s="129">
        <v>50</v>
      </c>
      <c r="H15" s="129">
        <v>55107</v>
      </c>
    </row>
    <row r="16" spans="1:9">
      <c r="A16" s="156" t="s">
        <v>245</v>
      </c>
      <c r="B16" s="129">
        <v>4274865</v>
      </c>
      <c r="C16" s="129">
        <v>3800351</v>
      </c>
      <c r="D16" s="129">
        <v>38639</v>
      </c>
      <c r="E16" s="129">
        <v>11958</v>
      </c>
      <c r="F16" s="129">
        <v>4138</v>
      </c>
      <c r="G16" s="129">
        <v>57388</v>
      </c>
      <c r="H16" s="129">
        <v>362391</v>
      </c>
    </row>
    <row r="17" spans="1:8">
      <c r="A17" s="156" t="s">
        <v>246</v>
      </c>
      <c r="B17" s="129">
        <v>2892838</v>
      </c>
      <c r="C17" s="129">
        <v>2668908</v>
      </c>
      <c r="D17" s="129">
        <v>26853</v>
      </c>
      <c r="E17" s="129">
        <v>50376</v>
      </c>
      <c r="F17" s="129">
        <v>13939</v>
      </c>
      <c r="G17" s="129">
        <v>1368</v>
      </c>
      <c r="H17" s="129">
        <v>131396</v>
      </c>
    </row>
    <row r="18" spans="1:8">
      <c r="A18" s="156" t="s">
        <v>247</v>
      </c>
      <c r="B18" s="129">
        <v>124406</v>
      </c>
      <c r="C18" s="129">
        <v>101215</v>
      </c>
      <c r="D18" s="129">
        <v>3780</v>
      </c>
      <c r="E18" s="129">
        <v>4380</v>
      </c>
      <c r="F18" s="129">
        <v>2928</v>
      </c>
      <c r="G18" s="129">
        <v>1920</v>
      </c>
      <c r="H18" s="129">
        <v>10183</v>
      </c>
    </row>
    <row r="19" spans="1:8">
      <c r="A19" s="156" t="s">
        <v>248</v>
      </c>
      <c r="B19" s="129">
        <v>24310</v>
      </c>
      <c r="C19" s="129">
        <v>13570</v>
      </c>
      <c r="D19" s="129">
        <v>4380</v>
      </c>
      <c r="E19" s="129">
        <v>70</v>
      </c>
      <c r="F19" s="129">
        <v>1430</v>
      </c>
      <c r="G19" s="128" t="s">
        <v>68</v>
      </c>
      <c r="H19" s="129">
        <v>4860</v>
      </c>
    </row>
    <row r="20" spans="1:8">
      <c r="A20" s="156" t="s">
        <v>249</v>
      </c>
      <c r="B20" s="129">
        <v>1194064</v>
      </c>
      <c r="C20" s="129">
        <v>1005027</v>
      </c>
      <c r="D20" s="129">
        <v>25535</v>
      </c>
      <c r="E20" s="129">
        <v>20872</v>
      </c>
      <c r="F20" s="129">
        <v>9192</v>
      </c>
      <c r="G20" s="129">
        <v>29895</v>
      </c>
      <c r="H20" s="129">
        <v>103543</v>
      </c>
    </row>
    <row r="21" spans="1:8">
      <c r="A21" s="156" t="s">
        <v>250</v>
      </c>
      <c r="B21" s="129">
        <v>193483</v>
      </c>
      <c r="C21" s="129">
        <v>145900</v>
      </c>
      <c r="D21" s="129">
        <v>2978</v>
      </c>
      <c r="E21" s="129">
        <v>2093</v>
      </c>
      <c r="F21" s="129">
        <v>1314</v>
      </c>
      <c r="G21" s="129">
        <v>6206</v>
      </c>
      <c r="H21" s="129">
        <v>34992</v>
      </c>
    </row>
    <row r="22" spans="1:8">
      <c r="A22" s="157" t="s">
        <v>251</v>
      </c>
      <c r="B22" s="131">
        <v>169320</v>
      </c>
      <c r="C22" s="131">
        <v>38430</v>
      </c>
      <c r="D22" s="131">
        <v>26270</v>
      </c>
      <c r="E22" s="131">
        <v>21920</v>
      </c>
      <c r="F22" s="131">
        <v>21530</v>
      </c>
      <c r="G22" s="140" t="s">
        <v>68</v>
      </c>
      <c r="H22" s="131">
        <v>61170</v>
      </c>
    </row>
  </sheetData>
  <mergeCells count="4">
    <mergeCell ref="A1:H1"/>
    <mergeCell ref="A4:A5"/>
    <mergeCell ref="B4:B5"/>
    <mergeCell ref="C4:H4"/>
  </mergeCells>
  <pageMargins left="0.98425196850393704" right="0.59055118110236227" top="0.62992125984251968" bottom="0.98425196850393704" header="0" footer="0.39370078740157483"/>
  <pageSetup paperSize="9" firstPageNumber="32" orientation="landscape" useFirstPageNumber="1" r:id="rId1"/>
  <headerFooter alignWithMargins="0">
    <oddFooter>&amp;R&amp;"-,полужирный"&amp;8&amp;P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view="pageBreakPreview" zoomScaleNormal="100" zoomScaleSheetLayoutView="100" workbookViewId="0">
      <selection activeCell="C19" sqref="C19"/>
    </sheetView>
  </sheetViews>
  <sheetFormatPr defaultColWidth="10.28515625" defaultRowHeight="12.75"/>
  <cols>
    <col min="1" max="1" width="21.28515625" style="98" customWidth="1"/>
    <col min="2" max="2" width="23.5703125" style="98" customWidth="1"/>
    <col min="3" max="3" width="22" style="98" customWidth="1"/>
    <col min="4" max="4" width="21" style="98" customWidth="1"/>
    <col min="5" max="5" width="21.28515625" style="98" customWidth="1"/>
    <col min="6" max="16384" width="10.28515625" style="98"/>
  </cols>
  <sheetData>
    <row r="1" spans="1:7" ht="31.5" customHeight="1">
      <c r="A1" s="261" t="s">
        <v>275</v>
      </c>
      <c r="B1" s="261"/>
      <c r="C1" s="261"/>
      <c r="D1" s="261"/>
      <c r="E1" s="261"/>
      <c r="F1" s="120"/>
      <c r="G1" s="120"/>
    </row>
    <row r="2" spans="1:7" ht="10.5" customHeight="1">
      <c r="A2" s="82"/>
      <c r="B2" s="82"/>
      <c r="C2" s="82"/>
      <c r="D2" s="82"/>
      <c r="E2" s="82"/>
      <c r="F2" s="120"/>
      <c r="G2" s="120"/>
    </row>
    <row r="3" spans="1:7" ht="22.5" customHeight="1">
      <c r="A3" s="246"/>
      <c r="B3" s="240" t="s">
        <v>184</v>
      </c>
      <c r="C3" s="233" t="s">
        <v>185</v>
      </c>
      <c r="D3" s="233" t="s">
        <v>186</v>
      </c>
      <c r="E3" s="258" t="s">
        <v>187</v>
      </c>
      <c r="G3" s="100"/>
    </row>
    <row r="4" spans="1:7">
      <c r="A4" s="247"/>
      <c r="B4" s="241"/>
      <c r="C4" s="234"/>
      <c r="D4" s="234"/>
      <c r="E4" s="260"/>
    </row>
    <row r="5" spans="1:7" s="105" customFormat="1">
      <c r="A5" s="155" t="s">
        <v>235</v>
      </c>
      <c r="B5" s="126">
        <v>52252511</v>
      </c>
      <c r="C5" s="126">
        <v>43958275</v>
      </c>
      <c r="D5" s="126">
        <v>8294236</v>
      </c>
      <c r="E5" s="127">
        <v>18.899999999999999</v>
      </c>
      <c r="F5" s="121"/>
    </row>
    <row r="6" spans="1:7">
      <c r="A6" s="156" t="s">
        <v>236</v>
      </c>
      <c r="B6" s="129">
        <v>922421</v>
      </c>
      <c r="C6" s="129">
        <v>891266</v>
      </c>
      <c r="D6" s="129">
        <v>31155</v>
      </c>
      <c r="E6" s="130">
        <v>3.5</v>
      </c>
      <c r="F6" s="121"/>
    </row>
    <row r="7" spans="1:7">
      <c r="A7" s="156" t="s">
        <v>237</v>
      </c>
      <c r="B7" s="129">
        <v>482623</v>
      </c>
      <c r="C7" s="129">
        <v>403996</v>
      </c>
      <c r="D7" s="129">
        <v>78627</v>
      </c>
      <c r="E7" s="130">
        <v>19.5</v>
      </c>
      <c r="F7" s="121"/>
    </row>
    <row r="8" spans="1:7">
      <c r="A8" s="156" t="s">
        <v>238</v>
      </c>
      <c r="B8" s="129">
        <v>526714</v>
      </c>
      <c r="C8" s="129">
        <v>451166</v>
      </c>
      <c r="D8" s="129">
        <v>75549</v>
      </c>
      <c r="E8" s="130">
        <v>16.7</v>
      </c>
      <c r="F8" s="121"/>
    </row>
    <row r="9" spans="1:7">
      <c r="A9" s="156" t="s">
        <v>239</v>
      </c>
      <c r="B9" s="129">
        <v>31287</v>
      </c>
      <c r="C9" s="129">
        <v>28475</v>
      </c>
      <c r="D9" s="129">
        <v>2812</v>
      </c>
      <c r="E9" s="130">
        <v>9.9</v>
      </c>
      <c r="F9" s="121"/>
    </row>
    <row r="10" spans="1:7">
      <c r="A10" s="156" t="s">
        <v>240</v>
      </c>
      <c r="B10" s="129">
        <v>38040</v>
      </c>
      <c r="C10" s="129">
        <v>31329</v>
      </c>
      <c r="D10" s="129">
        <v>6711</v>
      </c>
      <c r="E10" s="130">
        <v>21.4</v>
      </c>
      <c r="F10" s="121"/>
    </row>
    <row r="11" spans="1:7">
      <c r="A11" s="156" t="s">
        <v>241</v>
      </c>
      <c r="B11" s="129">
        <v>16217361</v>
      </c>
      <c r="C11" s="129">
        <v>11844235</v>
      </c>
      <c r="D11" s="129">
        <v>4373126</v>
      </c>
      <c r="E11" s="130">
        <v>36.9</v>
      </c>
      <c r="F11" s="121"/>
    </row>
    <row r="12" spans="1:7">
      <c r="A12" s="156" t="s">
        <v>242</v>
      </c>
      <c r="B12" s="129">
        <v>80</v>
      </c>
      <c r="C12" s="129">
        <v>80</v>
      </c>
      <c r="D12" s="128" t="s">
        <v>68</v>
      </c>
      <c r="E12" s="128" t="s">
        <v>68</v>
      </c>
      <c r="F12" s="121"/>
    </row>
    <row r="13" spans="1:7">
      <c r="A13" s="156" t="s">
        <v>243</v>
      </c>
      <c r="B13" s="129">
        <v>5190180</v>
      </c>
      <c r="C13" s="129">
        <v>5012227</v>
      </c>
      <c r="D13" s="129">
        <v>177953</v>
      </c>
      <c r="E13" s="130">
        <v>3.6</v>
      </c>
      <c r="F13" s="121"/>
    </row>
    <row r="14" spans="1:7">
      <c r="A14" s="156" t="s">
        <v>244</v>
      </c>
      <c r="B14" s="129">
        <v>524369</v>
      </c>
      <c r="C14" s="129">
        <v>503452</v>
      </c>
      <c r="D14" s="129">
        <v>20918</v>
      </c>
      <c r="E14" s="130">
        <v>4.2</v>
      </c>
      <c r="F14" s="121"/>
    </row>
    <row r="15" spans="1:7">
      <c r="A15" s="156" t="s">
        <v>245</v>
      </c>
      <c r="B15" s="129">
        <v>13760031</v>
      </c>
      <c r="C15" s="129">
        <v>11924976</v>
      </c>
      <c r="D15" s="129">
        <v>1835055</v>
      </c>
      <c r="E15" s="130">
        <v>15.4</v>
      </c>
      <c r="F15" s="121"/>
    </row>
    <row r="16" spans="1:7">
      <c r="A16" s="156" t="s">
        <v>246</v>
      </c>
      <c r="B16" s="129">
        <v>3676298</v>
      </c>
      <c r="C16" s="129">
        <v>2697089</v>
      </c>
      <c r="D16" s="129">
        <v>979208</v>
      </c>
      <c r="E16" s="130">
        <v>36.299999999999997</v>
      </c>
      <c r="F16" s="121"/>
    </row>
    <row r="17" spans="1:6">
      <c r="A17" s="156" t="s">
        <v>247</v>
      </c>
      <c r="B17" s="129">
        <v>573077</v>
      </c>
      <c r="C17" s="129">
        <v>482138</v>
      </c>
      <c r="D17" s="129">
        <v>90939</v>
      </c>
      <c r="E17" s="130">
        <v>18.899999999999999</v>
      </c>
      <c r="F17" s="121"/>
    </row>
    <row r="18" spans="1:6">
      <c r="A18" s="156" t="s">
        <v>248</v>
      </c>
      <c r="B18" s="129">
        <v>48650</v>
      </c>
      <c r="C18" s="129">
        <v>35286</v>
      </c>
      <c r="D18" s="129">
        <v>13364</v>
      </c>
      <c r="E18" s="130">
        <v>37.9</v>
      </c>
      <c r="F18" s="121"/>
    </row>
    <row r="19" spans="1:6">
      <c r="A19" s="156" t="s">
        <v>249</v>
      </c>
      <c r="B19" s="129">
        <v>9884911</v>
      </c>
      <c r="C19" s="129">
        <v>9321852</v>
      </c>
      <c r="D19" s="129">
        <v>563059</v>
      </c>
      <c r="E19" s="130">
        <v>6</v>
      </c>
      <c r="F19" s="121"/>
    </row>
    <row r="20" spans="1:6">
      <c r="A20" s="156" t="s">
        <v>250</v>
      </c>
      <c r="B20" s="129">
        <v>101829</v>
      </c>
      <c r="C20" s="129">
        <v>93192</v>
      </c>
      <c r="D20" s="129">
        <v>8637</v>
      </c>
      <c r="E20" s="130">
        <v>9.3000000000000007</v>
      </c>
      <c r="F20" s="121"/>
    </row>
    <row r="21" spans="1:6">
      <c r="A21" s="157" t="s">
        <v>251</v>
      </c>
      <c r="B21" s="131">
        <v>274640</v>
      </c>
      <c r="C21" s="131">
        <v>237516</v>
      </c>
      <c r="D21" s="131">
        <v>37124</v>
      </c>
      <c r="E21" s="132">
        <v>15.6</v>
      </c>
      <c r="F21" s="121"/>
    </row>
    <row r="22" spans="1:6">
      <c r="A22" s="84"/>
      <c r="B22" s="52"/>
      <c r="C22" s="52"/>
      <c r="D22" s="52"/>
      <c r="E22" s="53"/>
      <c r="F22" s="121"/>
    </row>
    <row r="23" spans="1:6">
      <c r="A23" s="266" t="s">
        <v>219</v>
      </c>
      <c r="B23" s="266"/>
      <c r="C23" s="266"/>
      <c r="D23" s="266"/>
      <c r="E23" s="266"/>
    </row>
    <row r="24" spans="1:6">
      <c r="A24" s="37"/>
      <c r="B24" s="37"/>
      <c r="C24" s="37"/>
      <c r="D24" s="37"/>
      <c r="E24" s="37"/>
    </row>
    <row r="25" spans="1:6" ht="12.75" customHeight="1">
      <c r="A25" s="267"/>
      <c r="B25" s="233" t="s">
        <v>185</v>
      </c>
      <c r="C25" s="233" t="s">
        <v>202</v>
      </c>
      <c r="D25" s="233" t="s">
        <v>186</v>
      </c>
      <c r="E25" s="258" t="s">
        <v>187</v>
      </c>
    </row>
    <row r="26" spans="1:6" ht="19.5" customHeight="1">
      <c r="A26" s="268"/>
      <c r="B26" s="234"/>
      <c r="C26" s="234"/>
      <c r="D26" s="234"/>
      <c r="E26" s="260"/>
    </row>
    <row r="27" spans="1:6">
      <c r="A27" s="155" t="s">
        <v>235</v>
      </c>
      <c r="B27" s="129">
        <v>40527853</v>
      </c>
      <c r="C27" s="129">
        <v>34348323</v>
      </c>
      <c r="D27" s="129">
        <v>6179529</v>
      </c>
      <c r="E27" s="130">
        <v>18</v>
      </c>
    </row>
    <row r="28" spans="1:6">
      <c r="A28" s="156" t="s">
        <v>236</v>
      </c>
      <c r="B28" s="129">
        <v>655481</v>
      </c>
      <c r="C28" s="129">
        <v>632204</v>
      </c>
      <c r="D28" s="129">
        <v>23277</v>
      </c>
      <c r="E28" s="130">
        <v>3.7</v>
      </c>
    </row>
    <row r="29" spans="1:6">
      <c r="A29" s="156" t="s">
        <v>237</v>
      </c>
      <c r="B29" s="129">
        <v>275711</v>
      </c>
      <c r="C29" s="129">
        <v>234311</v>
      </c>
      <c r="D29" s="129">
        <v>41400</v>
      </c>
      <c r="E29" s="130">
        <v>17.7</v>
      </c>
    </row>
    <row r="30" spans="1:6">
      <c r="A30" s="156" t="s">
        <v>238</v>
      </c>
      <c r="B30" s="129">
        <v>466083</v>
      </c>
      <c r="C30" s="129">
        <v>398614</v>
      </c>
      <c r="D30" s="129">
        <v>67469</v>
      </c>
      <c r="E30" s="130">
        <v>16.899999999999999</v>
      </c>
    </row>
    <row r="31" spans="1:6">
      <c r="A31" s="156" t="s">
        <v>240</v>
      </c>
      <c r="B31" s="129">
        <v>23674</v>
      </c>
      <c r="C31" s="129">
        <v>19469</v>
      </c>
      <c r="D31" s="129">
        <v>4205</v>
      </c>
      <c r="E31" s="130">
        <v>21.6</v>
      </c>
    </row>
    <row r="32" spans="1:6">
      <c r="A32" s="156" t="s">
        <v>241</v>
      </c>
      <c r="B32" s="129">
        <v>16206317</v>
      </c>
      <c r="C32" s="129">
        <v>11835938</v>
      </c>
      <c r="D32" s="129">
        <v>4370379</v>
      </c>
      <c r="E32" s="130">
        <v>36.9</v>
      </c>
    </row>
    <row r="33" spans="1:5">
      <c r="A33" s="156" t="s">
        <v>243</v>
      </c>
      <c r="B33" s="129">
        <v>4715547</v>
      </c>
      <c r="C33" s="129">
        <v>4572977</v>
      </c>
      <c r="D33" s="129">
        <v>142570</v>
      </c>
      <c r="E33" s="130">
        <v>3.1</v>
      </c>
    </row>
    <row r="34" spans="1:5">
      <c r="A34" s="156" t="s">
        <v>244</v>
      </c>
      <c r="B34" s="129">
        <v>343124</v>
      </c>
      <c r="C34" s="129">
        <v>330030</v>
      </c>
      <c r="D34" s="129">
        <v>13095</v>
      </c>
      <c r="E34" s="130">
        <v>4</v>
      </c>
    </row>
    <row r="35" spans="1:5">
      <c r="A35" s="156" t="s">
        <v>245</v>
      </c>
      <c r="B35" s="129">
        <v>7732500</v>
      </c>
      <c r="C35" s="129">
        <v>6846320</v>
      </c>
      <c r="D35" s="129">
        <v>886180</v>
      </c>
      <c r="E35" s="130">
        <v>12.9</v>
      </c>
    </row>
    <row r="36" spans="1:5">
      <c r="A36" s="156" t="s">
        <v>246</v>
      </c>
      <c r="B36" s="129">
        <v>361614</v>
      </c>
      <c r="C36" s="129">
        <v>272386</v>
      </c>
      <c r="D36" s="129">
        <v>89228</v>
      </c>
      <c r="E36" s="130">
        <v>32.799999999999997</v>
      </c>
    </row>
    <row r="37" spans="1:5">
      <c r="A37" s="156" t="s">
        <v>247</v>
      </c>
      <c r="B37" s="129">
        <v>521931</v>
      </c>
      <c r="C37" s="129">
        <v>438695</v>
      </c>
      <c r="D37" s="129">
        <v>83236</v>
      </c>
      <c r="E37" s="130">
        <v>19</v>
      </c>
    </row>
    <row r="38" spans="1:5">
      <c r="A38" s="156" t="s">
        <v>248</v>
      </c>
      <c r="B38" s="129">
        <v>47730</v>
      </c>
      <c r="C38" s="129">
        <v>34366</v>
      </c>
      <c r="D38" s="129">
        <v>13364</v>
      </c>
      <c r="E38" s="130">
        <v>38.9</v>
      </c>
    </row>
    <row r="39" spans="1:5">
      <c r="A39" s="156" t="s">
        <v>249</v>
      </c>
      <c r="B39" s="129">
        <v>8904788</v>
      </c>
      <c r="C39" s="129">
        <v>8496925</v>
      </c>
      <c r="D39" s="129">
        <v>407863</v>
      </c>
      <c r="E39" s="130">
        <v>4.8</v>
      </c>
    </row>
    <row r="40" spans="1:5">
      <c r="A40" s="156" t="s">
        <v>250</v>
      </c>
      <c r="B40" s="129">
        <v>120</v>
      </c>
      <c r="C40" s="129">
        <v>100</v>
      </c>
      <c r="D40" s="129">
        <v>20</v>
      </c>
      <c r="E40" s="130">
        <v>20</v>
      </c>
    </row>
    <row r="41" spans="1:5">
      <c r="A41" s="157" t="s">
        <v>251</v>
      </c>
      <c r="B41" s="131">
        <v>273233</v>
      </c>
      <c r="C41" s="131">
        <v>235989</v>
      </c>
      <c r="D41" s="131">
        <v>37244</v>
      </c>
      <c r="E41" s="132">
        <v>15.8</v>
      </c>
    </row>
    <row r="42" spans="1:5">
      <c r="A42" s="37"/>
      <c r="B42" s="37"/>
      <c r="C42" s="37"/>
      <c r="D42" s="37"/>
      <c r="E42" s="37"/>
    </row>
    <row r="43" spans="1:5">
      <c r="A43" s="266" t="s">
        <v>34</v>
      </c>
      <c r="B43" s="266"/>
      <c r="C43" s="266"/>
      <c r="D43" s="266"/>
      <c r="E43" s="266"/>
    </row>
    <row r="44" spans="1:5">
      <c r="A44" s="122"/>
      <c r="B44" s="122"/>
      <c r="C44" s="122"/>
      <c r="D44" s="122"/>
      <c r="E44" s="122"/>
    </row>
    <row r="45" spans="1:5" ht="12.75" customHeight="1">
      <c r="A45" s="267"/>
      <c r="B45" s="233" t="s">
        <v>185</v>
      </c>
      <c r="C45" s="233" t="s">
        <v>202</v>
      </c>
      <c r="D45" s="233" t="s">
        <v>186</v>
      </c>
      <c r="E45" s="258" t="s">
        <v>187</v>
      </c>
    </row>
    <row r="46" spans="1:5" ht="22.5" customHeight="1">
      <c r="A46" s="268"/>
      <c r="B46" s="245"/>
      <c r="C46" s="245"/>
      <c r="D46" s="245"/>
      <c r="E46" s="265"/>
    </row>
    <row r="47" spans="1:5">
      <c r="A47" s="155" t="s">
        <v>235</v>
      </c>
      <c r="B47" s="126">
        <v>25412004</v>
      </c>
      <c r="C47" s="126">
        <v>20282519</v>
      </c>
      <c r="D47" s="126">
        <v>5129485</v>
      </c>
      <c r="E47" s="127">
        <v>25.3</v>
      </c>
    </row>
    <row r="48" spans="1:5">
      <c r="A48" s="156" t="s">
        <v>236</v>
      </c>
      <c r="B48" s="129">
        <v>463152</v>
      </c>
      <c r="C48" s="129">
        <v>451785</v>
      </c>
      <c r="D48" s="129">
        <v>11367</v>
      </c>
      <c r="E48" s="130">
        <v>2.5</v>
      </c>
    </row>
    <row r="49" spans="1:5">
      <c r="A49" s="156" t="s">
        <v>238</v>
      </c>
      <c r="B49" s="129">
        <v>173068</v>
      </c>
      <c r="C49" s="129">
        <v>147583</v>
      </c>
      <c r="D49" s="129">
        <v>25485</v>
      </c>
      <c r="E49" s="130">
        <v>17.3</v>
      </c>
    </row>
    <row r="50" spans="1:5">
      <c r="A50" s="156" t="s">
        <v>240</v>
      </c>
      <c r="B50" s="129">
        <v>12424</v>
      </c>
      <c r="C50" s="129">
        <v>10309</v>
      </c>
      <c r="D50" s="129">
        <v>2115</v>
      </c>
      <c r="E50" s="130">
        <v>20.5</v>
      </c>
    </row>
    <row r="51" spans="1:5">
      <c r="A51" s="156" t="s">
        <v>241</v>
      </c>
      <c r="B51" s="129">
        <v>15487339</v>
      </c>
      <c r="C51" s="129">
        <v>11356550</v>
      </c>
      <c r="D51" s="129">
        <v>4130789</v>
      </c>
      <c r="E51" s="130">
        <v>36.4</v>
      </c>
    </row>
    <row r="52" spans="1:5">
      <c r="A52" s="156" t="s">
        <v>243</v>
      </c>
      <c r="B52" s="129">
        <v>767550</v>
      </c>
      <c r="C52" s="129">
        <v>736100</v>
      </c>
      <c r="D52" s="129">
        <v>31450</v>
      </c>
      <c r="E52" s="130">
        <v>4.3</v>
      </c>
    </row>
    <row r="53" spans="1:5">
      <c r="A53" s="156" t="s">
        <v>244</v>
      </c>
      <c r="B53" s="129">
        <v>238217</v>
      </c>
      <c r="C53" s="129">
        <v>231892</v>
      </c>
      <c r="D53" s="129">
        <v>6326</v>
      </c>
      <c r="E53" s="130">
        <v>2.7</v>
      </c>
    </row>
    <row r="54" spans="1:5">
      <c r="A54" s="156" t="s">
        <v>245</v>
      </c>
      <c r="B54" s="129">
        <v>7569745</v>
      </c>
      <c r="C54" s="129">
        <v>6709610</v>
      </c>
      <c r="D54" s="129">
        <v>860135</v>
      </c>
      <c r="E54" s="130">
        <v>12.8</v>
      </c>
    </row>
    <row r="55" spans="1:5">
      <c r="A55" s="156" t="s">
        <v>246</v>
      </c>
      <c r="B55" s="129">
        <v>54313</v>
      </c>
      <c r="C55" s="129">
        <v>39568</v>
      </c>
      <c r="D55" s="129">
        <v>14745</v>
      </c>
      <c r="E55" s="130">
        <v>37.299999999999997</v>
      </c>
    </row>
    <row r="56" spans="1:5">
      <c r="A56" s="156" t="s">
        <v>247</v>
      </c>
      <c r="B56" s="129">
        <v>69071</v>
      </c>
      <c r="C56" s="129">
        <v>52192</v>
      </c>
      <c r="D56" s="129">
        <v>16879</v>
      </c>
      <c r="E56" s="130">
        <v>32.299999999999997</v>
      </c>
    </row>
    <row r="57" spans="1:5">
      <c r="A57" s="156" t="s">
        <v>248</v>
      </c>
      <c r="B57" s="129">
        <v>5490</v>
      </c>
      <c r="C57" s="129">
        <v>3952</v>
      </c>
      <c r="D57" s="129">
        <v>1538</v>
      </c>
      <c r="E57" s="130">
        <v>38.9</v>
      </c>
    </row>
    <row r="58" spans="1:5">
      <c r="A58" s="156" t="s">
        <v>249</v>
      </c>
      <c r="B58" s="129">
        <v>386992</v>
      </c>
      <c r="C58" s="129">
        <v>380270</v>
      </c>
      <c r="D58" s="129">
        <v>6722</v>
      </c>
      <c r="E58" s="130">
        <v>1.8</v>
      </c>
    </row>
    <row r="59" spans="1:5">
      <c r="A59" s="157" t="s">
        <v>251</v>
      </c>
      <c r="B59" s="131">
        <v>184644</v>
      </c>
      <c r="C59" s="131">
        <v>162709</v>
      </c>
      <c r="D59" s="131">
        <v>21935</v>
      </c>
      <c r="E59" s="132">
        <v>13.5</v>
      </c>
    </row>
    <row r="60" spans="1:5">
      <c r="A60" s="83"/>
      <c r="B60" s="52"/>
      <c r="C60" s="52"/>
      <c r="D60" s="52"/>
      <c r="E60" s="53"/>
    </row>
    <row r="61" spans="1:5">
      <c r="A61" s="262" t="s">
        <v>63</v>
      </c>
      <c r="B61" s="262"/>
      <c r="C61" s="262"/>
      <c r="D61" s="262"/>
      <c r="E61" s="262"/>
    </row>
    <row r="62" spans="1:5">
      <c r="A62" s="123"/>
      <c r="B62" s="123"/>
      <c r="C62" s="123"/>
      <c r="D62" s="123"/>
      <c r="E62" s="123"/>
    </row>
    <row r="63" spans="1:5" ht="12.75" customHeight="1">
      <c r="A63" s="263"/>
      <c r="B63" s="233" t="s">
        <v>185</v>
      </c>
      <c r="C63" s="233" t="s">
        <v>202</v>
      </c>
      <c r="D63" s="233" t="s">
        <v>186</v>
      </c>
      <c r="E63" s="258" t="s">
        <v>187</v>
      </c>
    </row>
    <row r="64" spans="1:5" ht="19.5" customHeight="1">
      <c r="A64" s="264"/>
      <c r="B64" s="234"/>
      <c r="C64" s="234"/>
      <c r="D64" s="245"/>
      <c r="E64" s="265"/>
    </row>
    <row r="65" spans="1:5">
      <c r="A65" s="155" t="s">
        <v>235</v>
      </c>
      <c r="B65" s="126">
        <v>2197691</v>
      </c>
      <c r="C65" s="126">
        <v>1792727</v>
      </c>
      <c r="D65" s="126">
        <v>404964</v>
      </c>
      <c r="E65" s="127">
        <v>22.6</v>
      </c>
    </row>
    <row r="66" spans="1:5">
      <c r="A66" s="156" t="s">
        <v>236</v>
      </c>
      <c r="B66" s="129">
        <v>26831</v>
      </c>
      <c r="C66" s="129">
        <v>25071</v>
      </c>
      <c r="D66" s="129">
        <v>1760</v>
      </c>
      <c r="E66" s="130">
        <v>7</v>
      </c>
    </row>
    <row r="67" spans="1:5">
      <c r="A67" s="156" t="s">
        <v>237</v>
      </c>
      <c r="B67" s="129">
        <v>106144</v>
      </c>
      <c r="C67" s="129">
        <v>90222</v>
      </c>
      <c r="D67" s="129">
        <v>15922</v>
      </c>
      <c r="E67" s="130">
        <v>17.600000000000001</v>
      </c>
    </row>
    <row r="68" spans="1:5">
      <c r="A68" s="156" t="s">
        <v>238</v>
      </c>
      <c r="B68" s="129">
        <v>175510</v>
      </c>
      <c r="C68" s="129">
        <v>150748</v>
      </c>
      <c r="D68" s="129">
        <v>24762</v>
      </c>
      <c r="E68" s="130">
        <v>16.399999999999999</v>
      </c>
    </row>
    <row r="69" spans="1:5">
      <c r="A69" s="156" t="s">
        <v>240</v>
      </c>
      <c r="B69" s="129">
        <v>2478</v>
      </c>
      <c r="C69" s="129">
        <v>1998</v>
      </c>
      <c r="D69" s="129">
        <v>480</v>
      </c>
      <c r="E69" s="130">
        <v>24</v>
      </c>
    </row>
    <row r="70" spans="1:5">
      <c r="A70" s="156" t="s">
        <v>241</v>
      </c>
      <c r="B70" s="129">
        <v>718978</v>
      </c>
      <c r="C70" s="129">
        <v>479388</v>
      </c>
      <c r="D70" s="129">
        <v>239590</v>
      </c>
      <c r="E70" s="130">
        <v>50</v>
      </c>
    </row>
    <row r="71" spans="1:5">
      <c r="A71" s="156" t="s">
        <v>243</v>
      </c>
      <c r="B71" s="129">
        <v>525890</v>
      </c>
      <c r="C71" s="129">
        <v>492600</v>
      </c>
      <c r="D71" s="129">
        <v>33290</v>
      </c>
      <c r="E71" s="130">
        <v>6.8</v>
      </c>
    </row>
    <row r="72" spans="1:5">
      <c r="A72" s="156" t="s">
        <v>244</v>
      </c>
      <c r="B72" s="129">
        <v>58171</v>
      </c>
      <c r="C72" s="129">
        <v>53831</v>
      </c>
      <c r="D72" s="129">
        <v>4340</v>
      </c>
      <c r="E72" s="130">
        <v>8.1</v>
      </c>
    </row>
    <row r="73" spans="1:5">
      <c r="A73" s="156" t="s">
        <v>245</v>
      </c>
      <c r="B73" s="128" t="s">
        <v>268</v>
      </c>
      <c r="C73" s="128" t="s">
        <v>268</v>
      </c>
      <c r="D73" s="129">
        <v>26045</v>
      </c>
      <c r="E73" s="130">
        <v>19.100000000000001</v>
      </c>
    </row>
    <row r="74" spans="1:5">
      <c r="A74" s="156" t="s">
        <v>246</v>
      </c>
      <c r="B74" s="129">
        <v>57921</v>
      </c>
      <c r="C74" s="129">
        <v>45215</v>
      </c>
      <c r="D74" s="129">
        <v>12706</v>
      </c>
      <c r="E74" s="130">
        <v>28.1</v>
      </c>
    </row>
    <row r="75" spans="1:5">
      <c r="A75" s="156" t="s">
        <v>247</v>
      </c>
      <c r="B75" s="129">
        <v>157018</v>
      </c>
      <c r="C75" s="129">
        <v>135034</v>
      </c>
      <c r="D75" s="129">
        <v>21984</v>
      </c>
      <c r="E75" s="130">
        <v>16.3</v>
      </c>
    </row>
    <row r="76" spans="1:5">
      <c r="A76" s="156" t="s">
        <v>248</v>
      </c>
      <c r="B76" s="129">
        <v>23170</v>
      </c>
      <c r="C76" s="129">
        <v>16684</v>
      </c>
      <c r="D76" s="129">
        <v>6486</v>
      </c>
      <c r="E76" s="130">
        <v>38.9</v>
      </c>
    </row>
    <row r="77" spans="1:5">
      <c r="A77" s="156" t="s">
        <v>249</v>
      </c>
      <c r="B77" s="129">
        <v>122421</v>
      </c>
      <c r="C77" s="129">
        <v>116655</v>
      </c>
      <c r="D77" s="129">
        <v>5766</v>
      </c>
      <c r="E77" s="130">
        <v>4.9000000000000004</v>
      </c>
    </row>
    <row r="78" spans="1:5">
      <c r="A78" s="156" t="s">
        <v>250</v>
      </c>
      <c r="B78" s="129">
        <v>120</v>
      </c>
      <c r="C78" s="129">
        <v>100</v>
      </c>
      <c r="D78" s="129">
        <v>20</v>
      </c>
      <c r="E78" s="130">
        <v>20</v>
      </c>
    </row>
    <row r="79" spans="1:5">
      <c r="A79" s="157" t="s">
        <v>251</v>
      </c>
      <c r="B79" s="131">
        <v>60284</v>
      </c>
      <c r="C79" s="131">
        <v>48470</v>
      </c>
      <c r="D79" s="131">
        <v>11814</v>
      </c>
      <c r="E79" s="132">
        <v>24.4</v>
      </c>
    </row>
    <row r="80" spans="1:5">
      <c r="A80" s="124"/>
      <c r="B80" s="52"/>
      <c r="C80" s="52"/>
      <c r="D80" s="52"/>
      <c r="E80" s="53"/>
    </row>
    <row r="81" spans="1:5">
      <c r="A81" s="237" t="s">
        <v>252</v>
      </c>
      <c r="B81" s="237"/>
      <c r="C81" s="237"/>
      <c r="D81" s="237"/>
      <c r="E81" s="237"/>
    </row>
    <row r="82" spans="1:5">
      <c r="A82" s="82"/>
      <c r="B82" s="82"/>
      <c r="C82" s="82"/>
      <c r="D82" s="82"/>
      <c r="E82" s="82"/>
    </row>
    <row r="83" spans="1:5" ht="12.75" customHeight="1">
      <c r="A83" s="246"/>
      <c r="B83" s="233" t="s">
        <v>185</v>
      </c>
      <c r="C83" s="233" t="s">
        <v>202</v>
      </c>
      <c r="D83" s="233" t="s">
        <v>186</v>
      </c>
      <c r="E83" s="258" t="s">
        <v>187</v>
      </c>
    </row>
    <row r="84" spans="1:5" ht="20.25" customHeight="1">
      <c r="A84" s="247"/>
      <c r="B84" s="245"/>
      <c r="C84" s="245"/>
      <c r="D84" s="245"/>
      <c r="E84" s="265"/>
    </row>
    <row r="85" spans="1:5">
      <c r="A85" s="155" t="s">
        <v>235</v>
      </c>
      <c r="B85" s="126">
        <v>10099450</v>
      </c>
      <c r="C85" s="126">
        <v>9565203</v>
      </c>
      <c r="D85" s="126">
        <v>534246</v>
      </c>
      <c r="E85" s="127">
        <v>5.6</v>
      </c>
    </row>
    <row r="86" spans="1:5">
      <c r="A86" s="156" t="s">
        <v>236</v>
      </c>
      <c r="B86" s="129">
        <v>159087</v>
      </c>
      <c r="C86" s="129">
        <v>149357</v>
      </c>
      <c r="D86" s="129">
        <v>9729</v>
      </c>
      <c r="E86" s="130">
        <v>6.5</v>
      </c>
    </row>
    <row r="87" spans="1:5">
      <c r="A87" s="156" t="s">
        <v>237</v>
      </c>
      <c r="B87" s="129">
        <v>168307</v>
      </c>
      <c r="C87" s="129">
        <v>143018</v>
      </c>
      <c r="D87" s="129">
        <v>25289</v>
      </c>
      <c r="E87" s="130">
        <v>17.7</v>
      </c>
    </row>
    <row r="88" spans="1:5">
      <c r="A88" s="156" t="s">
        <v>238</v>
      </c>
      <c r="B88" s="129">
        <v>117505</v>
      </c>
      <c r="C88" s="129">
        <v>100283</v>
      </c>
      <c r="D88" s="129">
        <v>17222</v>
      </c>
      <c r="E88" s="130">
        <v>17.2</v>
      </c>
    </row>
    <row r="89" spans="1:5">
      <c r="A89" s="156" t="s">
        <v>240</v>
      </c>
      <c r="B89" s="129">
        <v>8772</v>
      </c>
      <c r="C89" s="129">
        <v>7162</v>
      </c>
      <c r="D89" s="129">
        <v>1610</v>
      </c>
      <c r="E89" s="130">
        <v>22.5</v>
      </c>
    </row>
    <row r="90" spans="1:5">
      <c r="A90" s="156" t="s">
        <v>243</v>
      </c>
      <c r="B90" s="129">
        <v>863795</v>
      </c>
      <c r="C90" s="129">
        <v>838450</v>
      </c>
      <c r="D90" s="129">
        <v>25345</v>
      </c>
      <c r="E90" s="130">
        <v>3</v>
      </c>
    </row>
    <row r="91" spans="1:5">
      <c r="A91" s="156" t="s">
        <v>244</v>
      </c>
      <c r="B91" s="129">
        <v>20459</v>
      </c>
      <c r="C91" s="129">
        <v>19068</v>
      </c>
      <c r="D91" s="129">
        <v>1391</v>
      </c>
      <c r="E91" s="130">
        <v>7.3</v>
      </c>
    </row>
    <row r="92" spans="1:5">
      <c r="A92" s="156" t="s">
        <v>246</v>
      </c>
      <c r="B92" s="129">
        <v>37378</v>
      </c>
      <c r="C92" s="129">
        <v>28601</v>
      </c>
      <c r="D92" s="129">
        <v>8777</v>
      </c>
      <c r="E92" s="130">
        <v>30.7</v>
      </c>
    </row>
    <row r="93" spans="1:5">
      <c r="A93" s="156" t="s">
        <v>247</v>
      </c>
      <c r="B93" s="128" t="s">
        <v>268</v>
      </c>
      <c r="C93" s="128" t="s">
        <v>268</v>
      </c>
      <c r="D93" s="129">
        <v>43983</v>
      </c>
      <c r="E93" s="130">
        <v>17.600000000000001</v>
      </c>
    </row>
    <row r="94" spans="1:5">
      <c r="A94" s="156" t="s">
        <v>248</v>
      </c>
      <c r="B94" s="129">
        <v>7250</v>
      </c>
      <c r="C94" s="129">
        <v>5220</v>
      </c>
      <c r="D94" s="129">
        <v>2030</v>
      </c>
      <c r="E94" s="130">
        <v>38.9</v>
      </c>
    </row>
    <row r="95" spans="1:5">
      <c r="A95" s="156" t="s">
        <v>249</v>
      </c>
      <c r="B95" s="129">
        <v>8395375</v>
      </c>
      <c r="C95" s="129">
        <v>8000000</v>
      </c>
      <c r="D95" s="129">
        <v>395375</v>
      </c>
      <c r="E95" s="130">
        <v>4.9000000000000004</v>
      </c>
    </row>
    <row r="96" spans="1:5">
      <c r="A96" s="157" t="s">
        <v>251</v>
      </c>
      <c r="B96" s="131">
        <v>28305</v>
      </c>
      <c r="C96" s="131">
        <v>24810</v>
      </c>
      <c r="D96" s="131">
        <v>3495</v>
      </c>
      <c r="E96" s="132">
        <v>14.1</v>
      </c>
    </row>
    <row r="97" spans="1:5">
      <c r="A97" s="84"/>
      <c r="B97" s="51"/>
      <c r="C97" s="51"/>
      <c r="D97" s="52"/>
      <c r="E97" s="53"/>
    </row>
    <row r="98" spans="1:5">
      <c r="A98" s="237" t="s">
        <v>253</v>
      </c>
      <c r="B98" s="237"/>
      <c r="C98" s="237"/>
      <c r="D98" s="237"/>
      <c r="E98" s="237"/>
    </row>
    <row r="99" spans="1:5">
      <c r="A99" s="82"/>
      <c r="B99" s="82"/>
      <c r="C99" s="82"/>
      <c r="D99" s="82"/>
      <c r="E99" s="82"/>
    </row>
    <row r="100" spans="1:5" ht="24" customHeight="1">
      <c r="A100" s="246"/>
      <c r="B100" s="233" t="s">
        <v>185</v>
      </c>
      <c r="C100" s="233" t="s">
        <v>202</v>
      </c>
      <c r="D100" s="233" t="s">
        <v>186</v>
      </c>
      <c r="E100" s="258" t="s">
        <v>187</v>
      </c>
    </row>
    <row r="101" spans="1:5">
      <c r="A101" s="247"/>
      <c r="B101" s="245"/>
      <c r="C101" s="245"/>
      <c r="D101" s="245"/>
      <c r="E101" s="265"/>
    </row>
    <row r="102" spans="1:5">
      <c r="A102" s="155" t="s">
        <v>235</v>
      </c>
      <c r="B102" s="126">
        <v>68014</v>
      </c>
      <c r="C102" s="126">
        <v>61074</v>
      </c>
      <c r="D102" s="126">
        <v>6939</v>
      </c>
      <c r="E102" s="127">
        <v>11.4</v>
      </c>
    </row>
    <row r="103" spans="1:5">
      <c r="A103" s="156" t="s">
        <v>236</v>
      </c>
      <c r="B103" s="129">
        <v>6412</v>
      </c>
      <c r="C103" s="129">
        <v>5990</v>
      </c>
      <c r="D103" s="129">
        <v>421</v>
      </c>
      <c r="E103" s="130">
        <v>7</v>
      </c>
    </row>
    <row r="104" spans="1:5">
      <c r="A104" s="156" t="s">
        <v>243</v>
      </c>
      <c r="B104" s="129">
        <v>20880</v>
      </c>
      <c r="C104" s="129">
        <v>19100</v>
      </c>
      <c r="D104" s="129">
        <v>1780</v>
      </c>
      <c r="E104" s="130">
        <v>9.3000000000000007</v>
      </c>
    </row>
    <row r="105" spans="1:5">
      <c r="A105" s="156" t="s">
        <v>244</v>
      </c>
      <c r="B105" s="129">
        <v>26277</v>
      </c>
      <c r="C105" s="129">
        <v>25239</v>
      </c>
      <c r="D105" s="129">
        <v>1038</v>
      </c>
      <c r="E105" s="130">
        <v>4.0999999999999996</v>
      </c>
    </row>
    <row r="106" spans="1:5">
      <c r="A106" s="158" t="s">
        <v>247</v>
      </c>
      <c r="B106" s="128" t="s">
        <v>268</v>
      </c>
      <c r="C106" s="128" t="s">
        <v>268</v>
      </c>
      <c r="D106" s="129">
        <v>390</v>
      </c>
      <c r="E106" s="130">
        <v>17.399999999999999</v>
      </c>
    </row>
    <row r="107" spans="1:5">
      <c r="A107" s="157" t="s">
        <v>248</v>
      </c>
      <c r="B107" s="131">
        <v>11820</v>
      </c>
      <c r="C107" s="131">
        <v>8510</v>
      </c>
      <c r="D107" s="131">
        <v>3310</v>
      </c>
      <c r="E107" s="132">
        <v>38.9</v>
      </c>
    </row>
    <row r="108" spans="1:5" ht="13.5" customHeight="1">
      <c r="A108" s="84"/>
      <c r="B108" s="52"/>
      <c r="C108" s="52"/>
      <c r="D108" s="52"/>
      <c r="E108" s="53"/>
    </row>
    <row r="109" spans="1:5">
      <c r="A109" s="237" t="s">
        <v>254</v>
      </c>
      <c r="B109" s="237"/>
      <c r="C109" s="237"/>
      <c r="D109" s="237"/>
      <c r="E109" s="237"/>
    </row>
    <row r="110" spans="1:5">
      <c r="A110" s="82"/>
      <c r="B110" s="82"/>
      <c r="C110" s="82"/>
      <c r="D110" s="82"/>
      <c r="E110" s="82"/>
    </row>
    <row r="111" spans="1:5" ht="27.75" customHeight="1">
      <c r="A111" s="246"/>
      <c r="B111" s="233" t="s">
        <v>185</v>
      </c>
      <c r="C111" s="233" t="s">
        <v>202</v>
      </c>
      <c r="D111" s="233" t="s">
        <v>186</v>
      </c>
      <c r="E111" s="258" t="s">
        <v>187</v>
      </c>
    </row>
    <row r="112" spans="1:5">
      <c r="A112" s="247"/>
      <c r="B112" s="245"/>
      <c r="C112" s="245"/>
      <c r="D112" s="245"/>
      <c r="E112" s="265"/>
    </row>
    <row r="113" spans="1:5">
      <c r="A113" s="155" t="s">
        <v>235</v>
      </c>
      <c r="B113" s="126">
        <v>2750694</v>
      </c>
      <c r="C113" s="126">
        <v>2646800</v>
      </c>
      <c r="D113" s="126">
        <v>103894</v>
      </c>
      <c r="E113" s="127">
        <v>3.9</v>
      </c>
    </row>
    <row r="114" spans="1:5">
      <c r="A114" s="156" t="s">
        <v>237</v>
      </c>
      <c r="B114" s="129">
        <v>1260</v>
      </c>
      <c r="C114" s="129">
        <v>1071</v>
      </c>
      <c r="D114" s="129">
        <v>189</v>
      </c>
      <c r="E114" s="130">
        <v>17.600000000000001</v>
      </c>
    </row>
    <row r="115" spans="1:5">
      <c r="A115" s="156" t="s">
        <v>243</v>
      </c>
      <c r="B115" s="129">
        <v>2537432</v>
      </c>
      <c r="C115" s="129">
        <v>2486727</v>
      </c>
      <c r="D115" s="129">
        <v>50705</v>
      </c>
      <c r="E115" s="130">
        <v>2</v>
      </c>
    </row>
    <row r="116" spans="1:5">
      <c r="A116" s="157" t="s">
        <v>246</v>
      </c>
      <c r="B116" s="140" t="s">
        <v>268</v>
      </c>
      <c r="C116" s="140" t="s">
        <v>268</v>
      </c>
      <c r="D116" s="131">
        <v>53000</v>
      </c>
      <c r="E116" s="132">
        <v>33.299999999999997</v>
      </c>
    </row>
    <row r="117" spans="1:5">
      <c r="A117" s="84"/>
      <c r="B117" s="52"/>
      <c r="C117" s="52"/>
      <c r="D117" s="52"/>
      <c r="E117" s="53"/>
    </row>
    <row r="118" spans="1:5">
      <c r="A118" s="237" t="s">
        <v>229</v>
      </c>
      <c r="B118" s="237"/>
      <c r="C118" s="237"/>
      <c r="D118" s="237"/>
      <c r="E118" s="237"/>
    </row>
    <row r="119" spans="1:5">
      <c r="A119" s="82"/>
      <c r="B119" s="82"/>
      <c r="C119" s="82"/>
      <c r="D119" s="82"/>
      <c r="E119" s="82"/>
    </row>
    <row r="120" spans="1:5" ht="27" customHeight="1">
      <c r="A120" s="246"/>
      <c r="B120" s="233" t="s">
        <v>185</v>
      </c>
      <c r="C120" s="233" t="s">
        <v>202</v>
      </c>
      <c r="D120" s="233" t="s">
        <v>186</v>
      </c>
      <c r="E120" s="258" t="s">
        <v>187</v>
      </c>
    </row>
    <row r="121" spans="1:5" ht="9" customHeight="1">
      <c r="A121" s="247"/>
      <c r="B121" s="234"/>
      <c r="C121" s="234"/>
      <c r="D121" s="234"/>
      <c r="E121" s="260"/>
    </row>
    <row r="122" spans="1:5">
      <c r="A122" s="155" t="s">
        <v>235</v>
      </c>
      <c r="B122" s="126">
        <v>8533966</v>
      </c>
      <c r="C122" s="126">
        <v>7259023</v>
      </c>
      <c r="D122" s="126">
        <v>1274943</v>
      </c>
      <c r="E122" s="127">
        <v>17.600000000000001</v>
      </c>
    </row>
    <row r="123" spans="1:5">
      <c r="A123" s="156" t="s">
        <v>236</v>
      </c>
      <c r="B123" s="129">
        <v>262655</v>
      </c>
      <c r="C123" s="129">
        <v>254777</v>
      </c>
      <c r="D123" s="129">
        <v>7878</v>
      </c>
      <c r="E123" s="130">
        <v>3.1</v>
      </c>
    </row>
    <row r="124" spans="1:5">
      <c r="A124" s="156" t="s">
        <v>237</v>
      </c>
      <c r="B124" s="129">
        <v>206358</v>
      </c>
      <c r="C124" s="129">
        <v>169213</v>
      </c>
      <c r="D124" s="129">
        <v>37145</v>
      </c>
      <c r="E124" s="130">
        <v>22</v>
      </c>
    </row>
    <row r="125" spans="1:5">
      <c r="A125" s="156" t="s">
        <v>238</v>
      </c>
      <c r="B125" s="129">
        <v>56789</v>
      </c>
      <c r="C125" s="129">
        <v>49115</v>
      </c>
      <c r="D125" s="129">
        <v>7674</v>
      </c>
      <c r="E125" s="130">
        <v>15.6</v>
      </c>
    </row>
    <row r="126" spans="1:5">
      <c r="A126" s="156" t="s">
        <v>239</v>
      </c>
      <c r="B126" s="129">
        <v>31239</v>
      </c>
      <c r="C126" s="129">
        <v>28427</v>
      </c>
      <c r="D126" s="129">
        <v>2812</v>
      </c>
      <c r="E126" s="130">
        <v>9.9</v>
      </c>
    </row>
    <row r="127" spans="1:5">
      <c r="A127" s="156" t="s">
        <v>240</v>
      </c>
      <c r="B127" s="129">
        <v>10403</v>
      </c>
      <c r="C127" s="129">
        <v>8564</v>
      </c>
      <c r="D127" s="129">
        <v>1839</v>
      </c>
      <c r="E127" s="130">
        <v>21.5</v>
      </c>
    </row>
    <row r="128" spans="1:5">
      <c r="A128" s="156" t="s">
        <v>241</v>
      </c>
      <c r="B128" s="129">
        <v>6658</v>
      </c>
      <c r="C128" s="129">
        <v>4401</v>
      </c>
      <c r="D128" s="129">
        <v>2257</v>
      </c>
      <c r="E128" s="130">
        <v>51.3</v>
      </c>
    </row>
    <row r="129" spans="1:5">
      <c r="A129" s="156" t="s">
        <v>243</v>
      </c>
      <c r="B129" s="129">
        <v>474633</v>
      </c>
      <c r="C129" s="129">
        <v>439250</v>
      </c>
      <c r="D129" s="129">
        <v>35383</v>
      </c>
      <c r="E129" s="130">
        <v>8.1</v>
      </c>
    </row>
    <row r="130" spans="1:5">
      <c r="A130" s="156" t="s">
        <v>244</v>
      </c>
      <c r="B130" s="129">
        <v>175450</v>
      </c>
      <c r="C130" s="129">
        <v>167627</v>
      </c>
      <c r="D130" s="129">
        <v>7823</v>
      </c>
      <c r="E130" s="130">
        <v>4.7</v>
      </c>
    </row>
    <row r="131" spans="1:5">
      <c r="A131" s="156" t="s">
        <v>245</v>
      </c>
      <c r="B131" s="129">
        <v>6022284</v>
      </c>
      <c r="C131" s="129">
        <v>5073797</v>
      </c>
      <c r="D131" s="129">
        <v>948487</v>
      </c>
      <c r="E131" s="130">
        <v>18.7</v>
      </c>
    </row>
    <row r="132" spans="1:5">
      <c r="A132" s="156" t="s">
        <v>246</v>
      </c>
      <c r="B132" s="129">
        <v>223512</v>
      </c>
      <c r="C132" s="129">
        <v>156714</v>
      </c>
      <c r="D132" s="129">
        <v>66798</v>
      </c>
      <c r="E132" s="130">
        <v>42.6</v>
      </c>
    </row>
    <row r="133" spans="1:5">
      <c r="A133" s="156" t="s">
        <v>247</v>
      </c>
      <c r="B133" s="129">
        <v>49508</v>
      </c>
      <c r="C133" s="129">
        <v>42080</v>
      </c>
      <c r="D133" s="129">
        <v>7428</v>
      </c>
      <c r="E133" s="130">
        <v>17.7</v>
      </c>
    </row>
    <row r="134" spans="1:5">
      <c r="A134" s="156" t="s">
        <v>249</v>
      </c>
      <c r="B134" s="129">
        <v>912168</v>
      </c>
      <c r="C134" s="129">
        <v>771246</v>
      </c>
      <c r="D134" s="129">
        <v>140922</v>
      </c>
      <c r="E134" s="130">
        <v>18.3</v>
      </c>
    </row>
    <row r="135" spans="1:5">
      <c r="A135" s="156" t="s">
        <v>250</v>
      </c>
      <c r="B135" s="129">
        <v>101709</v>
      </c>
      <c r="C135" s="129">
        <v>93092</v>
      </c>
      <c r="D135" s="129">
        <v>8617</v>
      </c>
      <c r="E135" s="130">
        <v>9.3000000000000007</v>
      </c>
    </row>
    <row r="136" spans="1:5">
      <c r="A136" s="157" t="s">
        <v>251</v>
      </c>
      <c r="B136" s="140" t="s">
        <v>268</v>
      </c>
      <c r="C136" s="140" t="s">
        <v>268</v>
      </c>
      <c r="D136" s="131">
        <v>-120</v>
      </c>
      <c r="E136" s="132">
        <v>-16.7</v>
      </c>
    </row>
    <row r="137" spans="1:5">
      <c r="A137" s="84"/>
      <c r="B137" s="52"/>
      <c r="C137" s="52"/>
      <c r="D137" s="52"/>
      <c r="E137" s="53"/>
    </row>
    <row r="138" spans="1:5">
      <c r="A138" s="237" t="s">
        <v>230</v>
      </c>
      <c r="B138" s="237"/>
      <c r="C138" s="237"/>
      <c r="D138" s="237"/>
      <c r="E138" s="237"/>
    </row>
    <row r="139" spans="1:5">
      <c r="A139" s="82"/>
      <c r="B139" s="82"/>
      <c r="C139" s="82"/>
      <c r="D139" s="82"/>
      <c r="E139" s="82"/>
    </row>
    <row r="140" spans="1:5" ht="17.25" customHeight="1">
      <c r="A140" s="246"/>
      <c r="B140" s="233" t="s">
        <v>185</v>
      </c>
      <c r="C140" s="233" t="s">
        <v>202</v>
      </c>
      <c r="D140" s="233" t="s">
        <v>186</v>
      </c>
      <c r="E140" s="258" t="s">
        <v>187</v>
      </c>
    </row>
    <row r="141" spans="1:5" ht="19.5" customHeight="1">
      <c r="A141" s="247"/>
      <c r="B141" s="245"/>
      <c r="C141" s="245"/>
      <c r="D141" s="245"/>
      <c r="E141" s="265"/>
    </row>
    <row r="142" spans="1:5">
      <c r="A142" s="155" t="s">
        <v>235</v>
      </c>
      <c r="B142" s="126">
        <v>8285411</v>
      </c>
      <c r="C142" s="126">
        <v>7026079</v>
      </c>
      <c r="D142" s="126">
        <v>1259333</v>
      </c>
      <c r="E142" s="127">
        <v>17.899999999999999</v>
      </c>
    </row>
    <row r="143" spans="1:5">
      <c r="A143" s="156" t="s">
        <v>236</v>
      </c>
      <c r="B143" s="129">
        <v>209725</v>
      </c>
      <c r="C143" s="129">
        <v>204907</v>
      </c>
      <c r="D143" s="129">
        <v>4818</v>
      </c>
      <c r="E143" s="130">
        <v>2.4</v>
      </c>
    </row>
    <row r="144" spans="1:5">
      <c r="A144" s="156" t="s">
        <v>237</v>
      </c>
      <c r="B144" s="129">
        <v>206358</v>
      </c>
      <c r="C144" s="129">
        <v>169213</v>
      </c>
      <c r="D144" s="129">
        <v>37145</v>
      </c>
      <c r="E144" s="130">
        <v>22</v>
      </c>
    </row>
    <row r="145" spans="1:5">
      <c r="A145" s="156" t="s">
        <v>238</v>
      </c>
      <c r="B145" s="129">
        <v>21464</v>
      </c>
      <c r="C145" s="129">
        <v>18925</v>
      </c>
      <c r="D145" s="129">
        <v>2540</v>
      </c>
      <c r="E145" s="130">
        <v>13.4</v>
      </c>
    </row>
    <row r="146" spans="1:5">
      <c r="A146" s="156" t="s">
        <v>239</v>
      </c>
      <c r="B146" s="129">
        <v>31239</v>
      </c>
      <c r="C146" s="129">
        <v>28427</v>
      </c>
      <c r="D146" s="129">
        <v>2812</v>
      </c>
      <c r="E146" s="130">
        <v>9.9</v>
      </c>
    </row>
    <row r="147" spans="1:5">
      <c r="A147" s="156" t="s">
        <v>240</v>
      </c>
      <c r="B147" s="129">
        <v>1653</v>
      </c>
      <c r="C147" s="129">
        <v>1343</v>
      </c>
      <c r="D147" s="129">
        <v>310</v>
      </c>
      <c r="E147" s="130">
        <v>23.1</v>
      </c>
    </row>
    <row r="148" spans="1:5">
      <c r="A148" s="156" t="s">
        <v>241</v>
      </c>
      <c r="B148" s="129">
        <v>6658</v>
      </c>
      <c r="C148" s="129">
        <v>4401</v>
      </c>
      <c r="D148" s="129">
        <v>2257</v>
      </c>
      <c r="E148" s="130">
        <v>51.3</v>
      </c>
    </row>
    <row r="149" spans="1:5">
      <c r="A149" s="156" t="s">
        <v>243</v>
      </c>
      <c r="B149" s="129">
        <v>474633</v>
      </c>
      <c r="C149" s="129">
        <v>439250</v>
      </c>
      <c r="D149" s="129">
        <v>35383</v>
      </c>
      <c r="E149" s="130">
        <v>8.1</v>
      </c>
    </row>
    <row r="150" spans="1:5">
      <c r="A150" s="156" t="s">
        <v>244</v>
      </c>
      <c r="B150" s="129">
        <v>23900</v>
      </c>
      <c r="C150" s="129">
        <v>21965</v>
      </c>
      <c r="D150" s="129">
        <v>1935</v>
      </c>
      <c r="E150" s="130">
        <v>8.8000000000000007</v>
      </c>
    </row>
    <row r="151" spans="1:5">
      <c r="A151" s="156" t="s">
        <v>245</v>
      </c>
      <c r="B151" s="129">
        <v>6022284</v>
      </c>
      <c r="C151" s="129">
        <v>5073797</v>
      </c>
      <c r="D151" s="129">
        <v>948487</v>
      </c>
      <c r="E151" s="130">
        <v>18.7</v>
      </c>
    </row>
    <row r="152" spans="1:5">
      <c r="A152" s="156" t="s">
        <v>246</v>
      </c>
      <c r="B152" s="129">
        <v>223512</v>
      </c>
      <c r="C152" s="129">
        <v>156714</v>
      </c>
      <c r="D152" s="129">
        <v>66798</v>
      </c>
      <c r="E152" s="130">
        <v>42.6</v>
      </c>
    </row>
    <row r="153" spans="1:5">
      <c r="A153" s="156" t="s">
        <v>247</v>
      </c>
      <c r="B153" s="129">
        <v>49508</v>
      </c>
      <c r="C153" s="129">
        <v>42080</v>
      </c>
      <c r="D153" s="129">
        <v>7428</v>
      </c>
      <c r="E153" s="130">
        <v>17.7</v>
      </c>
    </row>
    <row r="154" spans="1:5">
      <c r="A154" s="156" t="s">
        <v>249</v>
      </c>
      <c r="B154" s="129">
        <v>912168</v>
      </c>
      <c r="C154" s="129">
        <v>771246</v>
      </c>
      <c r="D154" s="129">
        <v>140922</v>
      </c>
      <c r="E154" s="130">
        <v>18.3</v>
      </c>
    </row>
    <row r="155" spans="1:5">
      <c r="A155" s="156" t="s">
        <v>250</v>
      </c>
      <c r="B155" s="129">
        <v>101709</v>
      </c>
      <c r="C155" s="129">
        <v>93092</v>
      </c>
      <c r="D155" s="129">
        <v>8617</v>
      </c>
      <c r="E155" s="130">
        <v>9.3000000000000007</v>
      </c>
    </row>
    <row r="156" spans="1:5">
      <c r="A156" s="157" t="s">
        <v>251</v>
      </c>
      <c r="B156" s="140" t="s">
        <v>268</v>
      </c>
      <c r="C156" s="140" t="s">
        <v>268</v>
      </c>
      <c r="D156" s="131">
        <v>-120</v>
      </c>
      <c r="E156" s="132">
        <v>-16.7</v>
      </c>
    </row>
    <row r="157" spans="1:5">
      <c r="A157" s="84"/>
      <c r="B157" s="52"/>
      <c r="C157" s="52"/>
      <c r="D157" s="52"/>
      <c r="E157" s="53"/>
    </row>
    <row r="158" spans="1:5" ht="19.5" customHeight="1">
      <c r="A158" s="237" t="s">
        <v>35</v>
      </c>
      <c r="B158" s="237"/>
      <c r="C158" s="237"/>
      <c r="D158" s="237"/>
      <c r="E158" s="237"/>
    </row>
    <row r="159" spans="1:5">
      <c r="A159" s="82"/>
      <c r="B159" s="82"/>
      <c r="C159" s="82"/>
      <c r="D159" s="82"/>
      <c r="E159" s="82"/>
    </row>
    <row r="160" spans="1:5" ht="15.75" customHeight="1">
      <c r="A160" s="246"/>
      <c r="B160" s="233" t="s">
        <v>185</v>
      </c>
      <c r="C160" s="233" t="s">
        <v>202</v>
      </c>
      <c r="D160" s="233" t="s">
        <v>186</v>
      </c>
      <c r="E160" s="258" t="s">
        <v>187</v>
      </c>
    </row>
    <row r="161" spans="1:5" ht="20.25" customHeight="1">
      <c r="A161" s="247"/>
      <c r="B161" s="234"/>
      <c r="C161" s="234"/>
      <c r="D161" s="234"/>
      <c r="E161" s="260"/>
    </row>
    <row r="162" spans="1:5">
      <c r="A162" s="155" t="s">
        <v>235</v>
      </c>
      <c r="B162" s="136">
        <v>39525</v>
      </c>
      <c r="C162" s="136">
        <v>33634</v>
      </c>
      <c r="D162" s="136">
        <v>5891</v>
      </c>
      <c r="E162" s="135">
        <v>17.5</v>
      </c>
    </row>
    <row r="163" spans="1:5">
      <c r="A163" s="156" t="s">
        <v>238</v>
      </c>
      <c r="B163" s="136">
        <v>35325</v>
      </c>
      <c r="C163" s="136">
        <v>30190</v>
      </c>
      <c r="D163" s="136">
        <v>5135</v>
      </c>
      <c r="E163" s="135">
        <v>17</v>
      </c>
    </row>
    <row r="164" spans="1:5">
      <c r="A164" s="157" t="s">
        <v>240</v>
      </c>
      <c r="B164" s="131">
        <v>4200</v>
      </c>
      <c r="C164" s="131">
        <v>3444</v>
      </c>
      <c r="D164" s="131">
        <v>756</v>
      </c>
      <c r="E164" s="132">
        <v>22</v>
      </c>
    </row>
    <row r="165" spans="1:5">
      <c r="A165" s="158"/>
      <c r="B165" s="129"/>
      <c r="C165" s="129"/>
      <c r="D165" s="129"/>
      <c r="E165" s="130"/>
    </row>
    <row r="166" spans="1:5">
      <c r="A166" s="237" t="s">
        <v>36</v>
      </c>
      <c r="B166" s="237"/>
      <c r="C166" s="237"/>
      <c r="D166" s="237"/>
      <c r="E166" s="237"/>
    </row>
    <row r="167" spans="1:5">
      <c r="A167" s="82"/>
      <c r="B167" s="82"/>
      <c r="C167" s="82"/>
      <c r="D167" s="82"/>
      <c r="E167" s="82"/>
    </row>
    <row r="168" spans="1:5" ht="13.5" customHeight="1">
      <c r="A168" s="246"/>
      <c r="B168" s="233" t="s">
        <v>185</v>
      </c>
      <c r="C168" s="233" t="s">
        <v>202</v>
      </c>
      <c r="D168" s="233" t="s">
        <v>186</v>
      </c>
      <c r="E168" s="258" t="s">
        <v>187</v>
      </c>
    </row>
    <row r="169" spans="1:5" ht="18.75" customHeight="1">
      <c r="A169" s="247"/>
      <c r="B169" s="245"/>
      <c r="C169" s="245"/>
      <c r="D169" s="245"/>
      <c r="E169" s="265"/>
    </row>
    <row r="170" spans="1:5">
      <c r="A170" s="155" t="s">
        <v>235</v>
      </c>
      <c r="B170" s="126">
        <v>209030</v>
      </c>
      <c r="C170" s="126">
        <v>199310</v>
      </c>
      <c r="D170" s="126">
        <v>9720</v>
      </c>
      <c r="E170" s="127">
        <v>4.9000000000000004</v>
      </c>
    </row>
    <row r="171" spans="1:5">
      <c r="A171" s="156" t="s">
        <v>236</v>
      </c>
      <c r="B171" s="129">
        <v>52930</v>
      </c>
      <c r="C171" s="129">
        <v>49871</v>
      </c>
      <c r="D171" s="129">
        <v>3059</v>
      </c>
      <c r="E171" s="130">
        <v>6.1</v>
      </c>
    </row>
    <row r="172" spans="1:5">
      <c r="A172" s="158" t="s">
        <v>240</v>
      </c>
      <c r="B172" s="129">
        <v>4550</v>
      </c>
      <c r="C172" s="129">
        <v>3777</v>
      </c>
      <c r="D172" s="129">
        <v>773</v>
      </c>
      <c r="E172" s="130">
        <v>20.5</v>
      </c>
    </row>
    <row r="173" spans="1:5">
      <c r="A173" s="157" t="s">
        <v>244</v>
      </c>
      <c r="B173" s="131">
        <v>151550</v>
      </c>
      <c r="C173" s="131">
        <v>145662</v>
      </c>
      <c r="D173" s="131">
        <v>5888</v>
      </c>
      <c r="E173" s="132">
        <v>4</v>
      </c>
    </row>
    <row r="174" spans="1:5">
      <c r="A174" s="84"/>
      <c r="B174" s="52"/>
      <c r="C174" s="52"/>
      <c r="D174" s="52"/>
      <c r="E174" s="53"/>
    </row>
    <row r="175" spans="1:5">
      <c r="A175" s="237" t="s">
        <v>64</v>
      </c>
      <c r="B175" s="237"/>
      <c r="C175" s="237"/>
      <c r="D175" s="237"/>
      <c r="E175" s="237"/>
    </row>
    <row r="176" spans="1:5">
      <c r="A176" s="82"/>
      <c r="B176" s="82"/>
      <c r="C176" s="82"/>
      <c r="D176" s="82"/>
      <c r="E176" s="82"/>
    </row>
    <row r="177" spans="1:5" ht="23.25" customHeight="1">
      <c r="A177" s="246"/>
      <c r="B177" s="233" t="s">
        <v>185</v>
      </c>
      <c r="C177" s="233" t="s">
        <v>202</v>
      </c>
      <c r="D177" s="233" t="s">
        <v>186</v>
      </c>
      <c r="E177" s="258" t="s">
        <v>187</v>
      </c>
    </row>
    <row r="178" spans="1:5" ht="12" customHeight="1">
      <c r="A178" s="247"/>
      <c r="B178" s="234"/>
      <c r="C178" s="234"/>
      <c r="D178" s="234"/>
      <c r="E178" s="260"/>
    </row>
    <row r="179" spans="1:5">
      <c r="A179" s="155" t="s">
        <v>235</v>
      </c>
      <c r="B179" s="129">
        <v>3137770</v>
      </c>
      <c r="C179" s="129">
        <v>2302989</v>
      </c>
      <c r="D179" s="129">
        <v>834781</v>
      </c>
      <c r="E179" s="130">
        <v>36.200000000000003</v>
      </c>
    </row>
    <row r="180" spans="1:5">
      <c r="A180" s="158" t="s">
        <v>240</v>
      </c>
      <c r="B180" s="129">
        <v>3150</v>
      </c>
      <c r="C180" s="129">
        <v>2646</v>
      </c>
      <c r="D180" s="129">
        <v>504</v>
      </c>
      <c r="E180" s="130">
        <v>19</v>
      </c>
    </row>
    <row r="181" spans="1:5">
      <c r="A181" s="156" t="s">
        <v>246</v>
      </c>
      <c r="B181" s="129">
        <v>3087870</v>
      </c>
      <c r="C181" s="129">
        <v>2265343</v>
      </c>
      <c r="D181" s="129">
        <v>822527</v>
      </c>
      <c r="E181" s="130">
        <v>36.299999999999997</v>
      </c>
    </row>
    <row r="182" spans="1:5">
      <c r="A182" s="157" t="s">
        <v>249</v>
      </c>
      <c r="B182" s="140" t="s">
        <v>268</v>
      </c>
      <c r="C182" s="140" t="s">
        <v>268</v>
      </c>
      <c r="D182" s="131">
        <v>11750</v>
      </c>
      <c r="E182" s="132">
        <v>33.6</v>
      </c>
    </row>
    <row r="183" spans="1:5">
      <c r="A183" s="84"/>
      <c r="B183" s="52"/>
      <c r="C183" s="52"/>
      <c r="D183" s="52"/>
      <c r="E183" s="53"/>
    </row>
    <row r="184" spans="1:5">
      <c r="A184" s="237" t="s">
        <v>65</v>
      </c>
      <c r="B184" s="237"/>
      <c r="C184" s="237"/>
      <c r="D184" s="237"/>
      <c r="E184" s="237"/>
    </row>
    <row r="185" spans="1:5">
      <c r="A185" s="82"/>
      <c r="B185" s="82"/>
      <c r="C185" s="82"/>
      <c r="D185" s="82"/>
      <c r="E185" s="82"/>
    </row>
    <row r="186" spans="1:5" ht="20.25" customHeight="1">
      <c r="A186" s="246"/>
      <c r="B186" s="233" t="s">
        <v>185</v>
      </c>
      <c r="C186" s="233" t="s">
        <v>202</v>
      </c>
      <c r="D186" s="233" t="s">
        <v>186</v>
      </c>
      <c r="E186" s="258" t="s">
        <v>187</v>
      </c>
    </row>
    <row r="187" spans="1:5" ht="14.25" customHeight="1">
      <c r="A187" s="247"/>
      <c r="B187" s="234"/>
      <c r="C187" s="234"/>
      <c r="D187" s="234"/>
      <c r="E187" s="260"/>
    </row>
    <row r="188" spans="1:5" ht="14.25" customHeight="1">
      <c r="A188" s="155" t="s">
        <v>235</v>
      </c>
      <c r="B188" s="129">
        <v>13703</v>
      </c>
      <c r="C188" s="129">
        <v>12775</v>
      </c>
      <c r="D188" s="129">
        <v>928</v>
      </c>
      <c r="E188" s="130">
        <v>7.3</v>
      </c>
    </row>
    <row r="189" spans="1:5">
      <c r="A189" s="156" t="s">
        <v>236</v>
      </c>
      <c r="B189" s="129">
        <v>3598</v>
      </c>
      <c r="C189" s="129">
        <v>3598</v>
      </c>
      <c r="D189" s="128" t="s">
        <v>68</v>
      </c>
      <c r="E189" s="128" t="s">
        <v>68</v>
      </c>
    </row>
    <row r="190" spans="1:5">
      <c r="A190" s="156" t="s">
        <v>238</v>
      </c>
      <c r="B190" s="129">
        <v>883</v>
      </c>
      <c r="C190" s="129">
        <v>794</v>
      </c>
      <c r="D190" s="129">
        <v>89</v>
      </c>
      <c r="E190" s="130">
        <v>11.1</v>
      </c>
    </row>
    <row r="191" spans="1:5">
      <c r="A191" s="156" t="s">
        <v>239</v>
      </c>
      <c r="B191" s="129">
        <v>48</v>
      </c>
      <c r="C191" s="129">
        <v>48</v>
      </c>
      <c r="D191" s="128" t="s">
        <v>68</v>
      </c>
      <c r="E191" s="128" t="s">
        <v>68</v>
      </c>
    </row>
    <row r="192" spans="1:5">
      <c r="A192" s="156" t="s">
        <v>240</v>
      </c>
      <c r="B192" s="129">
        <v>747</v>
      </c>
      <c r="C192" s="129">
        <v>598</v>
      </c>
      <c r="D192" s="129">
        <v>149</v>
      </c>
      <c r="E192" s="130">
        <v>25</v>
      </c>
    </row>
    <row r="193" spans="1:5">
      <c r="A193" s="156" t="s">
        <v>241</v>
      </c>
      <c r="B193" s="129">
        <v>98</v>
      </c>
      <c r="C193" s="129">
        <v>68</v>
      </c>
      <c r="D193" s="129">
        <v>30</v>
      </c>
      <c r="E193" s="130">
        <v>44.1</v>
      </c>
    </row>
    <row r="194" spans="1:5">
      <c r="A194" s="156" t="s">
        <v>242</v>
      </c>
      <c r="B194" s="129">
        <v>80</v>
      </c>
      <c r="C194" s="129">
        <v>80</v>
      </c>
      <c r="D194" s="128" t="s">
        <v>68</v>
      </c>
      <c r="E194" s="128" t="s">
        <v>68</v>
      </c>
    </row>
    <row r="195" spans="1:5">
      <c r="A195" s="156" t="s">
        <v>244</v>
      </c>
      <c r="B195" s="129">
        <v>3739</v>
      </c>
      <c r="C195" s="129">
        <v>3739</v>
      </c>
      <c r="D195" s="128" t="s">
        <v>68</v>
      </c>
      <c r="E195" s="128" t="s">
        <v>68</v>
      </c>
    </row>
    <row r="196" spans="1:5">
      <c r="A196" s="156" t="s">
        <v>246</v>
      </c>
      <c r="B196" s="129">
        <v>2326</v>
      </c>
      <c r="C196" s="129">
        <v>1872</v>
      </c>
      <c r="D196" s="129">
        <v>454</v>
      </c>
      <c r="E196" s="130">
        <v>24.2</v>
      </c>
    </row>
    <row r="197" spans="1:5">
      <c r="A197" s="156" t="s">
        <v>247</v>
      </c>
      <c r="B197" s="129">
        <v>909</v>
      </c>
      <c r="C197" s="129">
        <v>780</v>
      </c>
      <c r="D197" s="129">
        <v>129</v>
      </c>
      <c r="E197" s="130">
        <v>16.5</v>
      </c>
    </row>
    <row r="198" spans="1:5">
      <c r="A198" s="156" t="s">
        <v>248</v>
      </c>
      <c r="B198" s="129">
        <v>751</v>
      </c>
      <c r="C198" s="129">
        <v>751</v>
      </c>
      <c r="D198" s="128" t="s">
        <v>68</v>
      </c>
      <c r="E198" s="128" t="s">
        <v>68</v>
      </c>
    </row>
    <row r="199" spans="1:5">
      <c r="A199" s="156" t="s">
        <v>249</v>
      </c>
      <c r="B199" s="129">
        <v>359</v>
      </c>
      <c r="C199" s="129">
        <v>282</v>
      </c>
      <c r="D199" s="129">
        <v>77</v>
      </c>
      <c r="E199" s="130">
        <v>27.4</v>
      </c>
    </row>
    <row r="200" spans="1:5">
      <c r="A200" s="157" t="s">
        <v>251</v>
      </c>
      <c r="B200" s="131">
        <v>166</v>
      </c>
      <c r="C200" s="131">
        <v>166</v>
      </c>
      <c r="D200" s="140" t="s">
        <v>68</v>
      </c>
      <c r="E200" s="140" t="s">
        <v>68</v>
      </c>
    </row>
    <row r="202" spans="1:5">
      <c r="A202" s="237" t="s">
        <v>208</v>
      </c>
      <c r="B202" s="237"/>
      <c r="C202" s="237"/>
      <c r="D202" s="237"/>
      <c r="E202" s="237"/>
    </row>
    <row r="203" spans="1:5">
      <c r="A203" s="82"/>
      <c r="B203" s="82"/>
      <c r="C203" s="82"/>
      <c r="D203" s="82"/>
      <c r="E203" s="82"/>
    </row>
    <row r="204" spans="1:5" ht="20.25" customHeight="1">
      <c r="A204" s="246"/>
      <c r="B204" s="233" t="s">
        <v>185</v>
      </c>
      <c r="C204" s="233" t="s">
        <v>202</v>
      </c>
      <c r="D204" s="233" t="s">
        <v>186</v>
      </c>
      <c r="E204" s="258" t="s">
        <v>187</v>
      </c>
    </row>
    <row r="205" spans="1:5" ht="14.25" customHeight="1">
      <c r="A205" s="247"/>
      <c r="B205" s="234"/>
      <c r="C205" s="234"/>
      <c r="D205" s="234"/>
      <c r="E205" s="260"/>
    </row>
    <row r="206" spans="1:5">
      <c r="A206" s="155" t="s">
        <v>235</v>
      </c>
      <c r="B206" s="129">
        <v>14000</v>
      </c>
      <c r="C206" s="129">
        <v>11718</v>
      </c>
      <c r="D206" s="129">
        <v>2282</v>
      </c>
      <c r="E206" s="130">
        <v>19.5</v>
      </c>
    </row>
    <row r="207" spans="1:5">
      <c r="A207" s="157" t="s">
        <v>249</v>
      </c>
      <c r="B207" s="131">
        <v>14000</v>
      </c>
      <c r="C207" s="131">
        <v>11718</v>
      </c>
      <c r="D207" s="131">
        <v>2282</v>
      </c>
      <c r="E207" s="132">
        <v>19.5</v>
      </c>
    </row>
  </sheetData>
  <mergeCells count="84">
    <mergeCell ref="C186:C187"/>
    <mergeCell ref="C204:C205"/>
    <mergeCell ref="C100:C101"/>
    <mergeCell ref="C120:C121"/>
    <mergeCell ref="C140:C141"/>
    <mergeCell ref="C160:C161"/>
    <mergeCell ref="A184:E184"/>
    <mergeCell ref="A186:A187"/>
    <mergeCell ref="D186:D187"/>
    <mergeCell ref="E186:E187"/>
    <mergeCell ref="B186:B187"/>
    <mergeCell ref="A166:E166"/>
    <mergeCell ref="D140:D141"/>
    <mergeCell ref="E140:E141"/>
    <mergeCell ref="B168:B169"/>
    <mergeCell ref="A175:E175"/>
    <mergeCell ref="C25:C26"/>
    <mergeCell ref="C45:C46"/>
    <mergeCell ref="C63:C64"/>
    <mergeCell ref="C83:C84"/>
    <mergeCell ref="A23:E23"/>
    <mergeCell ref="A81:E81"/>
    <mergeCell ref="A83:A84"/>
    <mergeCell ref="D83:D84"/>
    <mergeCell ref="E83:E84"/>
    <mergeCell ref="B83:B84"/>
    <mergeCell ref="A43:E43"/>
    <mergeCell ref="A45:A46"/>
    <mergeCell ref="D45:D46"/>
    <mergeCell ref="E45:E46"/>
    <mergeCell ref="B45:B46"/>
    <mergeCell ref="A25:A26"/>
    <mergeCell ref="B25:B26"/>
    <mergeCell ref="D25:D26"/>
    <mergeCell ref="E25:E26"/>
    <mergeCell ref="B160:B161"/>
    <mergeCell ref="A118:E118"/>
    <mergeCell ref="A158:E158"/>
    <mergeCell ref="A160:A161"/>
    <mergeCell ref="D160:D161"/>
    <mergeCell ref="E160:E161"/>
    <mergeCell ref="A120:A121"/>
    <mergeCell ref="D120:D121"/>
    <mergeCell ref="E120:E121"/>
    <mergeCell ref="B120:B121"/>
    <mergeCell ref="A138:E138"/>
    <mergeCell ref="A140:A141"/>
    <mergeCell ref="B140:B141"/>
    <mergeCell ref="A177:A178"/>
    <mergeCell ref="D177:D178"/>
    <mergeCell ref="E177:E178"/>
    <mergeCell ref="B177:B178"/>
    <mergeCell ref="A168:A169"/>
    <mergeCell ref="D168:D169"/>
    <mergeCell ref="E168:E169"/>
    <mergeCell ref="C168:C169"/>
    <mergeCell ref="C177:C178"/>
    <mergeCell ref="A98:E98"/>
    <mergeCell ref="A100:A101"/>
    <mergeCell ref="D100:D101"/>
    <mergeCell ref="E100:E101"/>
    <mergeCell ref="B100:B101"/>
    <mergeCell ref="A109:E109"/>
    <mergeCell ref="A111:A112"/>
    <mergeCell ref="D111:D112"/>
    <mergeCell ref="E111:E112"/>
    <mergeCell ref="C111:C112"/>
    <mergeCell ref="B111:B112"/>
    <mergeCell ref="A61:E61"/>
    <mergeCell ref="A63:A64"/>
    <mergeCell ref="D63:D64"/>
    <mergeCell ref="E63:E64"/>
    <mergeCell ref="B63:B64"/>
    <mergeCell ref="A1:E1"/>
    <mergeCell ref="A3:A4"/>
    <mergeCell ref="D3:D4"/>
    <mergeCell ref="E3:E4"/>
    <mergeCell ref="B3:B4"/>
    <mergeCell ref="C3:C4"/>
    <mergeCell ref="A202:E202"/>
    <mergeCell ref="A204:A205"/>
    <mergeCell ref="B204:B205"/>
    <mergeCell ref="D204:D205"/>
    <mergeCell ref="E204:E205"/>
  </mergeCells>
  <pageMargins left="0.78740157480314965" right="0.59055118110236227" top="0.59055118110236227" bottom="0.59055118110236227" header="0" footer="0.39370078740157483"/>
  <pageSetup paperSize="9" firstPageNumber="33" orientation="landscape" useFirstPageNumber="1" r:id="rId1"/>
  <headerFooter alignWithMargins="0">
    <oddFooter>&amp;R&amp;"-,полужирный"&amp;8&amp;P</oddFooter>
  </headerFooter>
  <rowBreaks count="7" manualBreakCount="7">
    <brk id="22" max="4" man="1"/>
    <brk id="60" max="4" man="1"/>
    <brk id="80" max="4" man="1"/>
    <brk id="108" max="4" man="1"/>
    <brk id="137" max="4" man="1"/>
    <brk id="157" max="4" man="1"/>
    <brk id="183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K12" sqref="K12"/>
    </sheetView>
  </sheetViews>
  <sheetFormatPr defaultColWidth="10.28515625" defaultRowHeight="12.75"/>
  <cols>
    <col min="1" max="1" width="21.7109375" style="16" customWidth="1"/>
    <col min="2" max="2" width="12" style="16" customWidth="1"/>
    <col min="3" max="3" width="14.42578125" style="16" customWidth="1"/>
    <col min="4" max="4" width="15.7109375" style="16" customWidth="1"/>
    <col min="5" max="6" width="13.7109375" style="16" customWidth="1"/>
    <col min="7" max="7" width="16.5703125" style="16" customWidth="1"/>
    <col min="8" max="8" width="18.140625" style="16" customWidth="1"/>
    <col min="9" max="16384" width="10.28515625" style="16"/>
  </cols>
  <sheetData>
    <row r="1" spans="1:8" ht="54" customHeight="1">
      <c r="A1" s="269" t="s">
        <v>231</v>
      </c>
      <c r="B1" s="269"/>
      <c r="C1" s="269"/>
      <c r="D1" s="269"/>
      <c r="E1" s="269"/>
      <c r="F1" s="269"/>
      <c r="G1" s="269"/>
      <c r="H1" s="269"/>
    </row>
    <row r="2" spans="1:8">
      <c r="A2" s="86"/>
      <c r="B2" s="218"/>
      <c r="C2" s="218"/>
      <c r="D2" s="86"/>
    </row>
    <row r="3" spans="1:8" ht="30" customHeight="1">
      <c r="A3" s="216"/>
      <c r="B3" s="219" t="s">
        <v>188</v>
      </c>
      <c r="C3" s="219" t="s">
        <v>185</v>
      </c>
      <c r="D3" s="219" t="s">
        <v>189</v>
      </c>
      <c r="E3" s="219" t="s">
        <v>203</v>
      </c>
      <c r="F3" s="270" t="s">
        <v>190</v>
      </c>
      <c r="G3" s="219" t="s">
        <v>204</v>
      </c>
      <c r="H3" s="223" t="s">
        <v>192</v>
      </c>
    </row>
    <row r="4" spans="1:8">
      <c r="A4" s="217"/>
      <c r="B4" s="220"/>
      <c r="C4" s="220"/>
      <c r="D4" s="220"/>
      <c r="E4" s="220"/>
      <c r="F4" s="271"/>
      <c r="G4" s="220"/>
      <c r="H4" s="224"/>
    </row>
    <row r="5" spans="1:8" s="47" customFormat="1" ht="21" customHeight="1">
      <c r="A5" s="87" t="s">
        <v>0</v>
      </c>
      <c r="B5" s="125" t="s">
        <v>68</v>
      </c>
      <c r="C5" s="136">
        <v>5971593</v>
      </c>
      <c r="D5" s="136">
        <v>4928575</v>
      </c>
      <c r="E5" s="136">
        <v>1043018</v>
      </c>
      <c r="F5" s="135">
        <v>21.2</v>
      </c>
      <c r="G5" s="125" t="s">
        <v>68</v>
      </c>
      <c r="H5" s="125" t="s">
        <v>68</v>
      </c>
    </row>
    <row r="6" spans="1:8" s="47" customFormat="1" ht="17.25" customHeight="1">
      <c r="A6" s="90" t="s">
        <v>215</v>
      </c>
      <c r="B6" s="128"/>
      <c r="C6" s="129"/>
      <c r="D6" s="129"/>
      <c r="E6" s="129"/>
      <c r="F6" s="130"/>
      <c r="G6" s="128"/>
      <c r="H6" s="128"/>
    </row>
    <row r="7" spans="1:8" s="47" customFormat="1" ht="22.5">
      <c r="A7" s="91" t="s">
        <v>216</v>
      </c>
      <c r="B7" s="135">
        <v>45926</v>
      </c>
      <c r="C7" s="136">
        <v>3297697</v>
      </c>
      <c r="D7" s="136">
        <v>2676945</v>
      </c>
      <c r="E7" s="136">
        <v>620752</v>
      </c>
      <c r="F7" s="135">
        <v>23.2</v>
      </c>
      <c r="G7" s="136">
        <v>71805</v>
      </c>
      <c r="H7" s="136">
        <v>58288</v>
      </c>
    </row>
    <row r="8" spans="1:8" s="47" customFormat="1">
      <c r="A8" s="90" t="s">
        <v>215</v>
      </c>
      <c r="B8" s="205"/>
      <c r="C8" s="206"/>
      <c r="D8" s="206"/>
      <c r="E8" s="206"/>
      <c r="F8" s="205"/>
      <c r="G8" s="206"/>
      <c r="H8" s="206"/>
    </row>
    <row r="9" spans="1:8" s="47" customFormat="1">
      <c r="A9" s="91" t="s">
        <v>2</v>
      </c>
      <c r="B9" s="135">
        <v>14590</v>
      </c>
      <c r="C9" s="136">
        <v>1461226</v>
      </c>
      <c r="D9" s="136">
        <v>1204358</v>
      </c>
      <c r="E9" s="136">
        <v>256868</v>
      </c>
      <c r="F9" s="135">
        <v>21.3</v>
      </c>
      <c r="G9" s="136">
        <v>100153</v>
      </c>
      <c r="H9" s="136">
        <v>82547</v>
      </c>
    </row>
    <row r="10" spans="1:8" s="47" customFormat="1">
      <c r="A10" s="91" t="s">
        <v>3</v>
      </c>
      <c r="B10" s="135">
        <v>22916</v>
      </c>
      <c r="C10" s="136">
        <v>1199419</v>
      </c>
      <c r="D10" s="136">
        <v>963133</v>
      </c>
      <c r="E10" s="136">
        <v>236286</v>
      </c>
      <c r="F10" s="135">
        <v>24.5</v>
      </c>
      <c r="G10" s="136">
        <v>52340</v>
      </c>
      <c r="H10" s="136">
        <v>42029</v>
      </c>
    </row>
    <row r="11" spans="1:8">
      <c r="A11" s="91" t="s">
        <v>4</v>
      </c>
      <c r="B11" s="135">
        <v>694</v>
      </c>
      <c r="C11" s="136">
        <v>45530</v>
      </c>
      <c r="D11" s="136">
        <v>39155</v>
      </c>
      <c r="E11" s="136">
        <v>6375</v>
      </c>
      <c r="F11" s="135">
        <v>16.3</v>
      </c>
      <c r="G11" s="136">
        <v>65605</v>
      </c>
      <c r="H11" s="136">
        <v>56419</v>
      </c>
    </row>
    <row r="12" spans="1:8">
      <c r="A12" s="91" t="s">
        <v>5</v>
      </c>
      <c r="B12" s="135">
        <v>7120</v>
      </c>
      <c r="C12" s="136">
        <v>543075</v>
      </c>
      <c r="D12" s="136">
        <v>433555</v>
      </c>
      <c r="E12" s="136">
        <v>109520</v>
      </c>
      <c r="F12" s="135">
        <v>25.3</v>
      </c>
      <c r="G12" s="136">
        <v>76275</v>
      </c>
      <c r="H12" s="136">
        <v>60893</v>
      </c>
    </row>
    <row r="13" spans="1:8">
      <c r="A13" s="91" t="s">
        <v>6</v>
      </c>
      <c r="B13" s="135">
        <v>606</v>
      </c>
      <c r="C13" s="136">
        <v>48447</v>
      </c>
      <c r="D13" s="136">
        <v>36744</v>
      </c>
      <c r="E13" s="136">
        <v>11703</v>
      </c>
      <c r="F13" s="135">
        <v>31.9</v>
      </c>
      <c r="G13" s="136">
        <v>79946</v>
      </c>
      <c r="H13" s="136">
        <v>60634</v>
      </c>
    </row>
    <row r="14" spans="1:8" s="47" customFormat="1">
      <c r="A14" s="91" t="s">
        <v>8</v>
      </c>
      <c r="B14" s="135">
        <v>32848</v>
      </c>
      <c r="C14" s="136">
        <v>834415</v>
      </c>
      <c r="D14" s="136">
        <v>706008</v>
      </c>
      <c r="E14" s="136">
        <v>128407</v>
      </c>
      <c r="F14" s="135">
        <v>18.2</v>
      </c>
      <c r="G14" s="136">
        <v>25402</v>
      </c>
      <c r="H14" s="136">
        <v>21493</v>
      </c>
    </row>
    <row r="15" spans="1:8" s="47" customFormat="1">
      <c r="A15" s="90" t="s">
        <v>215</v>
      </c>
      <c r="B15" s="129"/>
      <c r="C15" s="129"/>
      <c r="D15" s="129"/>
      <c r="E15" s="129"/>
      <c r="F15" s="130"/>
      <c r="G15" s="129"/>
      <c r="H15" s="129"/>
    </row>
    <row r="16" spans="1:8">
      <c r="A16" s="91" t="s">
        <v>9</v>
      </c>
      <c r="B16" s="135">
        <v>28011</v>
      </c>
      <c r="C16" s="136">
        <v>510589</v>
      </c>
      <c r="D16" s="136">
        <v>412252</v>
      </c>
      <c r="E16" s="136">
        <v>98337</v>
      </c>
      <c r="F16" s="135">
        <v>23.9</v>
      </c>
      <c r="G16" s="136">
        <v>18228</v>
      </c>
      <c r="H16" s="136">
        <v>14718</v>
      </c>
    </row>
    <row r="17" spans="1:8">
      <c r="A17" s="91" t="s">
        <v>11</v>
      </c>
      <c r="B17" s="135">
        <v>4778</v>
      </c>
      <c r="C17" s="136">
        <v>322533</v>
      </c>
      <c r="D17" s="136">
        <v>292829</v>
      </c>
      <c r="E17" s="136">
        <v>29704</v>
      </c>
      <c r="F17" s="135">
        <v>10.1</v>
      </c>
      <c r="G17" s="136">
        <v>67504</v>
      </c>
      <c r="H17" s="136">
        <v>61287</v>
      </c>
    </row>
    <row r="18" spans="1:8" s="47" customFormat="1">
      <c r="A18" s="91" t="s">
        <v>13</v>
      </c>
      <c r="B18" s="136">
        <v>23217</v>
      </c>
      <c r="C18" s="136">
        <v>1334465</v>
      </c>
      <c r="D18" s="136">
        <v>1116548</v>
      </c>
      <c r="E18" s="136">
        <v>217917</v>
      </c>
      <c r="F18" s="135">
        <v>19.5</v>
      </c>
      <c r="G18" s="136">
        <v>57478</v>
      </c>
      <c r="H18" s="136">
        <v>48092</v>
      </c>
    </row>
    <row r="19" spans="1:8" s="47" customFormat="1">
      <c r="A19" s="91" t="s">
        <v>12</v>
      </c>
      <c r="B19" s="130">
        <v>7891</v>
      </c>
      <c r="C19" s="129">
        <v>28646</v>
      </c>
      <c r="D19" s="129">
        <v>26864</v>
      </c>
      <c r="E19" s="129">
        <v>1782</v>
      </c>
      <c r="F19" s="130">
        <v>6.6</v>
      </c>
      <c r="G19" s="129">
        <v>3630</v>
      </c>
      <c r="H19" s="129">
        <v>3404</v>
      </c>
    </row>
    <row r="20" spans="1:8" s="47" customFormat="1">
      <c r="A20" s="93" t="s">
        <v>206</v>
      </c>
      <c r="B20" s="132">
        <v>1200</v>
      </c>
      <c r="C20" s="131">
        <v>130000</v>
      </c>
      <c r="D20" s="131">
        <v>89200</v>
      </c>
      <c r="E20" s="131">
        <v>40800</v>
      </c>
      <c r="F20" s="132">
        <v>45.7</v>
      </c>
      <c r="G20" s="131">
        <v>108333</v>
      </c>
      <c r="H20" s="131">
        <v>74333</v>
      </c>
    </row>
    <row r="21" spans="1:8">
      <c r="A21" s="133"/>
    </row>
    <row r="22" spans="1:8">
      <c r="B22" s="134"/>
      <c r="C22" s="135"/>
    </row>
    <row r="23" spans="1:8">
      <c r="B23" s="136"/>
      <c r="C23" s="136"/>
      <c r="D23" s="137"/>
      <c r="E23" s="137"/>
      <c r="F23" s="137"/>
    </row>
    <row r="24" spans="1:8">
      <c r="B24" s="136"/>
      <c r="C24" s="136"/>
      <c r="D24" s="137"/>
      <c r="E24" s="137"/>
      <c r="F24" s="137"/>
    </row>
    <row r="25" spans="1:8">
      <c r="B25" s="136"/>
      <c r="C25" s="136"/>
      <c r="D25" s="137"/>
      <c r="E25" s="137"/>
      <c r="F25" s="137"/>
    </row>
    <row r="26" spans="1:8">
      <c r="B26" s="136"/>
      <c r="C26" s="136"/>
      <c r="D26" s="137"/>
      <c r="E26" s="137"/>
      <c r="F26" s="137"/>
    </row>
    <row r="27" spans="1:8">
      <c r="B27" s="136"/>
      <c r="C27" s="136"/>
      <c r="D27" s="137"/>
      <c r="E27" s="137"/>
      <c r="F27" s="137"/>
    </row>
    <row r="28" spans="1:8">
      <c r="B28" s="136"/>
      <c r="C28" s="136"/>
      <c r="D28" s="137"/>
      <c r="E28" s="137"/>
      <c r="F28" s="137"/>
    </row>
    <row r="29" spans="1:8">
      <c r="B29" s="136"/>
      <c r="C29" s="136"/>
      <c r="D29" s="137"/>
      <c r="E29" s="137"/>
      <c r="F29" s="137"/>
    </row>
    <row r="30" spans="1:8">
      <c r="B30" s="136"/>
      <c r="C30" s="136"/>
      <c r="D30" s="137"/>
      <c r="E30" s="137"/>
      <c r="F30" s="137"/>
    </row>
    <row r="31" spans="1:8">
      <c r="B31" s="136"/>
      <c r="C31" s="136"/>
      <c r="D31" s="137"/>
      <c r="E31" s="137"/>
      <c r="F31" s="137"/>
    </row>
    <row r="32" spans="1:8">
      <c r="B32" s="136"/>
      <c r="C32" s="136"/>
      <c r="D32" s="137"/>
      <c r="E32" s="137"/>
      <c r="F32" s="137"/>
    </row>
    <row r="33" spans="2:6">
      <c r="B33" s="136"/>
      <c r="C33" s="136"/>
      <c r="D33" s="137"/>
      <c r="E33" s="137"/>
      <c r="F33" s="137"/>
    </row>
    <row r="34" spans="2:6">
      <c r="B34" s="136"/>
      <c r="C34" s="136"/>
      <c r="D34" s="137"/>
      <c r="E34" s="137"/>
      <c r="F34" s="137"/>
    </row>
    <row r="35" spans="2:6">
      <c r="B35" s="136"/>
      <c r="C35" s="136"/>
      <c r="D35" s="137"/>
      <c r="E35" s="137"/>
      <c r="F35" s="137"/>
    </row>
  </sheetData>
  <mergeCells count="10">
    <mergeCell ref="E3:E4"/>
    <mergeCell ref="G3:G4"/>
    <mergeCell ref="H3:H4"/>
    <mergeCell ref="A1:H1"/>
    <mergeCell ref="B2:C2"/>
    <mergeCell ref="A3:A4"/>
    <mergeCell ref="D3:D4"/>
    <mergeCell ref="B3:B4"/>
    <mergeCell ref="C3:C4"/>
    <mergeCell ref="F3:F4"/>
  </mergeCells>
  <pageMargins left="0.74803149606299213" right="0.74803149606299213" top="0.51181102362204722" bottom="0.98425196850393704" header="0.70866141732283472" footer="0.51181102362204722"/>
  <pageSetup paperSize="9" firstPageNumber="41" orientation="landscape" useFirstPageNumber="1" r:id="rId1"/>
  <headerFooter alignWithMargins="0">
    <oddFooter>&amp;R&amp;"-,полужирный"&amp;8&amp;P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SheetLayoutView="100" workbookViewId="0">
      <selection activeCell="B11" sqref="B11"/>
    </sheetView>
  </sheetViews>
  <sheetFormatPr defaultColWidth="10.28515625" defaultRowHeight="12.75"/>
  <cols>
    <col min="1" max="1" width="20.85546875" style="61" customWidth="1"/>
    <col min="2" max="2" width="19.5703125" style="61" customWidth="1"/>
    <col min="3" max="4" width="20.140625" style="61" customWidth="1"/>
    <col min="5" max="16384" width="10.28515625" style="61"/>
  </cols>
  <sheetData>
    <row r="1" spans="1:5" ht="26.25" customHeight="1">
      <c r="A1" s="272" t="s">
        <v>37</v>
      </c>
      <c r="B1" s="272"/>
      <c r="C1" s="272"/>
      <c r="D1" s="272"/>
      <c r="E1" s="60"/>
    </row>
    <row r="2" spans="1:5" ht="9" customHeight="1">
      <c r="A2" s="62"/>
      <c r="B2" s="62"/>
      <c r="C2" s="62"/>
      <c r="D2" s="62"/>
    </row>
    <row r="3" spans="1:5">
      <c r="B3" s="138"/>
      <c r="C3" s="139"/>
      <c r="D3" s="66" t="s">
        <v>46</v>
      </c>
    </row>
    <row r="4" spans="1:5" ht="16.5" customHeight="1">
      <c r="A4" s="226"/>
      <c r="B4" s="249" t="s">
        <v>205</v>
      </c>
      <c r="C4" s="249" t="s">
        <v>194</v>
      </c>
      <c r="D4" s="235"/>
      <c r="E4" s="63"/>
    </row>
    <row r="5" spans="1:5" ht="34.5" customHeight="1">
      <c r="A5" s="227"/>
      <c r="B5" s="249"/>
      <c r="C5" s="177" t="s">
        <v>196</v>
      </c>
      <c r="D5" s="174" t="s">
        <v>197</v>
      </c>
      <c r="E5" s="63"/>
    </row>
    <row r="6" spans="1:5" s="79" customFormat="1">
      <c r="A6" s="155" t="s">
        <v>235</v>
      </c>
      <c r="B6" s="126">
        <v>11864652</v>
      </c>
      <c r="C6" s="126">
        <v>8116994</v>
      </c>
      <c r="D6" s="126">
        <v>3747658</v>
      </c>
      <c r="E6" s="63"/>
    </row>
    <row r="7" spans="1:5">
      <c r="A7" s="156" t="s">
        <v>236</v>
      </c>
      <c r="B7" s="129">
        <v>302040</v>
      </c>
      <c r="C7" s="129">
        <v>198364</v>
      </c>
      <c r="D7" s="129">
        <v>103676</v>
      </c>
      <c r="E7" s="63"/>
    </row>
    <row r="8" spans="1:5">
      <c r="A8" s="156" t="s">
        <v>237</v>
      </c>
      <c r="B8" s="129">
        <v>159029</v>
      </c>
      <c r="C8" s="129">
        <v>156200</v>
      </c>
      <c r="D8" s="129">
        <v>2829</v>
      </c>
      <c r="E8" s="63"/>
    </row>
    <row r="9" spans="1:5">
      <c r="A9" s="156" t="s">
        <v>238</v>
      </c>
      <c r="B9" s="129">
        <v>686350</v>
      </c>
      <c r="C9" s="129">
        <v>444408</v>
      </c>
      <c r="D9" s="129">
        <v>241942</v>
      </c>
    </row>
    <row r="10" spans="1:5">
      <c r="A10" s="156" t="s">
        <v>239</v>
      </c>
      <c r="B10" s="129">
        <v>61111</v>
      </c>
      <c r="C10" s="129">
        <v>42450</v>
      </c>
      <c r="D10" s="129">
        <v>18661</v>
      </c>
    </row>
    <row r="11" spans="1:5">
      <c r="A11" s="156" t="s">
        <v>240</v>
      </c>
      <c r="B11" s="129">
        <v>507865</v>
      </c>
      <c r="C11" s="129">
        <v>428031</v>
      </c>
      <c r="D11" s="129">
        <v>79834</v>
      </c>
    </row>
    <row r="12" spans="1:5">
      <c r="A12" s="156" t="s">
        <v>241</v>
      </c>
      <c r="B12" s="129">
        <v>1338694</v>
      </c>
      <c r="C12" s="129">
        <v>1015610</v>
      </c>
      <c r="D12" s="129">
        <v>323084</v>
      </c>
    </row>
    <row r="13" spans="1:5">
      <c r="A13" s="156" t="s">
        <v>242</v>
      </c>
      <c r="B13" s="129">
        <v>62237</v>
      </c>
      <c r="C13" s="129">
        <v>34345</v>
      </c>
      <c r="D13" s="129">
        <v>27892</v>
      </c>
    </row>
    <row r="14" spans="1:5">
      <c r="A14" s="156" t="s">
        <v>243</v>
      </c>
      <c r="B14" s="129">
        <v>670685</v>
      </c>
      <c r="C14" s="129">
        <v>470800</v>
      </c>
      <c r="D14" s="129">
        <v>199885</v>
      </c>
    </row>
    <row r="15" spans="1:5">
      <c r="A15" s="156" t="s">
        <v>244</v>
      </c>
      <c r="B15" s="129">
        <v>331905</v>
      </c>
      <c r="C15" s="129">
        <v>218250</v>
      </c>
      <c r="D15" s="129">
        <v>113655</v>
      </c>
    </row>
    <row r="16" spans="1:5">
      <c r="A16" s="156" t="s">
        <v>245</v>
      </c>
      <c r="B16" s="129">
        <v>964861</v>
      </c>
      <c r="C16" s="129">
        <v>887823</v>
      </c>
      <c r="D16" s="129">
        <v>77038</v>
      </c>
    </row>
    <row r="17" spans="1:4">
      <c r="A17" s="156" t="s">
        <v>246</v>
      </c>
      <c r="B17" s="129">
        <v>1851309</v>
      </c>
      <c r="C17" s="129">
        <v>1431196</v>
      </c>
      <c r="D17" s="129">
        <v>420113</v>
      </c>
    </row>
    <row r="18" spans="1:4">
      <c r="A18" s="156" t="s">
        <v>247</v>
      </c>
      <c r="B18" s="129">
        <v>2645580</v>
      </c>
      <c r="C18" s="129">
        <v>1478013</v>
      </c>
      <c r="D18" s="129">
        <v>1167567</v>
      </c>
    </row>
    <row r="19" spans="1:4">
      <c r="A19" s="156" t="s">
        <v>248</v>
      </c>
      <c r="B19" s="129">
        <v>1365277</v>
      </c>
      <c r="C19" s="129">
        <v>646757</v>
      </c>
      <c r="D19" s="129">
        <v>718520</v>
      </c>
    </row>
    <row r="20" spans="1:4">
      <c r="A20" s="156" t="s">
        <v>249</v>
      </c>
      <c r="B20" s="129">
        <v>139899</v>
      </c>
      <c r="C20" s="129">
        <v>86486</v>
      </c>
      <c r="D20" s="129">
        <v>53413</v>
      </c>
    </row>
    <row r="21" spans="1:4">
      <c r="A21" s="156" t="s">
        <v>250</v>
      </c>
      <c r="B21" s="129">
        <v>728598</v>
      </c>
      <c r="C21" s="129">
        <v>544689</v>
      </c>
      <c r="D21" s="129">
        <v>183909</v>
      </c>
    </row>
    <row r="22" spans="1:4">
      <c r="A22" s="157" t="s">
        <v>251</v>
      </c>
      <c r="B22" s="131">
        <v>49212</v>
      </c>
      <c r="C22" s="131">
        <v>33572</v>
      </c>
      <c r="D22" s="131">
        <v>15640</v>
      </c>
    </row>
    <row r="24" spans="1:4">
      <c r="A24" s="141"/>
      <c r="B24" s="142"/>
      <c r="C24" s="142"/>
      <c r="D24" s="142"/>
    </row>
    <row r="25" spans="1:4">
      <c r="A25" s="143"/>
      <c r="B25" s="144"/>
      <c r="C25" s="144"/>
      <c r="D25" s="144"/>
    </row>
    <row r="26" spans="1:4">
      <c r="A26" s="143"/>
      <c r="B26" s="144"/>
      <c r="C26" s="144"/>
      <c r="D26" s="144"/>
    </row>
    <row r="27" spans="1:4">
      <c r="A27" s="143"/>
      <c r="B27" s="144"/>
      <c r="C27" s="144"/>
      <c r="D27" s="144"/>
    </row>
    <row r="28" spans="1:4">
      <c r="A28" s="143"/>
      <c r="B28" s="144"/>
      <c r="C28" s="144"/>
      <c r="D28" s="144"/>
    </row>
    <row r="29" spans="1:4">
      <c r="A29" s="143"/>
      <c r="B29" s="144"/>
      <c r="C29" s="144"/>
      <c r="D29" s="144"/>
    </row>
    <row r="30" spans="1:4">
      <c r="A30" s="143"/>
      <c r="B30" s="144"/>
      <c r="C30" s="144"/>
      <c r="D30" s="144"/>
    </row>
    <row r="31" spans="1:4">
      <c r="A31" s="143"/>
      <c r="B31" s="144"/>
      <c r="C31" s="144"/>
      <c r="D31" s="144"/>
    </row>
    <row r="32" spans="1:4">
      <c r="A32" s="143"/>
      <c r="B32" s="144"/>
      <c r="C32" s="144"/>
      <c r="D32" s="144"/>
    </row>
    <row r="33" spans="1:4">
      <c r="A33" s="143"/>
      <c r="B33" s="144"/>
      <c r="C33" s="144"/>
      <c r="D33" s="144"/>
    </row>
    <row r="34" spans="1:4">
      <c r="A34" s="143"/>
      <c r="B34" s="144"/>
      <c r="C34" s="144"/>
      <c r="D34" s="144"/>
    </row>
    <row r="35" spans="1:4">
      <c r="A35" s="143"/>
      <c r="B35" s="144"/>
      <c r="C35" s="144"/>
      <c r="D35" s="144"/>
    </row>
    <row r="36" spans="1:4">
      <c r="A36" s="143"/>
      <c r="B36" s="144"/>
      <c r="C36" s="144"/>
      <c r="D36" s="144"/>
    </row>
    <row r="37" spans="1:4">
      <c r="A37" s="143"/>
      <c r="B37" s="144"/>
      <c r="C37" s="144"/>
      <c r="D37" s="144"/>
    </row>
    <row r="38" spans="1:4">
      <c r="A38" s="143"/>
      <c r="B38" s="144"/>
      <c r="C38" s="144"/>
      <c r="D38" s="144"/>
    </row>
    <row r="39" spans="1:4">
      <c r="A39" s="143"/>
      <c r="B39" s="144"/>
      <c r="C39" s="144"/>
      <c r="D39" s="144"/>
    </row>
    <row r="40" spans="1:4">
      <c r="A40" s="143"/>
      <c r="B40" s="144"/>
      <c r="C40" s="144"/>
      <c r="D40" s="144"/>
    </row>
  </sheetData>
  <mergeCells count="4">
    <mergeCell ref="A1:D1"/>
    <mergeCell ref="A4:A5"/>
    <mergeCell ref="B4:B5"/>
    <mergeCell ref="C4:D4"/>
  </mergeCells>
  <pageMargins left="0.74803149606299213" right="0.19685039370078741" top="0.6692913385826772" bottom="0.98425196850393704" header="0" footer="0.39370078740157483"/>
  <pageSetup paperSize="9" firstPageNumber="42" orientation="landscape" useFirstPageNumber="1" r:id="rId1"/>
  <headerFooter alignWithMargins="0">
    <oddFooter>&amp;R&amp;"-,полужирный"&amp;8&amp;P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SheetLayoutView="100" workbookViewId="0">
      <selection activeCell="B24" sqref="B24:H24"/>
    </sheetView>
  </sheetViews>
  <sheetFormatPr defaultColWidth="10.28515625" defaultRowHeight="12.75"/>
  <cols>
    <col min="1" max="1" width="19.7109375" style="61" customWidth="1"/>
    <col min="2" max="2" width="15.5703125" style="61" customWidth="1"/>
    <col min="3" max="3" width="15" style="61" customWidth="1"/>
    <col min="4" max="4" width="15.28515625" style="61" customWidth="1"/>
    <col min="5" max="8" width="15" style="61" customWidth="1"/>
    <col min="9" max="16384" width="10.28515625" style="61"/>
  </cols>
  <sheetData>
    <row r="1" spans="1:9" ht="23.25" customHeight="1">
      <c r="A1" s="272" t="s">
        <v>66</v>
      </c>
      <c r="B1" s="272"/>
      <c r="C1" s="272"/>
      <c r="D1" s="272"/>
      <c r="E1" s="272"/>
      <c r="F1" s="272"/>
      <c r="G1" s="272"/>
      <c r="H1" s="272"/>
    </row>
    <row r="2" spans="1:9" ht="7.5" customHeight="1">
      <c r="A2" s="62"/>
      <c r="B2" s="62"/>
      <c r="C2" s="62"/>
      <c r="D2" s="62"/>
      <c r="E2" s="62"/>
      <c r="F2" s="62"/>
      <c r="G2" s="62"/>
      <c r="H2" s="62"/>
    </row>
    <row r="3" spans="1:9" s="63" customFormat="1" ht="12.75" customHeight="1">
      <c r="B3" s="64"/>
      <c r="C3" s="71"/>
      <c r="D3" s="71"/>
      <c r="E3" s="71"/>
      <c r="F3" s="71"/>
      <c r="G3" s="66"/>
      <c r="H3" s="66" t="s">
        <v>46</v>
      </c>
    </row>
    <row r="4" spans="1:9" ht="23.25" customHeight="1">
      <c r="A4" s="231"/>
      <c r="B4" s="226" t="s">
        <v>177</v>
      </c>
      <c r="C4" s="249" t="s">
        <v>194</v>
      </c>
      <c r="D4" s="249"/>
      <c r="E4" s="249"/>
      <c r="F4" s="249"/>
      <c r="G4" s="249"/>
      <c r="H4" s="235"/>
    </row>
    <row r="5" spans="1:9" ht="65.25" customHeight="1">
      <c r="A5" s="232"/>
      <c r="B5" s="227"/>
      <c r="C5" s="72" t="s">
        <v>178</v>
      </c>
      <c r="D5" s="72" t="s">
        <v>179</v>
      </c>
      <c r="E5" s="73" t="s">
        <v>180</v>
      </c>
      <c r="F5" s="72" t="s">
        <v>181</v>
      </c>
      <c r="G5" s="73" t="s">
        <v>182</v>
      </c>
      <c r="H5" s="74" t="s">
        <v>201</v>
      </c>
    </row>
    <row r="6" spans="1:9" s="79" customFormat="1">
      <c r="A6" s="155" t="s">
        <v>235</v>
      </c>
      <c r="B6" s="126">
        <v>8116994</v>
      </c>
      <c r="C6" s="126">
        <v>5605192</v>
      </c>
      <c r="D6" s="126">
        <v>323689</v>
      </c>
      <c r="E6" s="126">
        <v>262718</v>
      </c>
      <c r="F6" s="126">
        <v>200833</v>
      </c>
      <c r="G6" s="126">
        <v>206446</v>
      </c>
      <c r="H6" s="126">
        <v>1518117</v>
      </c>
      <c r="I6" s="61"/>
    </row>
    <row r="7" spans="1:9">
      <c r="A7" s="156" t="s">
        <v>236</v>
      </c>
      <c r="B7" s="129">
        <v>198364</v>
      </c>
      <c r="C7" s="129">
        <v>84913</v>
      </c>
      <c r="D7" s="128" t="s">
        <v>68</v>
      </c>
      <c r="E7" s="129">
        <v>62275</v>
      </c>
      <c r="F7" s="128" t="s">
        <v>68</v>
      </c>
      <c r="G7" s="128" t="s">
        <v>68</v>
      </c>
      <c r="H7" s="129">
        <v>51176</v>
      </c>
    </row>
    <row r="8" spans="1:9">
      <c r="A8" s="156" t="s">
        <v>237</v>
      </c>
      <c r="B8" s="129">
        <v>156200</v>
      </c>
      <c r="C8" s="129">
        <v>77892</v>
      </c>
      <c r="D8" s="129">
        <v>785</v>
      </c>
      <c r="E8" s="129">
        <v>1802</v>
      </c>
      <c r="F8" s="129">
        <v>1432</v>
      </c>
      <c r="G8" s="128" t="s">
        <v>68</v>
      </c>
      <c r="H8" s="129">
        <v>74289</v>
      </c>
    </row>
    <row r="9" spans="1:9">
      <c r="A9" s="156" t="s">
        <v>238</v>
      </c>
      <c r="B9" s="129">
        <v>444408</v>
      </c>
      <c r="C9" s="129">
        <v>310587</v>
      </c>
      <c r="D9" s="129">
        <v>64040</v>
      </c>
      <c r="E9" s="129">
        <v>20428</v>
      </c>
      <c r="F9" s="129">
        <v>49209</v>
      </c>
      <c r="G9" s="129">
        <v>145</v>
      </c>
      <c r="H9" s="128" t="s">
        <v>68</v>
      </c>
    </row>
    <row r="10" spans="1:9">
      <c r="A10" s="156" t="s">
        <v>239</v>
      </c>
      <c r="B10" s="129">
        <v>42450</v>
      </c>
      <c r="C10" s="129">
        <v>25628</v>
      </c>
      <c r="D10" s="129">
        <v>4862</v>
      </c>
      <c r="E10" s="128" t="s">
        <v>68</v>
      </c>
      <c r="F10" s="129">
        <v>858</v>
      </c>
      <c r="G10" s="129">
        <v>1751</v>
      </c>
      <c r="H10" s="129">
        <v>9351</v>
      </c>
    </row>
    <row r="11" spans="1:9">
      <c r="A11" s="156" t="s">
        <v>240</v>
      </c>
      <c r="B11" s="129">
        <v>428031</v>
      </c>
      <c r="C11" s="129">
        <v>238505</v>
      </c>
      <c r="D11" s="128" t="s">
        <v>68</v>
      </c>
      <c r="E11" s="128" t="s">
        <v>68</v>
      </c>
      <c r="F11" s="129">
        <v>4190</v>
      </c>
      <c r="G11" s="129">
        <v>210</v>
      </c>
      <c r="H11" s="129">
        <v>185127</v>
      </c>
    </row>
    <row r="12" spans="1:9">
      <c r="A12" s="156" t="s">
        <v>241</v>
      </c>
      <c r="B12" s="129">
        <v>1015610</v>
      </c>
      <c r="C12" s="129">
        <v>761529</v>
      </c>
      <c r="D12" s="129">
        <v>48858</v>
      </c>
      <c r="E12" s="129">
        <v>14846</v>
      </c>
      <c r="F12" s="129">
        <v>12684</v>
      </c>
      <c r="G12" s="129">
        <v>36450</v>
      </c>
      <c r="H12" s="129">
        <v>141243</v>
      </c>
    </row>
    <row r="13" spans="1:9">
      <c r="A13" s="156" t="s">
        <v>242</v>
      </c>
      <c r="B13" s="129">
        <v>34345</v>
      </c>
      <c r="C13" s="129">
        <v>23236</v>
      </c>
      <c r="D13" s="129">
        <v>3100</v>
      </c>
      <c r="E13" s="129">
        <v>232</v>
      </c>
      <c r="F13" s="129">
        <v>893</v>
      </c>
      <c r="G13" s="129">
        <v>3224</v>
      </c>
      <c r="H13" s="129">
        <v>3661</v>
      </c>
    </row>
    <row r="14" spans="1:9">
      <c r="A14" s="156" t="s">
        <v>243</v>
      </c>
      <c r="B14" s="129">
        <v>470800</v>
      </c>
      <c r="C14" s="129">
        <v>205985</v>
      </c>
      <c r="D14" s="129">
        <v>2073</v>
      </c>
      <c r="E14" s="129">
        <v>27551</v>
      </c>
      <c r="F14" s="129">
        <v>15319</v>
      </c>
      <c r="G14" s="129">
        <v>71139</v>
      </c>
      <c r="H14" s="129">
        <v>148733</v>
      </c>
    </row>
    <row r="15" spans="1:9">
      <c r="A15" s="156" t="s">
        <v>244</v>
      </c>
      <c r="B15" s="129">
        <v>218250</v>
      </c>
      <c r="C15" s="129">
        <v>193785</v>
      </c>
      <c r="D15" s="129">
        <v>3105</v>
      </c>
      <c r="E15" s="129">
        <v>302</v>
      </c>
      <c r="F15" s="129">
        <v>3426</v>
      </c>
      <c r="G15" s="128" t="s">
        <v>68</v>
      </c>
      <c r="H15" s="129">
        <v>17632</v>
      </c>
    </row>
    <row r="16" spans="1:9">
      <c r="A16" s="156" t="s">
        <v>245</v>
      </c>
      <c r="B16" s="129">
        <v>887823</v>
      </c>
      <c r="C16" s="129">
        <v>739987</v>
      </c>
      <c r="D16" s="129">
        <v>16236</v>
      </c>
      <c r="E16" s="129">
        <v>8198</v>
      </c>
      <c r="F16" s="129">
        <v>4608</v>
      </c>
      <c r="G16" s="129">
        <v>29294</v>
      </c>
      <c r="H16" s="129">
        <v>89500</v>
      </c>
    </row>
    <row r="17" spans="1:8">
      <c r="A17" s="156" t="s">
        <v>246</v>
      </c>
      <c r="B17" s="129">
        <v>1431196</v>
      </c>
      <c r="C17" s="129">
        <v>1021059</v>
      </c>
      <c r="D17" s="129">
        <v>15510</v>
      </c>
      <c r="E17" s="129">
        <v>6234</v>
      </c>
      <c r="F17" s="129">
        <v>38143</v>
      </c>
      <c r="G17" s="129">
        <v>37820</v>
      </c>
      <c r="H17" s="129">
        <v>312430</v>
      </c>
    </row>
    <row r="18" spans="1:8">
      <c r="A18" s="156" t="s">
        <v>247</v>
      </c>
      <c r="B18" s="129">
        <v>1478013</v>
      </c>
      <c r="C18" s="129">
        <v>1035210</v>
      </c>
      <c r="D18" s="129">
        <v>39358</v>
      </c>
      <c r="E18" s="129">
        <v>110975</v>
      </c>
      <c r="F18" s="129">
        <v>28070</v>
      </c>
      <c r="G18" s="129">
        <v>6151</v>
      </c>
      <c r="H18" s="129">
        <v>258250</v>
      </c>
    </row>
    <row r="19" spans="1:8">
      <c r="A19" s="156" t="s">
        <v>248</v>
      </c>
      <c r="B19" s="129">
        <v>646757</v>
      </c>
      <c r="C19" s="129">
        <v>407294</v>
      </c>
      <c r="D19" s="129">
        <v>111896</v>
      </c>
      <c r="E19" s="129">
        <v>303</v>
      </c>
      <c r="F19" s="129">
        <v>33740</v>
      </c>
      <c r="G19" s="128" t="s">
        <v>68</v>
      </c>
      <c r="H19" s="129">
        <v>93525</v>
      </c>
    </row>
    <row r="20" spans="1:8">
      <c r="A20" s="156" t="s">
        <v>249</v>
      </c>
      <c r="B20" s="129">
        <v>86486</v>
      </c>
      <c r="C20" s="129">
        <v>40332</v>
      </c>
      <c r="D20" s="129">
        <v>7857</v>
      </c>
      <c r="E20" s="129">
        <v>5623</v>
      </c>
      <c r="F20" s="129">
        <v>2007</v>
      </c>
      <c r="G20" s="128" t="s">
        <v>68</v>
      </c>
      <c r="H20" s="129">
        <v>30668</v>
      </c>
    </row>
    <row r="21" spans="1:8">
      <c r="A21" s="156" t="s">
        <v>250</v>
      </c>
      <c r="B21" s="129">
        <v>544689</v>
      </c>
      <c r="C21" s="129">
        <v>431432</v>
      </c>
      <c r="D21" s="129">
        <v>1968</v>
      </c>
      <c r="E21" s="129">
        <v>1171</v>
      </c>
      <c r="F21" s="129">
        <v>2929</v>
      </c>
      <c r="G21" s="129">
        <v>19457</v>
      </c>
      <c r="H21" s="129">
        <v>87732</v>
      </c>
    </row>
    <row r="22" spans="1:8">
      <c r="A22" s="157" t="s">
        <v>251</v>
      </c>
      <c r="B22" s="131">
        <v>33572</v>
      </c>
      <c r="C22" s="131">
        <v>7819</v>
      </c>
      <c r="D22" s="131">
        <v>4043</v>
      </c>
      <c r="E22" s="131">
        <v>2780</v>
      </c>
      <c r="F22" s="131">
        <v>3325</v>
      </c>
      <c r="G22" s="131">
        <v>806</v>
      </c>
      <c r="H22" s="131">
        <v>14800</v>
      </c>
    </row>
  </sheetData>
  <mergeCells count="4">
    <mergeCell ref="A1:H1"/>
    <mergeCell ref="A4:A5"/>
    <mergeCell ref="B4:B5"/>
    <mergeCell ref="C4:H4"/>
  </mergeCells>
  <pageMargins left="0.78740157480314965" right="0.59055118110236227" top="0.62992125984251968" bottom="0.98425196850393704" header="0" footer="0.39370078740157483"/>
  <pageSetup paperSize="9" firstPageNumber="43" orientation="landscape" useFirstPageNumber="1" r:id="rId1"/>
  <headerFooter alignWithMargins="0">
    <oddFooter>&amp;R&amp;"-,полужирный"&amp;8&amp;P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view="pageBreakPreview" topLeftCell="A175" zoomScaleNormal="100" zoomScaleSheetLayoutView="100" workbookViewId="0">
      <selection activeCell="A201" sqref="A201"/>
    </sheetView>
  </sheetViews>
  <sheetFormatPr defaultColWidth="10.28515625" defaultRowHeight="12.75"/>
  <cols>
    <col min="1" max="1" width="22.42578125" style="61" customWidth="1"/>
    <col min="2" max="2" width="24.42578125" style="61" customWidth="1"/>
    <col min="3" max="4" width="26.140625" style="61" customWidth="1"/>
    <col min="5" max="5" width="22" style="61" customWidth="1"/>
    <col min="6" max="16384" width="10.28515625" style="61"/>
  </cols>
  <sheetData>
    <row r="1" spans="1:5" ht="23.25" customHeight="1">
      <c r="A1" s="244" t="s">
        <v>38</v>
      </c>
      <c r="B1" s="244"/>
      <c r="C1" s="244"/>
      <c r="D1" s="244"/>
      <c r="E1" s="244"/>
    </row>
    <row r="2" spans="1:5">
      <c r="A2" s="75"/>
      <c r="B2" s="75"/>
      <c r="C2" s="75"/>
      <c r="D2" s="75"/>
      <c r="E2" s="75"/>
    </row>
    <row r="3" spans="1:5" ht="12.75" customHeight="1">
      <c r="A3" s="238"/>
      <c r="B3" s="233" t="s">
        <v>185</v>
      </c>
      <c r="C3" s="233" t="s">
        <v>184</v>
      </c>
      <c r="D3" s="233" t="s">
        <v>186</v>
      </c>
      <c r="E3" s="258" t="s">
        <v>187</v>
      </c>
    </row>
    <row r="4" spans="1:5" ht="20.25" customHeight="1">
      <c r="A4" s="239"/>
      <c r="B4" s="234"/>
      <c r="C4" s="234"/>
      <c r="D4" s="234"/>
      <c r="E4" s="260"/>
    </row>
    <row r="5" spans="1:5" s="79" customFormat="1">
      <c r="A5" s="155" t="s">
        <v>235</v>
      </c>
      <c r="B5" s="203">
        <v>5971593</v>
      </c>
      <c r="C5" s="203">
        <v>4928575</v>
      </c>
      <c r="D5" s="203">
        <v>1043018</v>
      </c>
      <c r="E5" s="204">
        <v>21.2</v>
      </c>
    </row>
    <row r="6" spans="1:5">
      <c r="A6" s="156" t="s">
        <v>236</v>
      </c>
      <c r="B6" s="193">
        <v>9025</v>
      </c>
      <c r="C6" s="193">
        <v>9025</v>
      </c>
      <c r="D6" s="207" t="s">
        <v>68</v>
      </c>
      <c r="E6" s="207" t="s">
        <v>68</v>
      </c>
    </row>
    <row r="7" spans="1:5">
      <c r="A7" s="156" t="s">
        <v>237</v>
      </c>
      <c r="B7" s="193">
        <v>41965</v>
      </c>
      <c r="C7" s="193">
        <v>35874</v>
      </c>
      <c r="D7" s="193">
        <v>6091</v>
      </c>
      <c r="E7" s="192">
        <v>17</v>
      </c>
    </row>
    <row r="8" spans="1:5">
      <c r="A8" s="156" t="s">
        <v>238</v>
      </c>
      <c r="B8" s="193">
        <v>692433</v>
      </c>
      <c r="C8" s="193">
        <v>558994</v>
      </c>
      <c r="D8" s="193">
        <v>133439</v>
      </c>
      <c r="E8" s="192">
        <v>23.9</v>
      </c>
    </row>
    <row r="9" spans="1:5">
      <c r="A9" s="156" t="s">
        <v>239</v>
      </c>
      <c r="B9" s="193">
        <v>8890</v>
      </c>
      <c r="C9" s="193">
        <v>7298</v>
      </c>
      <c r="D9" s="193">
        <v>1592</v>
      </c>
      <c r="E9" s="192">
        <v>21.8</v>
      </c>
    </row>
    <row r="10" spans="1:5">
      <c r="A10" s="156" t="s">
        <v>240</v>
      </c>
      <c r="B10" s="193">
        <v>408097</v>
      </c>
      <c r="C10" s="193">
        <v>338732</v>
      </c>
      <c r="D10" s="193">
        <v>69365</v>
      </c>
      <c r="E10" s="192">
        <v>20.5</v>
      </c>
    </row>
    <row r="11" spans="1:5">
      <c r="A11" s="156" t="s">
        <v>241</v>
      </c>
      <c r="B11" s="193">
        <v>238739</v>
      </c>
      <c r="C11" s="193">
        <v>160970</v>
      </c>
      <c r="D11" s="193">
        <v>77769</v>
      </c>
      <c r="E11" s="192">
        <v>48.3</v>
      </c>
    </row>
    <row r="12" spans="1:5">
      <c r="A12" s="156" t="s">
        <v>242</v>
      </c>
      <c r="B12" s="193">
        <v>2562</v>
      </c>
      <c r="C12" s="193">
        <v>1883</v>
      </c>
      <c r="D12" s="193">
        <v>679</v>
      </c>
      <c r="E12" s="192">
        <v>36.1</v>
      </c>
    </row>
    <row r="13" spans="1:5">
      <c r="A13" s="156" t="s">
        <v>243</v>
      </c>
      <c r="B13" s="193">
        <v>67354</v>
      </c>
      <c r="C13" s="193">
        <v>64075</v>
      </c>
      <c r="D13" s="193">
        <v>3279</v>
      </c>
      <c r="E13" s="192">
        <v>5.0999999999999996</v>
      </c>
    </row>
    <row r="14" spans="1:5">
      <c r="A14" s="156" t="s">
        <v>244</v>
      </c>
      <c r="B14" s="193">
        <v>834008</v>
      </c>
      <c r="C14" s="193">
        <v>759737</v>
      </c>
      <c r="D14" s="193">
        <v>74271</v>
      </c>
      <c r="E14" s="192">
        <v>9.8000000000000007</v>
      </c>
    </row>
    <row r="15" spans="1:5">
      <c r="A15" s="156" t="s">
        <v>245</v>
      </c>
      <c r="B15" s="193">
        <v>355008</v>
      </c>
      <c r="C15" s="193">
        <v>301796</v>
      </c>
      <c r="D15" s="193">
        <v>53212</v>
      </c>
      <c r="E15" s="192">
        <v>17.600000000000001</v>
      </c>
    </row>
    <row r="16" spans="1:5">
      <c r="A16" s="156" t="s">
        <v>246</v>
      </c>
      <c r="B16" s="193">
        <v>353490</v>
      </c>
      <c r="C16" s="193">
        <v>248395</v>
      </c>
      <c r="D16" s="193">
        <v>105095</v>
      </c>
      <c r="E16" s="192">
        <v>42.3</v>
      </c>
    </row>
    <row r="17" spans="1:5">
      <c r="A17" s="156" t="s">
        <v>247</v>
      </c>
      <c r="B17" s="193">
        <v>2465362</v>
      </c>
      <c r="C17" s="193">
        <v>2077465</v>
      </c>
      <c r="D17" s="193">
        <v>387897</v>
      </c>
      <c r="E17" s="192">
        <v>18.7</v>
      </c>
    </row>
    <row r="18" spans="1:5">
      <c r="A18" s="156" t="s">
        <v>248</v>
      </c>
      <c r="B18" s="193">
        <v>318285</v>
      </c>
      <c r="C18" s="193">
        <v>230386</v>
      </c>
      <c r="D18" s="193">
        <v>87899</v>
      </c>
      <c r="E18" s="192">
        <v>38.200000000000003</v>
      </c>
    </row>
    <row r="19" spans="1:5">
      <c r="A19" s="156" t="s">
        <v>249</v>
      </c>
      <c r="B19" s="193">
        <v>118806</v>
      </c>
      <c r="C19" s="193">
        <v>87780</v>
      </c>
      <c r="D19" s="193">
        <v>31026</v>
      </c>
      <c r="E19" s="192">
        <v>35.299999999999997</v>
      </c>
    </row>
    <row r="20" spans="1:5">
      <c r="A20" s="156" t="s">
        <v>250</v>
      </c>
      <c r="B20" s="193">
        <v>2500</v>
      </c>
      <c r="C20" s="193">
        <v>1960</v>
      </c>
      <c r="D20" s="193">
        <v>540</v>
      </c>
      <c r="E20" s="192">
        <v>27.6</v>
      </c>
    </row>
    <row r="21" spans="1:5">
      <c r="A21" s="157" t="s">
        <v>251</v>
      </c>
      <c r="B21" s="195">
        <v>55073</v>
      </c>
      <c r="C21" s="195">
        <v>44205</v>
      </c>
      <c r="D21" s="195">
        <v>10868</v>
      </c>
      <c r="E21" s="194">
        <v>24.6</v>
      </c>
    </row>
    <row r="22" spans="1:5">
      <c r="A22" s="83"/>
      <c r="B22" s="129"/>
      <c r="C22" s="129"/>
      <c r="D22" s="129"/>
      <c r="E22" s="130"/>
    </row>
    <row r="23" spans="1:5">
      <c r="A23" s="237" t="s">
        <v>220</v>
      </c>
      <c r="B23" s="237"/>
      <c r="C23" s="237"/>
      <c r="D23" s="237"/>
      <c r="E23" s="237"/>
    </row>
    <row r="24" spans="1:5">
      <c r="A24" s="81"/>
      <c r="B24" s="81"/>
      <c r="C24" s="81"/>
      <c r="D24" s="81"/>
      <c r="E24" s="81"/>
    </row>
    <row r="25" spans="1:5" ht="12.75" customHeight="1">
      <c r="A25" s="238"/>
      <c r="B25" s="233" t="s">
        <v>185</v>
      </c>
      <c r="C25" s="233" t="s">
        <v>184</v>
      </c>
      <c r="D25" s="233" t="s">
        <v>186</v>
      </c>
      <c r="E25" s="258" t="s">
        <v>187</v>
      </c>
    </row>
    <row r="26" spans="1:5" ht="17.25" customHeight="1">
      <c r="A26" s="239"/>
      <c r="B26" s="234"/>
      <c r="C26" s="234"/>
      <c r="D26" s="234"/>
      <c r="E26" s="260"/>
    </row>
    <row r="27" spans="1:5">
      <c r="A27" s="155" t="s">
        <v>235</v>
      </c>
      <c r="B27" s="136">
        <v>3297697</v>
      </c>
      <c r="C27" s="136">
        <v>2676945</v>
      </c>
      <c r="D27" s="129">
        <f>B27-C27</f>
        <v>620752</v>
      </c>
      <c r="E27" s="130">
        <f>D27/C27*100</f>
        <v>23.18882158580023</v>
      </c>
    </row>
    <row r="28" spans="1:5">
      <c r="A28" s="156" t="s">
        <v>236</v>
      </c>
      <c r="B28" s="136">
        <v>1000</v>
      </c>
      <c r="C28" s="136">
        <v>1000</v>
      </c>
      <c r="D28" s="128" t="s">
        <v>68</v>
      </c>
      <c r="E28" s="128" t="s">
        <v>68</v>
      </c>
    </row>
    <row r="29" spans="1:5">
      <c r="A29" s="156" t="s">
        <v>237</v>
      </c>
      <c r="B29" s="136">
        <v>27650</v>
      </c>
      <c r="C29" s="136">
        <v>23471</v>
      </c>
      <c r="D29" s="129">
        <f t="shared" ref="D29:D43" si="0">B29-C29</f>
        <v>4179</v>
      </c>
      <c r="E29" s="130">
        <f t="shared" ref="E29:E43" si="1">D29/C29*100</f>
        <v>17.804950790337013</v>
      </c>
    </row>
    <row r="30" spans="1:5">
      <c r="A30" s="156" t="s">
        <v>238</v>
      </c>
      <c r="B30" s="136">
        <v>633234</v>
      </c>
      <c r="C30" s="136">
        <v>511386</v>
      </c>
      <c r="D30" s="129">
        <f t="shared" si="0"/>
        <v>121848</v>
      </c>
      <c r="E30" s="130">
        <f t="shared" si="1"/>
        <v>23.82701129870587</v>
      </c>
    </row>
    <row r="31" spans="1:5">
      <c r="A31" s="156" t="s">
        <v>239</v>
      </c>
      <c r="B31" s="136">
        <v>8255</v>
      </c>
      <c r="C31" s="136">
        <v>6731</v>
      </c>
      <c r="D31" s="129">
        <f t="shared" si="0"/>
        <v>1524</v>
      </c>
      <c r="E31" s="130">
        <f t="shared" si="1"/>
        <v>22.641509433962266</v>
      </c>
    </row>
    <row r="32" spans="1:5">
      <c r="A32" s="156" t="s">
        <v>240</v>
      </c>
      <c r="B32" s="136">
        <v>349787</v>
      </c>
      <c r="C32" s="136">
        <v>290561</v>
      </c>
      <c r="D32" s="129">
        <f t="shared" si="0"/>
        <v>59226</v>
      </c>
      <c r="E32" s="130">
        <f t="shared" si="1"/>
        <v>20.383327425222241</v>
      </c>
    </row>
    <row r="33" spans="1:5">
      <c r="A33" s="156" t="s">
        <v>241</v>
      </c>
      <c r="B33" s="136">
        <v>70138</v>
      </c>
      <c r="C33" s="136">
        <v>47226</v>
      </c>
      <c r="D33" s="129">
        <f t="shared" si="0"/>
        <v>22912</v>
      </c>
      <c r="E33" s="130">
        <f t="shared" si="1"/>
        <v>48.515648159911912</v>
      </c>
    </row>
    <row r="34" spans="1:5">
      <c r="A34" s="156" t="s">
        <v>242</v>
      </c>
      <c r="B34" s="136">
        <v>800</v>
      </c>
      <c r="C34" s="136">
        <v>558</v>
      </c>
      <c r="D34" s="129">
        <f t="shared" si="0"/>
        <v>242</v>
      </c>
      <c r="E34" s="130">
        <f t="shared" si="1"/>
        <v>43.369175627240139</v>
      </c>
    </row>
    <row r="35" spans="1:5">
      <c r="A35" s="156" t="s">
        <v>243</v>
      </c>
      <c r="B35" s="136">
        <v>3683</v>
      </c>
      <c r="C35" s="136">
        <v>2904</v>
      </c>
      <c r="D35" s="129">
        <f t="shared" si="0"/>
        <v>779</v>
      </c>
      <c r="E35" s="130">
        <f t="shared" si="1"/>
        <v>26.825068870523417</v>
      </c>
    </row>
    <row r="36" spans="1:5">
      <c r="A36" s="156" t="s">
        <v>244</v>
      </c>
      <c r="B36" s="136">
        <v>129603</v>
      </c>
      <c r="C36" s="136">
        <v>118068</v>
      </c>
      <c r="D36" s="129">
        <f t="shared" si="0"/>
        <v>11535</v>
      </c>
      <c r="E36" s="130">
        <f t="shared" si="1"/>
        <v>9.7697936782193313</v>
      </c>
    </row>
    <row r="37" spans="1:5">
      <c r="A37" s="156" t="s">
        <v>245</v>
      </c>
      <c r="B37" s="136">
        <v>287241</v>
      </c>
      <c r="C37" s="136">
        <v>241282</v>
      </c>
      <c r="D37" s="129">
        <f t="shared" si="0"/>
        <v>45959</v>
      </c>
      <c r="E37" s="130">
        <f t="shared" si="1"/>
        <v>19.047836141941794</v>
      </c>
    </row>
    <row r="38" spans="1:5">
      <c r="A38" s="156" t="s">
        <v>246</v>
      </c>
      <c r="B38" s="136">
        <v>337548</v>
      </c>
      <c r="C38" s="136">
        <v>237232</v>
      </c>
      <c r="D38" s="129">
        <f t="shared" si="0"/>
        <v>100316</v>
      </c>
      <c r="E38" s="130">
        <f t="shared" si="1"/>
        <v>42.286032238483848</v>
      </c>
    </row>
    <row r="39" spans="1:5">
      <c r="A39" s="156" t="s">
        <v>247</v>
      </c>
      <c r="B39" s="136">
        <v>1076960</v>
      </c>
      <c r="C39" s="136">
        <v>923326</v>
      </c>
      <c r="D39" s="129">
        <f t="shared" si="0"/>
        <v>153634</v>
      </c>
      <c r="E39" s="130">
        <f t="shared" si="1"/>
        <v>16.639193524280699</v>
      </c>
    </row>
    <row r="40" spans="1:5">
      <c r="A40" s="156" t="s">
        <v>248</v>
      </c>
      <c r="B40" s="136">
        <v>286167</v>
      </c>
      <c r="C40" s="136">
        <v>206280</v>
      </c>
      <c r="D40" s="129">
        <f t="shared" si="0"/>
        <v>79887</v>
      </c>
      <c r="E40" s="130">
        <f t="shared" si="1"/>
        <v>38.727457824316467</v>
      </c>
    </row>
    <row r="41" spans="1:5">
      <c r="A41" s="156" t="s">
        <v>249</v>
      </c>
      <c r="B41" s="136">
        <v>28097</v>
      </c>
      <c r="C41" s="136">
        <v>20792</v>
      </c>
      <c r="D41" s="129">
        <f t="shared" si="0"/>
        <v>7305</v>
      </c>
      <c r="E41" s="130">
        <f t="shared" si="1"/>
        <v>35.133705271258172</v>
      </c>
    </row>
    <row r="42" spans="1:5">
      <c r="A42" s="156" t="s">
        <v>250</v>
      </c>
      <c r="B42" s="129">
        <v>2500</v>
      </c>
      <c r="C42" s="129">
        <v>1960</v>
      </c>
      <c r="D42" s="129">
        <f t="shared" si="0"/>
        <v>540</v>
      </c>
      <c r="E42" s="130">
        <f t="shared" si="1"/>
        <v>27.551020408163261</v>
      </c>
    </row>
    <row r="43" spans="1:5">
      <c r="A43" s="157" t="s">
        <v>251</v>
      </c>
      <c r="B43" s="131">
        <v>55033</v>
      </c>
      <c r="C43" s="131">
        <v>44165</v>
      </c>
      <c r="D43" s="131">
        <f t="shared" si="0"/>
        <v>10868</v>
      </c>
      <c r="E43" s="132">
        <f t="shared" si="1"/>
        <v>24.607721046077209</v>
      </c>
    </row>
    <row r="44" spans="1:5">
      <c r="A44" s="81"/>
      <c r="B44" s="81"/>
      <c r="C44" s="81"/>
      <c r="D44" s="81"/>
      <c r="E44" s="81"/>
    </row>
    <row r="45" spans="1:5" ht="12.75" customHeight="1">
      <c r="A45" s="237" t="s">
        <v>39</v>
      </c>
      <c r="B45" s="237"/>
      <c r="C45" s="237"/>
      <c r="D45" s="237"/>
      <c r="E45" s="237"/>
    </row>
    <row r="46" spans="1:5">
      <c r="A46" s="273"/>
      <c r="B46" s="273"/>
      <c r="C46" s="273"/>
      <c r="D46" s="273"/>
      <c r="E46" s="273"/>
    </row>
    <row r="47" spans="1:5" ht="12.75" customHeight="1">
      <c r="A47" s="246"/>
      <c r="B47" s="233" t="s">
        <v>185</v>
      </c>
      <c r="C47" s="233" t="s">
        <v>184</v>
      </c>
      <c r="D47" s="233" t="s">
        <v>186</v>
      </c>
      <c r="E47" s="258" t="s">
        <v>187</v>
      </c>
    </row>
    <row r="48" spans="1:5" ht="19.5" customHeight="1">
      <c r="A48" s="247"/>
      <c r="B48" s="234"/>
      <c r="C48" s="234"/>
      <c r="D48" s="234"/>
      <c r="E48" s="260"/>
    </row>
    <row r="49" spans="1:5">
      <c r="A49" s="155" t="s">
        <v>235</v>
      </c>
      <c r="B49" s="129">
        <v>1461226</v>
      </c>
      <c r="C49" s="129">
        <v>1204358</v>
      </c>
      <c r="D49" s="129">
        <v>256868</v>
      </c>
      <c r="E49" s="130">
        <v>21.3</v>
      </c>
    </row>
    <row r="50" spans="1:5">
      <c r="A50" s="156" t="s">
        <v>237</v>
      </c>
      <c r="B50" s="129">
        <v>22133</v>
      </c>
      <c r="C50" s="129">
        <v>18782</v>
      </c>
      <c r="D50" s="129">
        <v>3351</v>
      </c>
      <c r="E50" s="130">
        <v>17.8</v>
      </c>
    </row>
    <row r="51" spans="1:5">
      <c r="A51" s="156" t="s">
        <v>238</v>
      </c>
      <c r="B51" s="129">
        <v>198296</v>
      </c>
      <c r="C51" s="129">
        <v>159772</v>
      </c>
      <c r="D51" s="129">
        <v>38524</v>
      </c>
      <c r="E51" s="130">
        <v>24.1</v>
      </c>
    </row>
    <row r="52" spans="1:5">
      <c r="A52" s="156" t="s">
        <v>239</v>
      </c>
      <c r="B52" s="129">
        <v>1023</v>
      </c>
      <c r="C52" s="129">
        <v>822</v>
      </c>
      <c r="D52" s="129">
        <v>201</v>
      </c>
      <c r="E52" s="130">
        <v>24.5</v>
      </c>
    </row>
    <row r="53" spans="1:5">
      <c r="A53" s="156" t="s">
        <v>240</v>
      </c>
      <c r="B53" s="129">
        <v>145750</v>
      </c>
      <c r="C53" s="129">
        <v>121216</v>
      </c>
      <c r="D53" s="129">
        <v>24534</v>
      </c>
      <c r="E53" s="130">
        <v>20.2</v>
      </c>
    </row>
    <row r="54" spans="1:5">
      <c r="A54" s="156" t="s">
        <v>241</v>
      </c>
      <c r="B54" s="129">
        <v>34443</v>
      </c>
      <c r="C54" s="129">
        <v>23328</v>
      </c>
      <c r="D54" s="129">
        <v>11115</v>
      </c>
      <c r="E54" s="130">
        <v>47.6</v>
      </c>
    </row>
    <row r="55" spans="1:5">
      <c r="A55" s="156" t="s">
        <v>243</v>
      </c>
      <c r="B55" s="129">
        <v>583</v>
      </c>
      <c r="C55" s="129">
        <v>404</v>
      </c>
      <c r="D55" s="129">
        <v>179</v>
      </c>
      <c r="E55" s="130">
        <v>44.3</v>
      </c>
    </row>
    <row r="56" spans="1:5">
      <c r="A56" s="156" t="s">
        <v>244</v>
      </c>
      <c r="B56" s="129">
        <v>82172</v>
      </c>
      <c r="C56" s="129">
        <v>74959</v>
      </c>
      <c r="D56" s="129">
        <v>7213</v>
      </c>
      <c r="E56" s="130">
        <v>9.6</v>
      </c>
    </row>
    <row r="57" spans="1:5">
      <c r="A57" s="156" t="s">
        <v>245</v>
      </c>
      <c r="B57" s="129">
        <v>287241</v>
      </c>
      <c r="C57" s="129">
        <v>241282</v>
      </c>
      <c r="D57" s="129">
        <v>45959</v>
      </c>
      <c r="E57" s="130">
        <v>19</v>
      </c>
    </row>
    <row r="58" spans="1:5">
      <c r="A58" s="156" t="s">
        <v>246</v>
      </c>
      <c r="B58" s="129">
        <v>47887</v>
      </c>
      <c r="C58" s="129">
        <v>33961</v>
      </c>
      <c r="D58" s="129">
        <v>13926</v>
      </c>
      <c r="E58" s="130">
        <v>41</v>
      </c>
    </row>
    <row r="59" spans="1:5">
      <c r="A59" s="156" t="s">
        <v>247</v>
      </c>
      <c r="B59" s="129">
        <v>469290</v>
      </c>
      <c r="C59" s="129">
        <v>401996</v>
      </c>
      <c r="D59" s="129">
        <v>67294</v>
      </c>
      <c r="E59" s="130">
        <v>16.7</v>
      </c>
    </row>
    <row r="60" spans="1:5">
      <c r="A60" s="156" t="s">
        <v>248</v>
      </c>
      <c r="B60" s="129">
        <v>123673</v>
      </c>
      <c r="C60" s="129">
        <v>89270</v>
      </c>
      <c r="D60" s="129">
        <v>34403</v>
      </c>
      <c r="E60" s="130">
        <v>38.5</v>
      </c>
    </row>
    <row r="61" spans="1:5">
      <c r="A61" s="157" t="s">
        <v>251</v>
      </c>
      <c r="B61" s="131">
        <v>48733</v>
      </c>
      <c r="C61" s="131">
        <v>38565</v>
      </c>
      <c r="D61" s="131">
        <v>10168</v>
      </c>
      <c r="E61" s="132">
        <v>26.4</v>
      </c>
    </row>
    <row r="62" spans="1:5">
      <c r="A62" s="145"/>
      <c r="B62" s="129"/>
      <c r="C62" s="129"/>
      <c r="D62" s="129"/>
      <c r="E62" s="130"/>
    </row>
    <row r="63" spans="1:5">
      <c r="A63" s="237" t="s">
        <v>40</v>
      </c>
      <c r="B63" s="237"/>
      <c r="C63" s="237"/>
      <c r="D63" s="237"/>
      <c r="E63" s="237"/>
    </row>
    <row r="64" spans="1:5">
      <c r="A64" s="273"/>
      <c r="B64" s="273"/>
      <c r="C64" s="273"/>
      <c r="D64" s="273"/>
      <c r="E64" s="273"/>
    </row>
    <row r="65" spans="1:5" ht="21.75" customHeight="1">
      <c r="A65" s="246"/>
      <c r="B65" s="233" t="s">
        <v>185</v>
      </c>
      <c r="C65" s="233" t="s">
        <v>184</v>
      </c>
      <c r="D65" s="233" t="s">
        <v>186</v>
      </c>
      <c r="E65" s="258" t="s">
        <v>187</v>
      </c>
    </row>
    <row r="66" spans="1:5" ht="13.5" customHeight="1">
      <c r="A66" s="247"/>
      <c r="B66" s="234"/>
      <c r="C66" s="234"/>
      <c r="D66" s="234"/>
      <c r="E66" s="260"/>
    </row>
    <row r="67" spans="1:5">
      <c r="A67" s="155" t="s">
        <v>235</v>
      </c>
      <c r="B67" s="129">
        <v>1199419</v>
      </c>
      <c r="C67" s="129">
        <v>963133</v>
      </c>
      <c r="D67" s="129">
        <v>236286</v>
      </c>
      <c r="E67" s="130">
        <v>24.5</v>
      </c>
    </row>
    <row r="68" spans="1:5">
      <c r="A68" s="156" t="s">
        <v>236</v>
      </c>
      <c r="B68" s="129">
        <v>1000</v>
      </c>
      <c r="C68" s="129">
        <v>1000</v>
      </c>
      <c r="D68" s="128" t="s">
        <v>68</v>
      </c>
      <c r="E68" s="128" t="s">
        <v>68</v>
      </c>
    </row>
    <row r="69" spans="1:5">
      <c r="A69" s="156" t="s">
        <v>237</v>
      </c>
      <c r="B69" s="129">
        <v>3095</v>
      </c>
      <c r="C69" s="129">
        <v>2631</v>
      </c>
      <c r="D69" s="129">
        <v>464</v>
      </c>
      <c r="E69" s="130">
        <v>17.600000000000001</v>
      </c>
    </row>
    <row r="70" spans="1:5">
      <c r="A70" s="156" t="s">
        <v>238</v>
      </c>
      <c r="B70" s="129">
        <v>239688</v>
      </c>
      <c r="C70" s="129">
        <v>193624</v>
      </c>
      <c r="D70" s="129">
        <v>46064</v>
      </c>
      <c r="E70" s="130">
        <v>23.8</v>
      </c>
    </row>
    <row r="71" spans="1:5">
      <c r="A71" s="156" t="s">
        <v>239</v>
      </c>
      <c r="B71" s="129">
        <v>5976</v>
      </c>
      <c r="C71" s="129">
        <v>4887</v>
      </c>
      <c r="D71" s="129">
        <v>1089</v>
      </c>
      <c r="E71" s="130">
        <v>22.3</v>
      </c>
    </row>
    <row r="72" spans="1:5">
      <c r="A72" s="156" t="s">
        <v>240</v>
      </c>
      <c r="B72" s="129">
        <v>57007</v>
      </c>
      <c r="C72" s="129">
        <v>47184</v>
      </c>
      <c r="D72" s="129">
        <v>9823</v>
      </c>
      <c r="E72" s="130">
        <v>20.8</v>
      </c>
    </row>
    <row r="73" spans="1:5">
      <c r="A73" s="156" t="s">
        <v>241</v>
      </c>
      <c r="B73" s="129">
        <v>23832</v>
      </c>
      <c r="C73" s="129">
        <v>15956</v>
      </c>
      <c r="D73" s="129">
        <v>7876</v>
      </c>
      <c r="E73" s="130">
        <v>49.4</v>
      </c>
    </row>
    <row r="74" spans="1:5">
      <c r="A74" s="156" t="s">
        <v>242</v>
      </c>
      <c r="B74" s="129">
        <v>800</v>
      </c>
      <c r="C74" s="129">
        <v>558</v>
      </c>
      <c r="D74" s="129">
        <v>242</v>
      </c>
      <c r="E74" s="130">
        <v>43.4</v>
      </c>
    </row>
    <row r="75" spans="1:5">
      <c r="A75" s="156" t="s">
        <v>243</v>
      </c>
      <c r="B75" s="129">
        <v>1800</v>
      </c>
      <c r="C75" s="129">
        <v>1500</v>
      </c>
      <c r="D75" s="129">
        <v>300</v>
      </c>
      <c r="E75" s="130">
        <v>20</v>
      </c>
    </row>
    <row r="76" spans="1:5">
      <c r="A76" s="156" t="s">
        <v>244</v>
      </c>
      <c r="B76" s="129">
        <v>17361</v>
      </c>
      <c r="C76" s="129">
        <v>15738</v>
      </c>
      <c r="D76" s="129">
        <v>1623</v>
      </c>
      <c r="E76" s="130">
        <v>10.3</v>
      </c>
    </row>
    <row r="77" spans="1:5">
      <c r="A77" s="156" t="s">
        <v>246</v>
      </c>
      <c r="B77" s="129">
        <v>279446</v>
      </c>
      <c r="C77" s="129">
        <v>196122</v>
      </c>
      <c r="D77" s="129">
        <v>83324</v>
      </c>
      <c r="E77" s="130">
        <v>42.5</v>
      </c>
    </row>
    <row r="78" spans="1:5">
      <c r="A78" s="156" t="s">
        <v>247</v>
      </c>
      <c r="B78" s="129">
        <v>521829</v>
      </c>
      <c r="C78" s="129">
        <v>448512</v>
      </c>
      <c r="D78" s="129">
        <v>73317</v>
      </c>
      <c r="E78" s="130">
        <v>16.3</v>
      </c>
    </row>
    <row r="79" spans="1:5">
      <c r="A79" s="156" t="s">
        <v>248</v>
      </c>
      <c r="B79" s="129">
        <v>33041</v>
      </c>
      <c r="C79" s="129">
        <v>23792</v>
      </c>
      <c r="D79" s="129">
        <v>9249</v>
      </c>
      <c r="E79" s="130">
        <v>38.9</v>
      </c>
    </row>
    <row r="80" spans="1:5">
      <c r="A80" s="156" t="s">
        <v>249</v>
      </c>
      <c r="B80" s="129">
        <v>7120</v>
      </c>
      <c r="C80" s="129">
        <v>5220</v>
      </c>
      <c r="D80" s="129">
        <v>1900</v>
      </c>
      <c r="E80" s="130">
        <v>36.4</v>
      </c>
    </row>
    <row r="81" spans="1:5">
      <c r="A81" s="156" t="s">
        <v>250</v>
      </c>
      <c r="B81" s="129">
        <v>1125</v>
      </c>
      <c r="C81" s="129">
        <v>810</v>
      </c>
      <c r="D81" s="129">
        <v>315</v>
      </c>
      <c r="E81" s="130">
        <v>38.9</v>
      </c>
    </row>
    <row r="82" spans="1:5" ht="11.25" customHeight="1">
      <c r="A82" s="157" t="s">
        <v>251</v>
      </c>
      <c r="B82" s="131">
        <v>6300</v>
      </c>
      <c r="C82" s="131">
        <v>5600</v>
      </c>
      <c r="D82" s="131">
        <v>700</v>
      </c>
      <c r="E82" s="132">
        <v>12.5</v>
      </c>
    </row>
    <row r="83" spans="1:5" ht="14.25" customHeight="1">
      <c r="A83" s="145"/>
      <c r="B83" s="129"/>
      <c r="C83" s="129"/>
      <c r="D83" s="129"/>
      <c r="E83" s="130"/>
    </row>
    <row r="84" spans="1:5">
      <c r="A84" s="237" t="s">
        <v>41</v>
      </c>
      <c r="B84" s="237"/>
      <c r="C84" s="237"/>
      <c r="D84" s="237"/>
      <c r="E84" s="237"/>
    </row>
    <row r="85" spans="1:5" ht="15.75" customHeight="1">
      <c r="A85" s="273"/>
      <c r="B85" s="273"/>
      <c r="C85" s="273"/>
      <c r="D85" s="273"/>
      <c r="E85" s="273"/>
    </row>
    <row r="86" spans="1:5" ht="12.75" customHeight="1">
      <c r="A86" s="246"/>
      <c r="B86" s="233" t="s">
        <v>185</v>
      </c>
      <c r="C86" s="233" t="s">
        <v>184</v>
      </c>
      <c r="D86" s="233" t="s">
        <v>186</v>
      </c>
      <c r="E86" s="258" t="s">
        <v>187</v>
      </c>
    </row>
    <row r="87" spans="1:5" ht="26.25" customHeight="1">
      <c r="A87" s="247"/>
      <c r="B87" s="245"/>
      <c r="C87" s="245"/>
      <c r="D87" s="245"/>
      <c r="E87" s="265"/>
    </row>
    <row r="88" spans="1:5">
      <c r="A88" s="159" t="s">
        <v>235</v>
      </c>
      <c r="B88" s="126">
        <v>45530</v>
      </c>
      <c r="C88" s="126">
        <v>39155</v>
      </c>
      <c r="D88" s="126">
        <v>6375</v>
      </c>
      <c r="E88" s="127">
        <v>16.3</v>
      </c>
    </row>
    <row r="89" spans="1:5">
      <c r="A89" s="157" t="s">
        <v>247</v>
      </c>
      <c r="B89" s="131">
        <v>45530</v>
      </c>
      <c r="C89" s="131">
        <v>39155</v>
      </c>
      <c r="D89" s="131">
        <v>6375</v>
      </c>
      <c r="E89" s="132">
        <v>16.3</v>
      </c>
    </row>
    <row r="91" spans="1:5">
      <c r="A91" s="237" t="s">
        <v>42</v>
      </c>
      <c r="B91" s="237"/>
      <c r="C91" s="237"/>
      <c r="D91" s="237"/>
      <c r="E91" s="237"/>
    </row>
    <row r="92" spans="1:5">
      <c r="A92" s="273"/>
      <c r="B92" s="273"/>
      <c r="C92" s="273"/>
      <c r="D92" s="273"/>
      <c r="E92" s="273"/>
    </row>
    <row r="93" spans="1:5" ht="12.75" customHeight="1">
      <c r="A93" s="246"/>
      <c r="B93" s="233" t="s">
        <v>185</v>
      </c>
      <c r="C93" s="233" t="s">
        <v>184</v>
      </c>
      <c r="D93" s="233" t="s">
        <v>186</v>
      </c>
      <c r="E93" s="258" t="s">
        <v>187</v>
      </c>
    </row>
    <row r="94" spans="1:5" ht="19.5" customHeight="1">
      <c r="A94" s="247"/>
      <c r="B94" s="234"/>
      <c r="C94" s="234"/>
      <c r="D94" s="234"/>
      <c r="E94" s="260"/>
    </row>
    <row r="95" spans="1:5">
      <c r="A95" s="155" t="s">
        <v>235</v>
      </c>
      <c r="B95" s="126">
        <v>543075</v>
      </c>
      <c r="C95" s="126">
        <v>433555</v>
      </c>
      <c r="D95" s="126">
        <v>109520</v>
      </c>
      <c r="E95" s="127">
        <v>25.3</v>
      </c>
    </row>
    <row r="96" spans="1:5">
      <c r="A96" s="156" t="s">
        <v>237</v>
      </c>
      <c r="B96" s="129">
        <v>2422</v>
      </c>
      <c r="C96" s="129">
        <v>2058</v>
      </c>
      <c r="D96" s="129">
        <v>364</v>
      </c>
      <c r="E96" s="130">
        <v>17.7</v>
      </c>
    </row>
    <row r="97" spans="1:5">
      <c r="A97" s="156" t="s">
        <v>238</v>
      </c>
      <c r="B97" s="129">
        <v>195250</v>
      </c>
      <c r="C97" s="129">
        <v>157991</v>
      </c>
      <c r="D97" s="129">
        <v>37259</v>
      </c>
      <c r="E97" s="130">
        <v>23.6</v>
      </c>
    </row>
    <row r="98" spans="1:5">
      <c r="A98" s="156" t="s">
        <v>239</v>
      </c>
      <c r="B98" s="129">
        <v>1256</v>
      </c>
      <c r="C98" s="129">
        <v>1022</v>
      </c>
      <c r="D98" s="129">
        <v>234</v>
      </c>
      <c r="E98" s="130">
        <v>22.9</v>
      </c>
    </row>
    <row r="99" spans="1:5">
      <c r="A99" s="156" t="s">
        <v>240</v>
      </c>
      <c r="B99" s="129">
        <v>147029</v>
      </c>
      <c r="C99" s="129">
        <v>122161</v>
      </c>
      <c r="D99" s="129">
        <v>24868</v>
      </c>
      <c r="E99" s="130">
        <v>20.399999999999999</v>
      </c>
    </row>
    <row r="100" spans="1:5">
      <c r="A100" s="156" t="s">
        <v>241</v>
      </c>
      <c r="B100" s="129">
        <v>11863</v>
      </c>
      <c r="C100" s="129">
        <v>7942</v>
      </c>
      <c r="D100" s="129">
        <v>3921</v>
      </c>
      <c r="E100" s="130">
        <v>49.4</v>
      </c>
    </row>
    <row r="101" spans="1:5">
      <c r="A101" s="156" t="s">
        <v>243</v>
      </c>
      <c r="B101" s="129">
        <v>1300</v>
      </c>
      <c r="C101" s="129">
        <v>1000</v>
      </c>
      <c r="D101" s="129">
        <v>300</v>
      </c>
      <c r="E101" s="130">
        <v>30</v>
      </c>
    </row>
    <row r="102" spans="1:5">
      <c r="A102" s="156" t="s">
        <v>244</v>
      </c>
      <c r="B102" s="129">
        <v>19812</v>
      </c>
      <c r="C102" s="129">
        <v>18133</v>
      </c>
      <c r="D102" s="129">
        <v>1679</v>
      </c>
      <c r="E102" s="130">
        <v>9.3000000000000007</v>
      </c>
    </row>
    <row r="103" spans="1:5">
      <c r="A103" s="156" t="s">
        <v>246</v>
      </c>
      <c r="B103" s="129">
        <v>10215</v>
      </c>
      <c r="C103" s="129">
        <v>7149</v>
      </c>
      <c r="D103" s="129">
        <v>3066</v>
      </c>
      <c r="E103" s="130">
        <v>42.9</v>
      </c>
    </row>
    <row r="104" spans="1:5">
      <c r="A104" s="156" t="s">
        <v>247</v>
      </c>
      <c r="B104" s="129">
        <v>40311</v>
      </c>
      <c r="C104" s="129">
        <v>33663</v>
      </c>
      <c r="D104" s="129">
        <v>6648</v>
      </c>
      <c r="E104" s="130">
        <v>19.7</v>
      </c>
    </row>
    <row r="105" spans="1:5">
      <c r="A105" s="156" t="s">
        <v>248</v>
      </c>
      <c r="B105" s="129">
        <v>91266</v>
      </c>
      <c r="C105" s="129">
        <v>65713</v>
      </c>
      <c r="D105" s="129">
        <v>25553</v>
      </c>
      <c r="E105" s="130">
        <v>38.9</v>
      </c>
    </row>
    <row r="106" spans="1:5">
      <c r="A106" s="156" t="s">
        <v>249</v>
      </c>
      <c r="B106" s="129">
        <v>20977</v>
      </c>
      <c r="C106" s="129">
        <v>15572</v>
      </c>
      <c r="D106" s="129">
        <v>5405</v>
      </c>
      <c r="E106" s="130">
        <v>34.700000000000003</v>
      </c>
    </row>
    <row r="107" spans="1:5">
      <c r="A107" s="157" t="s">
        <v>250</v>
      </c>
      <c r="B107" s="131">
        <v>1375</v>
      </c>
      <c r="C107" s="131">
        <v>1150</v>
      </c>
      <c r="D107" s="131">
        <v>225</v>
      </c>
      <c r="E107" s="132">
        <v>19.600000000000001</v>
      </c>
    </row>
    <row r="108" spans="1:5">
      <c r="A108" s="145"/>
      <c r="B108" s="129"/>
      <c r="C108" s="129"/>
      <c r="D108" s="129"/>
      <c r="E108" s="130"/>
    </row>
    <row r="109" spans="1:5">
      <c r="A109" s="237" t="s">
        <v>43</v>
      </c>
      <c r="B109" s="237"/>
      <c r="C109" s="237"/>
      <c r="D109" s="237"/>
      <c r="E109" s="237"/>
    </row>
    <row r="110" spans="1:5">
      <c r="A110" s="273"/>
      <c r="B110" s="273"/>
      <c r="C110" s="273"/>
      <c r="D110" s="273"/>
      <c r="E110" s="273"/>
    </row>
    <row r="111" spans="1:5" ht="20.25" customHeight="1">
      <c r="A111" s="246"/>
      <c r="B111" s="233" t="s">
        <v>185</v>
      </c>
      <c r="C111" s="233" t="s">
        <v>184</v>
      </c>
      <c r="D111" s="233" t="s">
        <v>186</v>
      </c>
      <c r="E111" s="258" t="s">
        <v>187</v>
      </c>
    </row>
    <row r="112" spans="1:5">
      <c r="A112" s="247"/>
      <c r="B112" s="234"/>
      <c r="C112" s="234"/>
      <c r="D112" s="234"/>
      <c r="E112" s="260"/>
    </row>
    <row r="113" spans="1:5">
      <c r="A113" s="155" t="s">
        <v>235</v>
      </c>
      <c r="B113" s="129">
        <v>48447</v>
      </c>
      <c r="C113" s="129">
        <v>36744</v>
      </c>
      <c r="D113" s="129">
        <v>11703</v>
      </c>
      <c r="E113" s="130">
        <v>31.9</v>
      </c>
    </row>
    <row r="114" spans="1:5">
      <c r="A114" s="156" t="s">
        <v>244</v>
      </c>
      <c r="B114" s="129">
        <v>10258</v>
      </c>
      <c r="C114" s="129">
        <v>9238</v>
      </c>
      <c r="D114" s="129">
        <v>1020</v>
      </c>
      <c r="E114" s="130">
        <v>11</v>
      </c>
    </row>
    <row r="115" spans="1:5">
      <c r="A115" s="157" t="s">
        <v>248</v>
      </c>
      <c r="B115" s="131">
        <v>38188</v>
      </c>
      <c r="C115" s="131">
        <v>27506</v>
      </c>
      <c r="D115" s="131">
        <v>10682</v>
      </c>
      <c r="E115" s="132">
        <v>38.799999999999997</v>
      </c>
    </row>
    <row r="116" spans="1:5">
      <c r="A116" s="146"/>
      <c r="B116" s="129"/>
      <c r="C116" s="129"/>
      <c r="D116" s="129"/>
      <c r="E116" s="130"/>
    </row>
    <row r="117" spans="1:5">
      <c r="A117" s="237" t="s">
        <v>232</v>
      </c>
      <c r="B117" s="237"/>
      <c r="C117" s="237"/>
      <c r="D117" s="237"/>
      <c r="E117" s="237"/>
    </row>
    <row r="118" spans="1:5">
      <c r="A118" s="273"/>
      <c r="B118" s="273"/>
      <c r="C118" s="273"/>
      <c r="D118" s="273"/>
      <c r="E118" s="273"/>
    </row>
    <row r="119" spans="1:5" ht="12.75" customHeight="1">
      <c r="A119" s="246"/>
      <c r="B119" s="233" t="s">
        <v>185</v>
      </c>
      <c r="C119" s="233" t="s">
        <v>184</v>
      </c>
      <c r="D119" s="233" t="s">
        <v>186</v>
      </c>
      <c r="E119" s="258" t="s">
        <v>187</v>
      </c>
    </row>
    <row r="120" spans="1:5" ht="23.25" customHeight="1">
      <c r="A120" s="247"/>
      <c r="B120" s="234"/>
      <c r="C120" s="234"/>
      <c r="D120" s="234"/>
      <c r="E120" s="260"/>
    </row>
    <row r="121" spans="1:5">
      <c r="A121" s="155" t="s">
        <v>235</v>
      </c>
      <c r="B121" s="129">
        <v>834415</v>
      </c>
      <c r="C121" s="129">
        <v>706008</v>
      </c>
      <c r="D121" s="129">
        <v>128407</v>
      </c>
      <c r="E121" s="130">
        <v>18.2</v>
      </c>
    </row>
    <row r="122" spans="1:5">
      <c r="A122" s="156" t="s">
        <v>236</v>
      </c>
      <c r="B122" s="129">
        <v>318</v>
      </c>
      <c r="C122" s="129">
        <v>318</v>
      </c>
      <c r="D122" s="128" t="s">
        <v>68</v>
      </c>
      <c r="E122" s="128" t="s">
        <v>68</v>
      </c>
    </row>
    <row r="123" spans="1:5">
      <c r="A123" s="156" t="s">
        <v>237</v>
      </c>
      <c r="B123" s="129">
        <v>12669</v>
      </c>
      <c r="C123" s="129">
        <v>10767</v>
      </c>
      <c r="D123" s="129">
        <v>1902</v>
      </c>
      <c r="E123" s="130">
        <v>17.7</v>
      </c>
    </row>
    <row r="124" spans="1:5">
      <c r="A124" s="156" t="s">
        <v>238</v>
      </c>
      <c r="B124" s="129">
        <v>52550</v>
      </c>
      <c r="C124" s="129">
        <v>42254</v>
      </c>
      <c r="D124" s="129">
        <v>10296</v>
      </c>
      <c r="E124" s="130">
        <v>24.4</v>
      </c>
    </row>
    <row r="125" spans="1:5">
      <c r="A125" s="156" t="s">
        <v>239</v>
      </c>
      <c r="B125" s="129">
        <v>452</v>
      </c>
      <c r="C125" s="129">
        <v>384</v>
      </c>
      <c r="D125" s="129">
        <v>68</v>
      </c>
      <c r="E125" s="130">
        <v>17.7</v>
      </c>
    </row>
    <row r="126" spans="1:5">
      <c r="A126" s="156" t="s">
        <v>240</v>
      </c>
      <c r="B126" s="129">
        <v>47705</v>
      </c>
      <c r="C126" s="129">
        <v>39487</v>
      </c>
      <c r="D126" s="129">
        <v>8218</v>
      </c>
      <c r="E126" s="130">
        <v>20.8</v>
      </c>
    </row>
    <row r="127" spans="1:5">
      <c r="A127" s="156" t="s">
        <v>241</v>
      </c>
      <c r="B127" s="129">
        <v>48601</v>
      </c>
      <c r="C127" s="129">
        <v>32744</v>
      </c>
      <c r="D127" s="129">
        <v>15857</v>
      </c>
      <c r="E127" s="130">
        <v>48.4</v>
      </c>
    </row>
    <row r="128" spans="1:5">
      <c r="A128" s="156" t="s">
        <v>242</v>
      </c>
      <c r="B128" s="129">
        <v>1712</v>
      </c>
      <c r="C128" s="129">
        <v>1275</v>
      </c>
      <c r="D128" s="129">
        <v>437</v>
      </c>
      <c r="E128" s="130">
        <v>34.299999999999997</v>
      </c>
    </row>
    <row r="129" spans="1:5">
      <c r="A129" s="156" t="s">
        <v>243</v>
      </c>
      <c r="B129" s="129">
        <v>5249</v>
      </c>
      <c r="C129" s="129">
        <v>3750</v>
      </c>
      <c r="D129" s="129">
        <v>1499</v>
      </c>
      <c r="E129" s="130">
        <v>40</v>
      </c>
    </row>
    <row r="130" spans="1:5">
      <c r="A130" s="156" t="s">
        <v>244</v>
      </c>
      <c r="B130" s="129">
        <v>383402</v>
      </c>
      <c r="C130" s="129">
        <v>349047</v>
      </c>
      <c r="D130" s="129">
        <v>34355</v>
      </c>
      <c r="E130" s="130">
        <v>9.8000000000000007</v>
      </c>
    </row>
    <row r="131" spans="1:5">
      <c r="A131" s="156" t="s">
        <v>245</v>
      </c>
      <c r="B131" s="129">
        <v>67767</v>
      </c>
      <c r="C131" s="129">
        <v>60514</v>
      </c>
      <c r="D131" s="129">
        <v>7253</v>
      </c>
      <c r="E131" s="130">
        <v>12</v>
      </c>
    </row>
    <row r="132" spans="1:5">
      <c r="A132" s="156" t="s">
        <v>246</v>
      </c>
      <c r="B132" s="129">
        <v>11897</v>
      </c>
      <c r="C132" s="129">
        <v>8142</v>
      </c>
      <c r="D132" s="129">
        <v>3755</v>
      </c>
      <c r="E132" s="130">
        <v>46.1</v>
      </c>
    </row>
    <row r="133" spans="1:5">
      <c r="A133" s="156" t="s">
        <v>247</v>
      </c>
      <c r="B133" s="129">
        <v>83217</v>
      </c>
      <c r="C133" s="129">
        <v>70072</v>
      </c>
      <c r="D133" s="129">
        <v>13145</v>
      </c>
      <c r="E133" s="130">
        <v>18.8</v>
      </c>
    </row>
    <row r="134" spans="1:5">
      <c r="A134" s="156" t="s">
        <v>248</v>
      </c>
      <c r="B134" s="129">
        <v>28611</v>
      </c>
      <c r="C134" s="129">
        <v>20599</v>
      </c>
      <c r="D134" s="129">
        <v>8012</v>
      </c>
      <c r="E134" s="130">
        <v>38.9</v>
      </c>
    </row>
    <row r="135" spans="1:5">
      <c r="A135" s="157" t="s">
        <v>249</v>
      </c>
      <c r="B135" s="131">
        <v>90265</v>
      </c>
      <c r="C135" s="131">
        <v>66655</v>
      </c>
      <c r="D135" s="131">
        <v>23610</v>
      </c>
      <c r="E135" s="132">
        <v>35.4</v>
      </c>
    </row>
    <row r="136" spans="1:5">
      <c r="A136" s="83"/>
      <c r="B136" s="129"/>
      <c r="C136" s="129"/>
      <c r="D136" s="129"/>
      <c r="E136" s="130"/>
    </row>
    <row r="137" spans="1:5" ht="21" customHeight="1">
      <c r="A137" s="237" t="s">
        <v>233</v>
      </c>
      <c r="B137" s="237"/>
      <c r="C137" s="237"/>
      <c r="D137" s="237"/>
      <c r="E137" s="237"/>
    </row>
    <row r="138" spans="1:5">
      <c r="A138" s="273"/>
      <c r="B138" s="273"/>
      <c r="C138" s="273"/>
      <c r="D138" s="273"/>
      <c r="E138" s="273"/>
    </row>
    <row r="139" spans="1:5" ht="12.75" customHeight="1">
      <c r="A139" s="246"/>
      <c r="B139" s="233" t="s">
        <v>185</v>
      </c>
      <c r="C139" s="233" t="s">
        <v>184</v>
      </c>
      <c r="D139" s="233" t="s">
        <v>186</v>
      </c>
      <c r="E139" s="258" t="s">
        <v>187</v>
      </c>
    </row>
    <row r="140" spans="1:5" ht="19.5" customHeight="1">
      <c r="A140" s="247"/>
      <c r="B140" s="234"/>
      <c r="C140" s="234"/>
      <c r="D140" s="234"/>
      <c r="E140" s="260"/>
    </row>
    <row r="141" spans="1:5">
      <c r="A141" s="155" t="s">
        <v>235</v>
      </c>
      <c r="B141" s="129">
        <v>510589</v>
      </c>
      <c r="C141" s="129">
        <v>412252</v>
      </c>
      <c r="D141" s="129">
        <v>98337</v>
      </c>
      <c r="E141" s="130">
        <v>23.9</v>
      </c>
    </row>
    <row r="142" spans="1:5">
      <c r="A142" s="156" t="s">
        <v>236</v>
      </c>
      <c r="B142" s="129">
        <v>318</v>
      </c>
      <c r="C142" s="129">
        <v>318</v>
      </c>
      <c r="D142" s="128" t="s">
        <v>68</v>
      </c>
      <c r="E142" s="128" t="s">
        <v>68</v>
      </c>
    </row>
    <row r="143" spans="1:5">
      <c r="A143" s="156" t="s">
        <v>237</v>
      </c>
      <c r="B143" s="129">
        <v>12669</v>
      </c>
      <c r="C143" s="129">
        <v>10767</v>
      </c>
      <c r="D143" s="129">
        <v>1902</v>
      </c>
      <c r="E143" s="130">
        <v>17.7</v>
      </c>
    </row>
    <row r="144" spans="1:5">
      <c r="A144" s="156" t="s">
        <v>238</v>
      </c>
      <c r="B144" s="129">
        <v>52550</v>
      </c>
      <c r="C144" s="129">
        <v>42254</v>
      </c>
      <c r="D144" s="129">
        <v>10296</v>
      </c>
      <c r="E144" s="130">
        <v>24.4</v>
      </c>
    </row>
    <row r="145" spans="1:5">
      <c r="A145" s="156" t="s">
        <v>239</v>
      </c>
      <c r="B145" s="129">
        <v>452</v>
      </c>
      <c r="C145" s="129">
        <v>384</v>
      </c>
      <c r="D145" s="129">
        <v>68</v>
      </c>
      <c r="E145" s="130">
        <v>17.7</v>
      </c>
    </row>
    <row r="146" spans="1:5">
      <c r="A146" s="156" t="s">
        <v>240</v>
      </c>
      <c r="B146" s="129">
        <v>47705</v>
      </c>
      <c r="C146" s="129">
        <v>39487</v>
      </c>
      <c r="D146" s="129">
        <v>8218</v>
      </c>
      <c r="E146" s="130">
        <v>20.8</v>
      </c>
    </row>
    <row r="147" spans="1:5">
      <c r="A147" s="156" t="s">
        <v>241</v>
      </c>
      <c r="B147" s="129">
        <v>48601</v>
      </c>
      <c r="C147" s="129">
        <v>32744</v>
      </c>
      <c r="D147" s="129">
        <v>15857</v>
      </c>
      <c r="E147" s="130">
        <v>48.4</v>
      </c>
    </row>
    <row r="148" spans="1:5">
      <c r="A148" s="156" t="s">
        <v>242</v>
      </c>
      <c r="B148" s="129">
        <v>1712</v>
      </c>
      <c r="C148" s="129">
        <v>1275</v>
      </c>
      <c r="D148" s="129">
        <v>437</v>
      </c>
      <c r="E148" s="130">
        <v>34.299999999999997</v>
      </c>
    </row>
    <row r="149" spans="1:5">
      <c r="A149" s="156" t="s">
        <v>243</v>
      </c>
      <c r="B149" s="129">
        <v>5249</v>
      </c>
      <c r="C149" s="129">
        <v>3750</v>
      </c>
      <c r="D149" s="129">
        <v>1499</v>
      </c>
      <c r="E149" s="130">
        <v>40</v>
      </c>
    </row>
    <row r="150" spans="1:5">
      <c r="A150" s="156" t="s">
        <v>244</v>
      </c>
      <c r="B150" s="129">
        <v>69289</v>
      </c>
      <c r="C150" s="129">
        <v>63199</v>
      </c>
      <c r="D150" s="129">
        <v>6090</v>
      </c>
      <c r="E150" s="130">
        <v>9.6</v>
      </c>
    </row>
    <row r="151" spans="1:5">
      <c r="A151" s="156" t="s">
        <v>245</v>
      </c>
      <c r="B151" s="129">
        <v>67767</v>
      </c>
      <c r="C151" s="129">
        <v>60514</v>
      </c>
      <c r="D151" s="129">
        <v>7253</v>
      </c>
      <c r="E151" s="130">
        <v>12</v>
      </c>
    </row>
    <row r="152" spans="1:5">
      <c r="A152" s="156" t="s">
        <v>246</v>
      </c>
      <c r="B152" s="129">
        <v>10733</v>
      </c>
      <c r="C152" s="129">
        <v>7328</v>
      </c>
      <c r="D152" s="129">
        <v>3405</v>
      </c>
      <c r="E152" s="130">
        <v>46.5</v>
      </c>
    </row>
    <row r="153" spans="1:5">
      <c r="A153" s="156" t="s">
        <v>247</v>
      </c>
      <c r="B153" s="129">
        <v>75961</v>
      </c>
      <c r="C153" s="129">
        <v>63905</v>
      </c>
      <c r="D153" s="129">
        <v>12056</v>
      </c>
      <c r="E153" s="130">
        <v>18.899999999999999</v>
      </c>
    </row>
    <row r="154" spans="1:5">
      <c r="A154" s="156" t="s">
        <v>248</v>
      </c>
      <c r="B154" s="129">
        <v>27318</v>
      </c>
      <c r="C154" s="129">
        <v>19672</v>
      </c>
      <c r="D154" s="129">
        <v>7646</v>
      </c>
      <c r="E154" s="130">
        <v>38.9</v>
      </c>
    </row>
    <row r="155" spans="1:5">
      <c r="A155" s="157" t="s">
        <v>249</v>
      </c>
      <c r="B155" s="131">
        <v>90265</v>
      </c>
      <c r="C155" s="131">
        <v>66655</v>
      </c>
      <c r="D155" s="131">
        <v>23610</v>
      </c>
      <c r="E155" s="132">
        <v>35.4</v>
      </c>
    </row>
    <row r="156" spans="1:5">
      <c r="A156" s="83"/>
      <c r="B156" s="129"/>
      <c r="C156" s="129"/>
      <c r="D156" s="129"/>
      <c r="E156" s="130"/>
    </row>
    <row r="157" spans="1:5">
      <c r="A157" s="237" t="s">
        <v>269</v>
      </c>
      <c r="B157" s="237"/>
      <c r="C157" s="237"/>
      <c r="D157" s="237"/>
      <c r="E157" s="237"/>
    </row>
    <row r="158" spans="1:5">
      <c r="A158" s="273"/>
      <c r="B158" s="273"/>
      <c r="C158" s="273"/>
      <c r="D158" s="273"/>
      <c r="E158" s="273"/>
    </row>
    <row r="159" spans="1:5" ht="12.75" customHeight="1">
      <c r="A159" s="246"/>
      <c r="B159" s="233" t="s">
        <v>185</v>
      </c>
      <c r="C159" s="233" t="s">
        <v>184</v>
      </c>
      <c r="D159" s="233" t="s">
        <v>186</v>
      </c>
      <c r="E159" s="258" t="s">
        <v>187</v>
      </c>
    </row>
    <row r="160" spans="1:5" ht="18.75" customHeight="1">
      <c r="A160" s="247"/>
      <c r="B160" s="234"/>
      <c r="C160" s="234"/>
      <c r="D160" s="234"/>
      <c r="E160" s="260"/>
    </row>
    <row r="161" spans="1:10">
      <c r="A161" s="155" t="s">
        <v>235</v>
      </c>
      <c r="B161" s="129">
        <v>322533</v>
      </c>
      <c r="C161" s="129">
        <v>292829</v>
      </c>
      <c r="D161" s="129">
        <v>29704</v>
      </c>
      <c r="E161" s="130">
        <v>10.1</v>
      </c>
    </row>
    <row r="162" spans="1:10">
      <c r="A162" s="156" t="s">
        <v>244</v>
      </c>
      <c r="B162" s="129">
        <v>314113</v>
      </c>
      <c r="C162" s="129">
        <v>285848</v>
      </c>
      <c r="D162" s="129">
        <v>28265</v>
      </c>
      <c r="E162" s="130">
        <v>9.9</v>
      </c>
    </row>
    <row r="163" spans="1:10">
      <c r="A163" s="156" t="s">
        <v>246</v>
      </c>
      <c r="B163" s="129">
        <v>1164</v>
      </c>
      <c r="C163" s="129">
        <v>814</v>
      </c>
      <c r="D163" s="129">
        <v>350</v>
      </c>
      <c r="E163" s="130">
        <v>43</v>
      </c>
    </row>
    <row r="164" spans="1:10">
      <c r="A164" s="157" t="s">
        <v>248</v>
      </c>
      <c r="B164" s="131">
        <v>7256</v>
      </c>
      <c r="C164" s="131">
        <v>6167</v>
      </c>
      <c r="D164" s="131">
        <v>1089</v>
      </c>
      <c r="E164" s="132">
        <v>17.7</v>
      </c>
    </row>
    <row r="165" spans="1:10">
      <c r="A165" s="146"/>
      <c r="B165" s="129"/>
      <c r="C165" s="129"/>
      <c r="D165" s="129"/>
      <c r="E165" s="130"/>
    </row>
    <row r="166" spans="1:10">
      <c r="A166" s="230" t="s">
        <v>234</v>
      </c>
      <c r="B166" s="230"/>
      <c r="C166" s="230"/>
      <c r="D166" s="230"/>
      <c r="E166" s="230"/>
    </row>
    <row r="167" spans="1:10">
      <c r="A167" s="274"/>
      <c r="B167" s="274"/>
      <c r="C167" s="274"/>
      <c r="D167" s="274"/>
      <c r="E167" s="274"/>
    </row>
    <row r="168" spans="1:10">
      <c r="A168" s="238"/>
      <c r="B168" s="233" t="s">
        <v>184</v>
      </c>
      <c r="C168" s="233" t="s">
        <v>185</v>
      </c>
      <c r="D168" s="233" t="s">
        <v>186</v>
      </c>
      <c r="E168" s="258" t="s">
        <v>187</v>
      </c>
    </row>
    <row r="169" spans="1:10" ht="21" customHeight="1">
      <c r="A169" s="239"/>
      <c r="B169" s="234"/>
      <c r="C169" s="234"/>
      <c r="D169" s="234"/>
      <c r="E169" s="260"/>
    </row>
    <row r="170" spans="1:10">
      <c r="A170" s="155" t="s">
        <v>235</v>
      </c>
      <c r="B170" s="136">
        <v>1334465</v>
      </c>
      <c r="C170" s="136">
        <v>1116548</v>
      </c>
      <c r="D170" s="136">
        <v>217917</v>
      </c>
      <c r="E170" s="135">
        <v>19.5</v>
      </c>
      <c r="G170" s="147"/>
      <c r="H170" s="147"/>
      <c r="I170" s="148"/>
      <c r="J170" s="148"/>
    </row>
    <row r="171" spans="1:10">
      <c r="A171" s="156" t="s">
        <v>236</v>
      </c>
      <c r="B171" s="136">
        <v>85</v>
      </c>
      <c r="C171" s="136">
        <v>85</v>
      </c>
      <c r="D171" s="134" t="s">
        <v>68</v>
      </c>
      <c r="E171" s="134" t="s">
        <v>68</v>
      </c>
      <c r="G171" s="147"/>
      <c r="H171" s="147"/>
      <c r="I171" s="148"/>
      <c r="J171" s="148"/>
    </row>
    <row r="172" spans="1:10">
      <c r="A172" s="156" t="s">
        <v>238</v>
      </c>
      <c r="B172" s="136">
        <v>54</v>
      </c>
      <c r="C172" s="136">
        <v>42</v>
      </c>
      <c r="D172" s="136">
        <v>12</v>
      </c>
      <c r="E172" s="135">
        <v>28.6</v>
      </c>
      <c r="H172" s="149"/>
      <c r="I172" s="149"/>
      <c r="J172" s="149"/>
    </row>
    <row r="173" spans="1:10">
      <c r="A173" s="156" t="s">
        <v>243</v>
      </c>
      <c r="B173" s="136">
        <v>58422</v>
      </c>
      <c r="C173" s="136">
        <v>57421</v>
      </c>
      <c r="D173" s="136">
        <v>1001</v>
      </c>
      <c r="E173" s="135">
        <v>1.7</v>
      </c>
    </row>
    <row r="174" spans="1:10" ht="14.25" customHeight="1">
      <c r="A174" s="157" t="s">
        <v>247</v>
      </c>
      <c r="B174" s="131">
        <v>1275904</v>
      </c>
      <c r="C174" s="131">
        <v>1059000</v>
      </c>
      <c r="D174" s="131">
        <v>216904</v>
      </c>
      <c r="E174" s="132">
        <v>20.5</v>
      </c>
    </row>
    <row r="175" spans="1:10">
      <c r="A175" s="150"/>
      <c r="B175" s="129"/>
      <c r="C175" s="129"/>
      <c r="D175" s="129"/>
      <c r="E175" s="130"/>
    </row>
    <row r="176" spans="1:10">
      <c r="A176" s="237" t="s">
        <v>44</v>
      </c>
      <c r="B176" s="237"/>
      <c r="C176" s="237"/>
      <c r="D176" s="237"/>
      <c r="E176" s="237"/>
    </row>
    <row r="177" spans="1:5">
      <c r="A177" s="273"/>
      <c r="B177" s="273"/>
      <c r="C177" s="273"/>
      <c r="D177" s="273"/>
      <c r="E177" s="273"/>
    </row>
    <row r="178" spans="1:5" ht="12.75" customHeight="1">
      <c r="A178" s="246"/>
      <c r="B178" s="233" t="s">
        <v>185</v>
      </c>
      <c r="C178" s="233" t="s">
        <v>184</v>
      </c>
      <c r="D178" s="233" t="s">
        <v>186</v>
      </c>
      <c r="E178" s="258" t="s">
        <v>187</v>
      </c>
    </row>
    <row r="179" spans="1:5" ht="23.25" customHeight="1">
      <c r="A179" s="247"/>
      <c r="B179" s="245"/>
      <c r="C179" s="245"/>
      <c r="D179" s="245"/>
      <c r="E179" s="265"/>
    </row>
    <row r="180" spans="1:5">
      <c r="A180" s="155" t="s">
        <v>235</v>
      </c>
      <c r="B180" s="126">
        <v>28646</v>
      </c>
      <c r="C180" s="126">
        <v>26864</v>
      </c>
      <c r="D180" s="126">
        <v>1782</v>
      </c>
      <c r="E180" s="127">
        <v>6.6</v>
      </c>
    </row>
    <row r="181" spans="1:5">
      <c r="A181" s="156" t="s">
        <v>236</v>
      </c>
      <c r="B181" s="129">
        <v>7622</v>
      </c>
      <c r="C181" s="129">
        <v>7622</v>
      </c>
      <c r="D181" s="128" t="s">
        <v>68</v>
      </c>
      <c r="E181" s="128" t="s">
        <v>68</v>
      </c>
    </row>
    <row r="182" spans="1:5">
      <c r="A182" s="156" t="s">
        <v>237</v>
      </c>
      <c r="B182" s="129">
        <v>1582</v>
      </c>
      <c r="C182" s="129">
        <v>1581</v>
      </c>
      <c r="D182" s="129">
        <v>1</v>
      </c>
      <c r="E182" s="130">
        <v>0.1</v>
      </c>
    </row>
    <row r="183" spans="1:5">
      <c r="A183" s="156" t="s">
        <v>238</v>
      </c>
      <c r="B183" s="129">
        <v>2055</v>
      </c>
      <c r="C183" s="129">
        <v>1660</v>
      </c>
      <c r="D183" s="129">
        <v>395</v>
      </c>
      <c r="E183" s="130">
        <v>23.8</v>
      </c>
    </row>
    <row r="184" spans="1:5">
      <c r="A184" s="156" t="s">
        <v>239</v>
      </c>
      <c r="B184" s="129">
        <v>56</v>
      </c>
      <c r="C184" s="129">
        <v>56</v>
      </c>
      <c r="D184" s="128" t="s">
        <v>68</v>
      </c>
      <c r="E184" s="128" t="s">
        <v>68</v>
      </c>
    </row>
    <row r="185" spans="1:5">
      <c r="A185" s="156" t="s">
        <v>242</v>
      </c>
      <c r="B185" s="129">
        <v>28</v>
      </c>
      <c r="C185" s="129">
        <v>28</v>
      </c>
      <c r="D185" s="128" t="s">
        <v>68</v>
      </c>
      <c r="E185" s="128" t="s">
        <v>68</v>
      </c>
    </row>
    <row r="186" spans="1:5">
      <c r="A186" s="156" t="s">
        <v>244</v>
      </c>
      <c r="B186" s="129">
        <v>5941</v>
      </c>
      <c r="C186" s="129">
        <v>5846</v>
      </c>
      <c r="D186" s="129">
        <v>95</v>
      </c>
      <c r="E186" s="130">
        <v>1.6</v>
      </c>
    </row>
    <row r="187" spans="1:5">
      <c r="A187" s="156" t="s">
        <v>246</v>
      </c>
      <c r="B187" s="129">
        <v>543</v>
      </c>
      <c r="C187" s="129">
        <v>398</v>
      </c>
      <c r="D187" s="129">
        <v>145</v>
      </c>
      <c r="E187" s="130">
        <v>36.4</v>
      </c>
    </row>
    <row r="188" spans="1:5">
      <c r="A188" s="156" t="s">
        <v>247</v>
      </c>
      <c r="B188" s="129">
        <v>7581</v>
      </c>
      <c r="C188" s="129">
        <v>6525</v>
      </c>
      <c r="D188" s="129">
        <v>1056</v>
      </c>
      <c r="E188" s="130">
        <v>16.2</v>
      </c>
    </row>
    <row r="189" spans="1:5">
      <c r="A189" s="156" t="s">
        <v>248</v>
      </c>
      <c r="B189" s="129">
        <v>2874</v>
      </c>
      <c r="C189" s="129">
        <v>2874</v>
      </c>
      <c r="D189" s="128" t="s">
        <v>68</v>
      </c>
      <c r="E189" s="128" t="s">
        <v>68</v>
      </c>
    </row>
    <row r="190" spans="1:5">
      <c r="A190" s="157" t="s">
        <v>249</v>
      </c>
      <c r="B190" s="131">
        <v>365</v>
      </c>
      <c r="C190" s="131">
        <v>274</v>
      </c>
      <c r="D190" s="131">
        <v>91</v>
      </c>
      <c r="E190" s="132">
        <v>33.200000000000003</v>
      </c>
    </row>
    <row r="192" spans="1:5">
      <c r="A192" s="237" t="s">
        <v>221</v>
      </c>
      <c r="B192" s="237"/>
      <c r="C192" s="237"/>
      <c r="D192" s="237"/>
      <c r="E192" s="237"/>
    </row>
    <row r="193" spans="1:7">
      <c r="A193" s="273"/>
      <c r="B193" s="273"/>
      <c r="C193" s="273"/>
      <c r="D193" s="273"/>
      <c r="E193" s="273"/>
    </row>
    <row r="194" spans="1:7" ht="12.75" customHeight="1">
      <c r="A194" s="246"/>
      <c r="B194" s="233" t="s">
        <v>185</v>
      </c>
      <c r="C194" s="233" t="s">
        <v>184</v>
      </c>
      <c r="D194" s="233" t="s">
        <v>186</v>
      </c>
      <c r="E194" s="258" t="s">
        <v>187</v>
      </c>
    </row>
    <row r="195" spans="1:7" ht="23.25" customHeight="1">
      <c r="A195" s="247"/>
      <c r="B195" s="245"/>
      <c r="C195" s="245"/>
      <c r="D195" s="245"/>
      <c r="E195" s="265"/>
    </row>
    <row r="196" spans="1:7">
      <c r="A196" s="155" t="s">
        <v>235</v>
      </c>
      <c r="B196" s="126">
        <v>130000</v>
      </c>
      <c r="C196" s="126">
        <v>89200</v>
      </c>
      <c r="D196" s="126">
        <v>40800</v>
      </c>
      <c r="E196" s="127">
        <v>45.7</v>
      </c>
    </row>
    <row r="197" spans="1:7">
      <c r="A197" s="156" t="s">
        <v>240</v>
      </c>
      <c r="B197" s="129">
        <v>10000</v>
      </c>
      <c r="C197" s="129">
        <v>8200</v>
      </c>
      <c r="D197" s="129">
        <v>1800</v>
      </c>
      <c r="E197" s="130">
        <v>22</v>
      </c>
    </row>
    <row r="198" spans="1:7">
      <c r="A198" s="157" t="s">
        <v>241</v>
      </c>
      <c r="B198" s="131">
        <v>120000</v>
      </c>
      <c r="C198" s="131">
        <v>81000</v>
      </c>
      <c r="D198" s="131">
        <v>39000</v>
      </c>
      <c r="E198" s="132">
        <v>48.1</v>
      </c>
    </row>
    <row r="201" spans="1:7" s="153" customFormat="1">
      <c r="A201" s="151" t="s">
        <v>281</v>
      </c>
      <c r="B201" s="151"/>
      <c r="C201" s="151"/>
      <c r="D201" s="151"/>
      <c r="E201" s="152"/>
      <c r="F201" s="152"/>
    </row>
    <row r="202" spans="1:7" s="153" customFormat="1">
      <c r="A202" s="151" t="s">
        <v>277</v>
      </c>
      <c r="B202" s="151"/>
      <c r="C202" s="151"/>
      <c r="D202" s="151"/>
      <c r="E202" s="152"/>
      <c r="F202" s="167"/>
    </row>
    <row r="203" spans="1:7" s="153" customFormat="1" ht="15" customHeight="1">
      <c r="A203" s="162" t="s">
        <v>256</v>
      </c>
      <c r="B203" s="162"/>
      <c r="C203" s="172" t="s">
        <v>258</v>
      </c>
      <c r="D203" s="173" t="s">
        <v>261</v>
      </c>
      <c r="E203" s="168" t="s">
        <v>263</v>
      </c>
      <c r="F203" s="171"/>
      <c r="G203" s="154"/>
    </row>
    <row r="204" spans="1:7" s="153" customFormat="1" ht="13.5" customHeight="1">
      <c r="A204" s="163" t="s">
        <v>257</v>
      </c>
      <c r="B204" s="163"/>
      <c r="C204" s="163" t="s">
        <v>259</v>
      </c>
      <c r="D204" s="165" t="s">
        <v>260</v>
      </c>
      <c r="E204" s="169" t="s">
        <v>264</v>
      </c>
      <c r="F204" s="171"/>
    </row>
    <row r="205" spans="1:7" s="153" customFormat="1" ht="12.75" customHeight="1">
      <c r="A205" s="275"/>
      <c r="B205" s="275"/>
      <c r="C205" s="164" t="s">
        <v>260</v>
      </c>
      <c r="D205" s="166" t="s">
        <v>262</v>
      </c>
      <c r="E205" s="170" t="s">
        <v>265</v>
      </c>
      <c r="F205" s="19"/>
      <c r="G205" s="154"/>
    </row>
  </sheetData>
  <mergeCells count="90">
    <mergeCell ref="A138:E138"/>
    <mergeCell ref="A139:A140"/>
    <mergeCell ref="A23:E23"/>
    <mergeCell ref="D65:D66"/>
    <mergeCell ref="E65:E66"/>
    <mergeCell ref="A45:E45"/>
    <mergeCell ref="A46:E46"/>
    <mergeCell ref="C25:C26"/>
    <mergeCell ref="C47:C48"/>
    <mergeCell ref="C65:C66"/>
    <mergeCell ref="A84:E84"/>
    <mergeCell ref="A85:E85"/>
    <mergeCell ref="A25:A26"/>
    <mergeCell ref="B25:B26"/>
    <mergeCell ref="D25:D26"/>
    <mergeCell ref="E25:E26"/>
    <mergeCell ref="B47:B48"/>
    <mergeCell ref="B65:B66"/>
    <mergeCell ref="A47:A48"/>
    <mergeCell ref="D47:D48"/>
    <mergeCell ref="E47:E48"/>
    <mergeCell ref="A63:E63"/>
    <mergeCell ref="A64:E64"/>
    <mergeCell ref="A65:A66"/>
    <mergeCell ref="A205:B205"/>
    <mergeCell ref="A110:E110"/>
    <mergeCell ref="A109:E109"/>
    <mergeCell ref="A111:A112"/>
    <mergeCell ref="B93:B94"/>
    <mergeCell ref="A117:E117"/>
    <mergeCell ref="C93:C94"/>
    <mergeCell ref="C111:C112"/>
    <mergeCell ref="C119:C120"/>
    <mergeCell ref="C139:C140"/>
    <mergeCell ref="C159:C160"/>
    <mergeCell ref="A118:E118"/>
    <mergeCell ref="A119:A120"/>
    <mergeCell ref="D119:D120"/>
    <mergeCell ref="E119:E120"/>
    <mergeCell ref="B119:B120"/>
    <mergeCell ref="A1:E1"/>
    <mergeCell ref="A3:A4"/>
    <mergeCell ref="D3:D4"/>
    <mergeCell ref="E3:E4"/>
    <mergeCell ref="B3:B4"/>
    <mergeCell ref="C3:C4"/>
    <mergeCell ref="D86:D87"/>
    <mergeCell ref="E86:E87"/>
    <mergeCell ref="B86:B87"/>
    <mergeCell ref="A91:E91"/>
    <mergeCell ref="A137:E137"/>
    <mergeCell ref="A92:E92"/>
    <mergeCell ref="A93:A94"/>
    <mergeCell ref="D93:D94"/>
    <mergeCell ref="E93:E94"/>
    <mergeCell ref="C86:C87"/>
    <mergeCell ref="A86:A87"/>
    <mergeCell ref="D111:D112"/>
    <mergeCell ref="E111:E112"/>
    <mergeCell ref="B111:B112"/>
    <mergeCell ref="D139:D140"/>
    <mergeCell ref="E139:E140"/>
    <mergeCell ref="B139:B140"/>
    <mergeCell ref="A157:E157"/>
    <mergeCell ref="D159:D160"/>
    <mergeCell ref="E159:E160"/>
    <mergeCell ref="A158:E158"/>
    <mergeCell ref="A159:A160"/>
    <mergeCell ref="B159:B160"/>
    <mergeCell ref="A166:E166"/>
    <mergeCell ref="A167:E167"/>
    <mergeCell ref="A176:E176"/>
    <mergeCell ref="A177:E177"/>
    <mergeCell ref="A178:A179"/>
    <mergeCell ref="D178:D179"/>
    <mergeCell ref="E178:E179"/>
    <mergeCell ref="B178:B179"/>
    <mergeCell ref="A168:A169"/>
    <mergeCell ref="D168:D169"/>
    <mergeCell ref="E168:E169"/>
    <mergeCell ref="C168:C169"/>
    <mergeCell ref="B168:B169"/>
    <mergeCell ref="C178:C179"/>
    <mergeCell ref="A192:E192"/>
    <mergeCell ref="A193:E193"/>
    <mergeCell ref="A194:A195"/>
    <mergeCell ref="B194:B195"/>
    <mergeCell ref="D194:D195"/>
    <mergeCell ref="E194:E195"/>
    <mergeCell ref="C194:C195"/>
  </mergeCells>
  <pageMargins left="0.78740157480314965" right="0.59055118110236227" top="0.59055118110236227" bottom="0.62992125984251968" header="0" footer="0.39370078740157483"/>
  <pageSetup paperSize="9" scale="94" firstPageNumber="44" orientation="landscape" useFirstPageNumber="1" r:id="rId1"/>
  <headerFooter alignWithMargins="0">
    <oddFooter>&amp;R&amp;"-,полужирный"&amp;8&amp;P</oddFooter>
  </headerFooter>
  <rowBreaks count="7" manualBreakCount="7">
    <brk id="22" max="16383" man="1"/>
    <brk id="62" max="16383" man="1"/>
    <brk id="90" max="4" man="1"/>
    <brk id="116" max="16383" man="1"/>
    <brk id="136" max="16383" man="1"/>
    <brk id="156" max="16383" man="1"/>
    <brk id="1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7"/>
  <sheetViews>
    <sheetView zoomScale="80" zoomScaleNormal="80" workbookViewId="0">
      <selection activeCell="B20" sqref="B20"/>
    </sheetView>
  </sheetViews>
  <sheetFormatPr defaultColWidth="10.28515625" defaultRowHeight="12.75"/>
  <cols>
    <col min="1" max="1" width="6.5703125" style="8" customWidth="1"/>
    <col min="2" max="2" width="51.140625" style="8" customWidth="1"/>
    <col min="3" max="3" width="6.85546875" style="8" customWidth="1"/>
    <col min="4" max="4" width="8.7109375" style="8" customWidth="1"/>
    <col min="5" max="5" width="9.42578125" style="8" customWidth="1"/>
    <col min="6" max="6" width="7" style="8" customWidth="1"/>
    <col min="7" max="16384" width="10.28515625" style="8"/>
  </cols>
  <sheetData>
    <row r="4" spans="2:3">
      <c r="B4" s="30"/>
      <c r="C4" s="31"/>
    </row>
    <row r="8" spans="2:3">
      <c r="B8" s="32" t="s">
        <v>14</v>
      </c>
    </row>
    <row r="9" spans="2:3">
      <c r="B9" s="32" t="s">
        <v>15</v>
      </c>
    </row>
    <row r="10" spans="2:3">
      <c r="B10" s="32" t="s">
        <v>16</v>
      </c>
    </row>
    <row r="11" spans="2:3">
      <c r="B11" s="32" t="s">
        <v>17</v>
      </c>
    </row>
    <row r="12" spans="2:3">
      <c r="B12" s="32" t="s">
        <v>18</v>
      </c>
    </row>
    <row r="13" spans="2:3" ht="51">
      <c r="B13" s="30" t="s">
        <v>19</v>
      </c>
    </row>
    <row r="17" spans="6:6">
      <c r="F17" s="33" t="s">
        <v>67</v>
      </c>
    </row>
  </sheetData>
  <pageMargins left="0.78740157480314965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1" sqref="B11"/>
    </sheetView>
  </sheetViews>
  <sheetFormatPr defaultRowHeight="12.75"/>
  <cols>
    <col min="1" max="1" width="5.42578125" customWidth="1"/>
    <col min="2" max="2" width="93.140625" customWidth="1"/>
  </cols>
  <sheetData>
    <row r="1" spans="1:2">
      <c r="A1" s="8"/>
      <c r="B1" s="8"/>
    </row>
    <row r="2" spans="1:2" ht="15.75">
      <c r="A2" s="8"/>
      <c r="B2" s="196" t="s">
        <v>276</v>
      </c>
    </row>
    <row r="3" spans="1:2">
      <c r="A3" s="8"/>
      <c r="B3" s="197"/>
    </row>
    <row r="4" spans="1:2" ht="191.25">
      <c r="A4" s="8"/>
      <c r="B4" s="198" t="s">
        <v>278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view="pageBreakPreview" topLeftCell="A29" zoomScaleNormal="100" zoomScaleSheetLayoutView="100" workbookViewId="0">
      <selection activeCell="B36" sqref="B36"/>
    </sheetView>
  </sheetViews>
  <sheetFormatPr defaultColWidth="10.28515625" defaultRowHeight="15"/>
  <cols>
    <col min="1" max="1" width="7.7109375" style="34" customWidth="1"/>
    <col min="2" max="2" width="113.7109375" style="34" customWidth="1"/>
    <col min="3" max="16384" width="10.28515625" style="34"/>
  </cols>
  <sheetData>
    <row r="1" spans="1:4">
      <c r="B1" s="35"/>
    </row>
    <row r="2" spans="1:4" ht="15.75">
      <c r="B2" s="36" t="s">
        <v>20</v>
      </c>
    </row>
    <row r="3" spans="1:4">
      <c r="B3" s="37"/>
    </row>
    <row r="4" spans="1:4">
      <c r="A4" s="183" t="s">
        <v>70</v>
      </c>
      <c r="B4" s="38" t="s">
        <v>136</v>
      </c>
      <c r="C4" s="184"/>
      <c r="D4" s="184"/>
    </row>
    <row r="5" spans="1:4">
      <c r="A5" s="183" t="s">
        <v>71</v>
      </c>
      <c r="B5" s="39" t="s">
        <v>137</v>
      </c>
      <c r="C5" s="184"/>
      <c r="D5" s="184"/>
    </row>
    <row r="6" spans="1:4">
      <c r="A6" s="183" t="s">
        <v>72</v>
      </c>
      <c r="B6" s="39" t="s">
        <v>138</v>
      </c>
      <c r="C6" s="184"/>
      <c r="D6" s="184"/>
    </row>
    <row r="7" spans="1:4">
      <c r="A7" s="183" t="s">
        <v>73</v>
      </c>
      <c r="B7" s="39" t="s">
        <v>139</v>
      </c>
      <c r="C7" s="184"/>
      <c r="D7" s="184"/>
    </row>
    <row r="8" spans="1:4">
      <c r="A8" s="183" t="s">
        <v>74</v>
      </c>
      <c r="B8" s="39" t="s">
        <v>140</v>
      </c>
      <c r="C8" s="184"/>
      <c r="D8" s="184"/>
    </row>
    <row r="9" spans="1:4">
      <c r="A9" s="183" t="s">
        <v>75</v>
      </c>
      <c r="B9" s="40" t="s">
        <v>141</v>
      </c>
      <c r="C9" s="184"/>
      <c r="D9" s="184"/>
    </row>
    <row r="10" spans="1:4">
      <c r="A10" s="184" t="s">
        <v>76</v>
      </c>
      <c r="B10" s="41" t="s">
        <v>142</v>
      </c>
      <c r="C10" s="184"/>
      <c r="D10" s="184"/>
    </row>
    <row r="11" spans="1:4">
      <c r="A11" s="184" t="s">
        <v>77</v>
      </c>
      <c r="B11" s="41" t="s">
        <v>143</v>
      </c>
      <c r="C11" s="184"/>
      <c r="D11" s="184"/>
    </row>
    <row r="12" spans="1:4">
      <c r="A12" s="184" t="s">
        <v>78</v>
      </c>
      <c r="B12" s="41" t="s">
        <v>144</v>
      </c>
      <c r="C12" s="184"/>
      <c r="D12" s="184"/>
    </row>
    <row r="13" spans="1:4">
      <c r="A13" s="184" t="s">
        <v>79</v>
      </c>
      <c r="B13" s="41" t="s">
        <v>145</v>
      </c>
      <c r="C13" s="184"/>
      <c r="D13" s="184"/>
    </row>
    <row r="14" spans="1:4">
      <c r="A14" s="184" t="s">
        <v>80</v>
      </c>
      <c r="B14" s="41" t="s">
        <v>146</v>
      </c>
      <c r="C14" s="184"/>
      <c r="D14" s="184"/>
    </row>
    <row r="15" spans="1:4">
      <c r="A15" s="184" t="s">
        <v>81</v>
      </c>
      <c r="B15" s="41" t="s">
        <v>147</v>
      </c>
      <c r="C15" s="184"/>
      <c r="D15" s="184"/>
    </row>
    <row r="16" spans="1:4">
      <c r="A16" s="183" t="s">
        <v>82</v>
      </c>
      <c r="B16" s="40" t="s">
        <v>148</v>
      </c>
      <c r="C16" s="184"/>
      <c r="D16" s="184"/>
    </row>
    <row r="17" spans="1:4">
      <c r="A17" s="184" t="s">
        <v>83</v>
      </c>
      <c r="B17" s="41" t="s">
        <v>149</v>
      </c>
      <c r="C17" s="184"/>
      <c r="D17" s="184"/>
    </row>
    <row r="18" spans="1:4">
      <c r="A18" s="184" t="s">
        <v>84</v>
      </c>
      <c r="B18" s="41" t="s">
        <v>150</v>
      </c>
      <c r="C18" s="184"/>
      <c r="D18" s="184"/>
    </row>
    <row r="19" spans="1:4">
      <c r="A19" s="184" t="s">
        <v>85</v>
      </c>
      <c r="B19" s="41" t="s">
        <v>151</v>
      </c>
      <c r="C19" s="184"/>
      <c r="D19" s="184"/>
    </row>
    <row r="20" spans="1:4">
      <c r="A20" s="183" t="s">
        <v>86</v>
      </c>
      <c r="B20" s="40" t="s">
        <v>152</v>
      </c>
      <c r="C20" s="184"/>
      <c r="D20" s="184"/>
    </row>
    <row r="21" spans="1:4">
      <c r="A21" s="183" t="s">
        <v>87</v>
      </c>
      <c r="B21" s="40" t="s">
        <v>153</v>
      </c>
      <c r="C21" s="184"/>
      <c r="D21" s="184"/>
    </row>
    <row r="22" spans="1:4">
      <c r="A22" s="183" t="s">
        <v>209</v>
      </c>
      <c r="B22" s="40" t="s">
        <v>210</v>
      </c>
      <c r="C22" s="184"/>
      <c r="D22" s="184"/>
    </row>
    <row r="23" spans="1:4">
      <c r="A23" s="183" t="s">
        <v>88</v>
      </c>
      <c r="B23" s="38" t="s">
        <v>154</v>
      </c>
      <c r="C23" s="184"/>
      <c r="D23" s="184"/>
    </row>
    <row r="24" spans="1:4">
      <c r="A24" s="183" t="s">
        <v>89</v>
      </c>
      <c r="B24" s="39" t="s">
        <v>155</v>
      </c>
      <c r="C24" s="184"/>
      <c r="D24" s="184"/>
    </row>
    <row r="25" spans="1:4">
      <c r="A25" s="183" t="s">
        <v>90</v>
      </c>
      <c r="B25" s="39" t="s">
        <v>156</v>
      </c>
      <c r="C25" s="184"/>
      <c r="D25" s="184"/>
    </row>
    <row r="26" spans="1:4">
      <c r="A26" s="183" t="s">
        <v>91</v>
      </c>
      <c r="B26" s="39" t="s">
        <v>282</v>
      </c>
      <c r="C26" s="184"/>
      <c r="D26" s="184"/>
    </row>
    <row r="27" spans="1:4">
      <c r="A27" s="183" t="s">
        <v>92</v>
      </c>
      <c r="B27" s="40" t="s">
        <v>157</v>
      </c>
      <c r="C27" s="184"/>
      <c r="D27" s="184"/>
    </row>
    <row r="28" spans="1:4">
      <c r="A28" s="184" t="s">
        <v>93</v>
      </c>
      <c r="B28" s="41" t="s">
        <v>158</v>
      </c>
      <c r="C28" s="184"/>
      <c r="D28" s="184"/>
    </row>
    <row r="29" spans="1:4" s="42" customFormat="1">
      <c r="A29" s="185" t="s">
        <v>94</v>
      </c>
      <c r="B29" s="41" t="s">
        <v>159</v>
      </c>
      <c r="C29" s="185"/>
      <c r="D29" s="185"/>
    </row>
    <row r="30" spans="1:4" s="42" customFormat="1">
      <c r="A30" s="185" t="s">
        <v>95</v>
      </c>
      <c r="B30" s="41" t="s">
        <v>160</v>
      </c>
      <c r="C30" s="185"/>
      <c r="D30" s="185"/>
    </row>
    <row r="31" spans="1:4">
      <c r="A31" s="184" t="s">
        <v>96</v>
      </c>
      <c r="B31" s="41" t="s">
        <v>161</v>
      </c>
      <c r="C31" s="184"/>
      <c r="D31" s="184"/>
    </row>
    <row r="32" spans="1:4">
      <c r="A32" s="184" t="s">
        <v>97</v>
      </c>
      <c r="B32" s="41" t="s">
        <v>163</v>
      </c>
      <c r="C32" s="184"/>
      <c r="D32" s="184"/>
    </row>
    <row r="33" spans="1:4">
      <c r="A33" s="183" t="s">
        <v>98</v>
      </c>
      <c r="B33" s="40" t="s">
        <v>164</v>
      </c>
      <c r="C33" s="184"/>
      <c r="D33" s="184"/>
    </row>
    <row r="34" spans="1:4">
      <c r="A34" s="184" t="s">
        <v>99</v>
      </c>
      <c r="B34" s="41" t="s">
        <v>165</v>
      </c>
      <c r="C34" s="184"/>
      <c r="D34" s="184"/>
    </row>
    <row r="35" spans="1:4">
      <c r="A35" s="184" t="s">
        <v>100</v>
      </c>
      <c r="B35" s="41" t="s">
        <v>166</v>
      </c>
      <c r="C35" s="184"/>
      <c r="D35" s="184"/>
    </row>
    <row r="36" spans="1:4">
      <c r="A36" s="184" t="s">
        <v>101</v>
      </c>
      <c r="B36" s="41" t="s">
        <v>167</v>
      </c>
      <c r="C36" s="184"/>
      <c r="D36" s="184"/>
    </row>
    <row r="37" spans="1:4">
      <c r="A37" s="183" t="s">
        <v>102</v>
      </c>
      <c r="B37" s="40" t="s">
        <v>168</v>
      </c>
      <c r="C37" s="184"/>
      <c r="D37" s="184"/>
    </row>
    <row r="38" spans="1:4">
      <c r="A38" s="183" t="s">
        <v>103</v>
      </c>
      <c r="B38" s="40" t="s">
        <v>169</v>
      </c>
      <c r="C38" s="184"/>
      <c r="D38" s="184"/>
    </row>
    <row r="39" spans="1:4">
      <c r="A39" s="183" t="s">
        <v>211</v>
      </c>
      <c r="B39" s="40" t="s">
        <v>212</v>
      </c>
      <c r="C39" s="184"/>
      <c r="D39" s="184"/>
    </row>
    <row r="40" spans="1:4">
      <c r="A40" s="183" t="s">
        <v>104</v>
      </c>
      <c r="B40" s="39" t="s">
        <v>170</v>
      </c>
      <c r="C40" s="184"/>
      <c r="D40" s="184"/>
    </row>
    <row r="41" spans="1:4">
      <c r="A41" s="183" t="s">
        <v>105</v>
      </c>
      <c r="B41" s="39" t="s">
        <v>283</v>
      </c>
      <c r="C41" s="184"/>
      <c r="D41" s="184"/>
    </row>
    <row r="42" spans="1:4">
      <c r="A42" s="183" t="s">
        <v>106</v>
      </c>
      <c r="B42" s="39" t="s">
        <v>284</v>
      </c>
      <c r="C42" s="184"/>
      <c r="D42" s="184"/>
    </row>
    <row r="43" spans="1:4">
      <c r="A43" s="183" t="s">
        <v>107</v>
      </c>
      <c r="B43" s="40" t="s">
        <v>141</v>
      </c>
      <c r="C43" s="184"/>
      <c r="D43" s="184"/>
    </row>
    <row r="44" spans="1:4">
      <c r="A44" s="184" t="s">
        <v>108</v>
      </c>
      <c r="B44" s="41" t="s">
        <v>142</v>
      </c>
      <c r="C44" s="184"/>
      <c r="D44" s="184"/>
    </row>
    <row r="45" spans="1:4">
      <c r="A45" s="184" t="s">
        <v>109</v>
      </c>
      <c r="B45" s="41" t="s">
        <v>143</v>
      </c>
      <c r="C45" s="184"/>
      <c r="D45" s="184"/>
    </row>
    <row r="46" spans="1:4">
      <c r="A46" s="184" t="s">
        <v>110</v>
      </c>
      <c r="B46" s="41" t="s">
        <v>145</v>
      </c>
      <c r="C46" s="184"/>
      <c r="D46" s="184"/>
    </row>
    <row r="47" spans="1:4">
      <c r="A47" s="184" t="s">
        <v>111</v>
      </c>
      <c r="B47" s="41" t="s">
        <v>146</v>
      </c>
      <c r="C47" s="184"/>
      <c r="D47" s="184"/>
    </row>
    <row r="48" spans="1:4">
      <c r="A48" s="184" t="s">
        <v>112</v>
      </c>
      <c r="B48" s="41" t="s">
        <v>147</v>
      </c>
      <c r="C48" s="184"/>
      <c r="D48" s="184"/>
    </row>
    <row r="49" spans="1:4">
      <c r="A49" s="183" t="s">
        <v>113</v>
      </c>
      <c r="B49" s="40" t="s">
        <v>148</v>
      </c>
      <c r="C49" s="184"/>
      <c r="D49" s="184"/>
    </row>
    <row r="50" spans="1:4">
      <c r="A50" s="184" t="s">
        <v>114</v>
      </c>
      <c r="B50" s="41" t="s">
        <v>149</v>
      </c>
      <c r="C50" s="184"/>
      <c r="D50" s="184"/>
    </row>
    <row r="51" spans="1:4">
      <c r="A51" s="184" t="s">
        <v>115</v>
      </c>
      <c r="B51" s="41" t="s">
        <v>150</v>
      </c>
      <c r="C51" s="184"/>
      <c r="D51" s="184"/>
    </row>
    <row r="52" spans="1:4">
      <c r="A52" s="184" t="s">
        <v>116</v>
      </c>
      <c r="B52" s="41" t="s">
        <v>151</v>
      </c>
      <c r="C52" s="184"/>
      <c r="D52" s="184"/>
    </row>
    <row r="53" spans="1:4">
      <c r="A53" s="183" t="s">
        <v>117</v>
      </c>
      <c r="B53" s="40" t="s">
        <v>152</v>
      </c>
      <c r="C53" s="184"/>
      <c r="D53" s="184"/>
    </row>
    <row r="54" spans="1:4">
      <c r="A54" s="183" t="s">
        <v>118</v>
      </c>
      <c r="B54" s="40" t="s">
        <v>153</v>
      </c>
      <c r="C54" s="184"/>
      <c r="D54" s="184"/>
    </row>
    <row r="55" spans="1:4">
      <c r="A55" s="183" t="s">
        <v>213</v>
      </c>
      <c r="B55" s="40" t="s">
        <v>210</v>
      </c>
      <c r="C55" s="184"/>
      <c r="D55" s="184"/>
    </row>
    <row r="56" spans="1:4">
      <c r="A56" s="183" t="s">
        <v>119</v>
      </c>
      <c r="B56" s="38" t="s">
        <v>171</v>
      </c>
      <c r="C56" s="184"/>
      <c r="D56" s="184"/>
    </row>
    <row r="57" spans="1:4">
      <c r="A57" s="183" t="s">
        <v>120</v>
      </c>
      <c r="B57" s="39" t="s">
        <v>172</v>
      </c>
      <c r="C57" s="184"/>
      <c r="D57" s="184"/>
    </row>
    <row r="58" spans="1:4">
      <c r="A58" s="183" t="s">
        <v>121</v>
      </c>
      <c r="B58" s="39" t="s">
        <v>173</v>
      </c>
      <c r="C58" s="184"/>
      <c r="D58" s="184"/>
    </row>
    <row r="59" spans="1:4">
      <c r="A59" s="183" t="s">
        <v>122</v>
      </c>
      <c r="B59" s="39" t="s">
        <v>174</v>
      </c>
      <c r="C59" s="184"/>
      <c r="D59" s="184"/>
    </row>
    <row r="60" spans="1:4">
      <c r="A60" s="183" t="s">
        <v>123</v>
      </c>
      <c r="B60" s="39" t="s">
        <v>175</v>
      </c>
      <c r="C60" s="184"/>
      <c r="D60" s="184"/>
    </row>
    <row r="61" spans="1:4">
      <c r="A61" s="183" t="s">
        <v>124</v>
      </c>
      <c r="B61" s="40" t="s">
        <v>141</v>
      </c>
      <c r="C61" s="184"/>
      <c r="D61" s="184"/>
    </row>
    <row r="62" spans="1:4">
      <c r="A62" s="184" t="s">
        <v>125</v>
      </c>
      <c r="B62" s="41" t="s">
        <v>142</v>
      </c>
      <c r="C62" s="184"/>
      <c r="D62" s="184"/>
    </row>
    <row r="63" spans="1:4">
      <c r="A63" s="184" t="s">
        <v>126</v>
      </c>
      <c r="B63" s="41" t="s">
        <v>143</v>
      </c>
      <c r="C63" s="184"/>
      <c r="D63" s="184"/>
    </row>
    <row r="64" spans="1:4">
      <c r="A64" s="184" t="s">
        <v>127</v>
      </c>
      <c r="B64" s="41" t="s">
        <v>144</v>
      </c>
      <c r="C64" s="184"/>
      <c r="D64" s="184"/>
    </row>
    <row r="65" spans="1:4">
      <c r="A65" s="184" t="s">
        <v>128</v>
      </c>
      <c r="B65" s="41" t="s">
        <v>145</v>
      </c>
      <c r="C65" s="184"/>
      <c r="D65" s="184"/>
    </row>
    <row r="66" spans="1:4">
      <c r="A66" s="184" t="s">
        <v>129</v>
      </c>
      <c r="B66" s="41" t="s">
        <v>146</v>
      </c>
      <c r="C66" s="184"/>
      <c r="D66" s="184"/>
    </row>
    <row r="67" spans="1:4">
      <c r="A67" s="184" t="s">
        <v>130</v>
      </c>
      <c r="B67" s="41" t="s">
        <v>147</v>
      </c>
      <c r="C67" s="184"/>
      <c r="D67" s="184"/>
    </row>
    <row r="68" spans="1:4">
      <c r="A68" s="183" t="s">
        <v>131</v>
      </c>
      <c r="B68" s="40" t="s">
        <v>148</v>
      </c>
      <c r="C68" s="184"/>
      <c r="D68" s="184"/>
    </row>
    <row r="69" spans="1:4">
      <c r="A69" s="184" t="s">
        <v>132</v>
      </c>
      <c r="B69" s="41" t="s">
        <v>149</v>
      </c>
      <c r="C69" s="184"/>
      <c r="D69" s="184"/>
    </row>
    <row r="70" spans="1:4">
      <c r="A70" s="184" t="s">
        <v>133</v>
      </c>
      <c r="B70" s="41" t="s">
        <v>151</v>
      </c>
      <c r="C70" s="184"/>
      <c r="D70" s="184"/>
    </row>
    <row r="71" spans="1:4">
      <c r="A71" s="183" t="s">
        <v>134</v>
      </c>
      <c r="B71" s="40" t="s">
        <v>152</v>
      </c>
      <c r="C71" s="184"/>
      <c r="D71" s="184"/>
    </row>
    <row r="72" spans="1:4">
      <c r="A72" s="183" t="s">
        <v>135</v>
      </c>
      <c r="B72" s="40" t="s">
        <v>153</v>
      </c>
      <c r="C72" s="184"/>
      <c r="D72" s="184"/>
    </row>
    <row r="73" spans="1:4">
      <c r="A73" s="183" t="s">
        <v>214</v>
      </c>
      <c r="B73" s="40" t="s">
        <v>210</v>
      </c>
      <c r="C73" s="184"/>
      <c r="D73" s="184"/>
    </row>
    <row r="74" spans="1:4">
      <c r="A74" s="184"/>
      <c r="B74" s="43"/>
      <c r="C74" s="184"/>
      <c r="D74" s="184"/>
    </row>
    <row r="75" spans="1:4">
      <c r="B75" s="43"/>
    </row>
  </sheetData>
  <hyperlinks>
    <hyperlink ref="B4:B5" r:id="rId1" location="'1.1'!A1" display="Ауыл шаруашылығы құралымдары "/>
    <hyperlink ref="B6" r:id="rId2" location="'1.2.'!A1"/>
    <hyperlink ref="B7" r:id="rId3" location="'1.3'!A1"/>
    <hyperlink ref="B8" r:id="rId4" location="'1.4'!A1"/>
    <hyperlink ref="B9:B21" r:id="rId5" location="'1.4'!A1" display="Тірі салмақтағы мал мен құсты союға өткізу нәтижелері"/>
    <hyperlink ref="B23:B24" r:id="rId6" location="'2.1'!A1" display="Ауыл шаруашылығы кәсіпорындары"/>
    <hyperlink ref="B25" r:id="rId7" location="'2.2.'!A1"/>
    <hyperlink ref="B26:B38" r:id="rId8" location="'2.3.'!A1" display="Өңірлер бойынша ауыл шаруашылығы кәсіпорындарындағы мал шаруашылығы өнімдерін өндіруге жұмсалған шығындар"/>
    <hyperlink ref="B40" r:id="rId9" location="'2.4'!A1"/>
    <hyperlink ref="B41" r:id="rId10" location="'2.5'!A1" display="Өңірлер бойынша ауыл шаруашылығы кәсіпорындарындағы мал шаруашылығы өнімдерін өндіруге жұмсалған материалдық шығындар"/>
    <hyperlink ref="B42:B54" r:id="rId11" location="'2.6'!A1" display="Өңірлер бойынша ауыл шаруашылығы кәсіпорындарындағы мал шаруашылығы өнімдерін өткізу нәтижелері"/>
    <hyperlink ref="B56:B57" r:id="rId12" location="'3.1'!A1" display="Дара кәсіпкерлер және шаруа немесе фермер қожалықтары "/>
    <hyperlink ref="B58" r:id="rId13" location="'3.2'!A1"/>
    <hyperlink ref="B59" r:id="rId14" location="'3.3'!A1"/>
    <hyperlink ref="B60:B72" r:id="rId15" location="'3.4'!A1" display="Дара кәсіпкерлер және шаруа немесе фермер қожалықтарындағы мал шаруашылығы өнімдерін өткізу нәтижелері"/>
    <hyperlink ref="B22" r:id="rId16" location="'1.4'!A1"/>
    <hyperlink ref="B39" r:id="rId17" location="'2.3.'!A1"/>
    <hyperlink ref="B55" r:id="rId18" location="'2.6'!A1"/>
    <hyperlink ref="B73" r:id="rId19" location="'3.4'!A1"/>
    <hyperlink ref="B4" r:id="rId20" location="'1.1'!A1"/>
    <hyperlink ref="B5" r:id="rId21" location="'1.1'!A1"/>
    <hyperlink ref="B9" r:id="rId22" location="'1.4'!A1"/>
    <hyperlink ref="B10" r:id="rId23" location="'1.4'!A1"/>
    <hyperlink ref="B11" r:id="rId24" location="'1.4'!A1"/>
    <hyperlink ref="B12" r:id="rId25" location="'1.4'!A1"/>
    <hyperlink ref="B13" r:id="rId26" location="'1.4'!A1"/>
    <hyperlink ref="B14" r:id="rId27" location="'1.4'!A1"/>
    <hyperlink ref="B15" r:id="rId28" location="'1.4'!A1"/>
    <hyperlink ref="B16" r:id="rId29" location="'1.4'!A1"/>
    <hyperlink ref="B17" r:id="rId30" location="'1.4'!A1"/>
    <hyperlink ref="B18" r:id="rId31" location="'1.4'!A1"/>
    <hyperlink ref="B19" r:id="rId32" location="'1.4'!A1"/>
    <hyperlink ref="B20" r:id="rId33" location="'1.4'!A1"/>
    <hyperlink ref="B21" r:id="rId34" location="'1.4'!A1"/>
    <hyperlink ref="B23" r:id="rId35" location="'2.1'!A1"/>
    <hyperlink ref="B24" r:id="rId36" location="'2.1'!A1"/>
    <hyperlink ref="B26" r:id="rId37" location="'2.3.'!A1" display="Өңірлер бойынша ауыл шаруашылығы кәсіпорындарындағы мал шаруашылығы өнімдерін өндіруге жұмсалған шығындар"/>
    <hyperlink ref="B27" r:id="rId38" location="'2.3.'!A1"/>
    <hyperlink ref="B28" r:id="rId39" location="'2.3.'!A1"/>
    <hyperlink ref="B29" r:id="rId40" location="'2.3.'!A1"/>
    <hyperlink ref="B30" r:id="rId41" location="'2.3.'!A1"/>
    <hyperlink ref="B31" r:id="rId42" location="'2.3.'!A1"/>
    <hyperlink ref="B32" r:id="rId43" location="'2.3.'!A1"/>
    <hyperlink ref="B33" r:id="rId44" location="'2.3.'!A1"/>
    <hyperlink ref="B34" r:id="rId45" location="'2.3.'!A1"/>
    <hyperlink ref="B35" r:id="rId46" location="'2.3.'!A1"/>
    <hyperlink ref="B36" r:id="rId47" location="'2.3.'!A1"/>
    <hyperlink ref="B37" r:id="rId48" location="'2.3.'!A1"/>
    <hyperlink ref="B38" r:id="rId49" location="'2.3.'!A1"/>
    <hyperlink ref="B42" r:id="rId50" location="'2.6'!A1" display="Өңірлер бойынша ауыл шаруашылығы кәсіпорындарындағы мал шаруашылығы өнімдерін өткізу нәтижелері"/>
    <hyperlink ref="B43" r:id="rId51" location="'2.6'!A1"/>
    <hyperlink ref="B44" r:id="rId52" location="'2.6'!A1"/>
    <hyperlink ref="B45" r:id="rId53" location="'2.6'!A1"/>
    <hyperlink ref="B46" r:id="rId54" location="'2.6'!A1"/>
    <hyperlink ref="B47" r:id="rId55" location="'2.6'!A1"/>
    <hyperlink ref="B48" r:id="rId56" location="'2.6'!A1"/>
    <hyperlink ref="B49" r:id="rId57" location="'2.6'!A1"/>
    <hyperlink ref="B50" r:id="rId58" location="'2.6'!A1"/>
    <hyperlink ref="B51" r:id="rId59" location="'2.6'!A1"/>
    <hyperlink ref="B52" r:id="rId60" location="'2.6'!A1"/>
    <hyperlink ref="B53" r:id="rId61" location="'2.6'!A1"/>
    <hyperlink ref="B54" r:id="rId62" location="'2.6'!A1"/>
    <hyperlink ref="B56" r:id="rId63" location="'3.1'!A1"/>
    <hyperlink ref="B57" r:id="rId64" location="'3.1'!A1"/>
    <hyperlink ref="B60" r:id="rId65" location="'3.4'!A1"/>
    <hyperlink ref="B61" r:id="rId66" location="'3.4'!A1"/>
    <hyperlink ref="B62" r:id="rId67" location="'3.4'!A1"/>
    <hyperlink ref="B63" r:id="rId68" location="'3.4'!A1"/>
    <hyperlink ref="B64" r:id="rId69" location="'3.4'!A1"/>
    <hyperlink ref="B65" r:id="rId70" location="'3.4'!A1"/>
    <hyperlink ref="B66" r:id="rId71" location="'3.4'!A1"/>
    <hyperlink ref="B67" r:id="rId72" location="'3.4'!A1"/>
    <hyperlink ref="B68" r:id="rId73" location="'3.4'!A1"/>
    <hyperlink ref="B69" r:id="rId74" location="'3.4'!A1"/>
    <hyperlink ref="B70" r:id="rId75" location="'3.4'!A1"/>
    <hyperlink ref="B71" r:id="rId76" location="'3.4'!A1"/>
    <hyperlink ref="B72" r:id="rId77" location="'3.4'!A1"/>
  </hyperlinks>
  <pageMargins left="0.62992125984251968" right="0.47244094488188981" top="0.51181102362204722" bottom="0.82677165354330717" header="0.51181102362204722" footer="0.31496062992125984"/>
  <pageSetup paperSize="9" scale="88" firstPageNumber="3" orientation="landscape" useFirstPageNumber="1" r:id="rId78"/>
  <headerFooter>
    <oddFooter>&amp;R&amp;P</oddFooter>
  </headerFooter>
  <rowBreaks count="1" manualBreakCount="1">
    <brk id="3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G20" sqref="G20"/>
    </sheetView>
  </sheetViews>
  <sheetFormatPr defaultColWidth="10.28515625" defaultRowHeight="12.75"/>
  <cols>
    <col min="1" max="1" width="22" style="16" customWidth="1"/>
    <col min="2" max="2" width="12.7109375" style="16" customWidth="1"/>
    <col min="3" max="3" width="12.42578125" style="16" customWidth="1"/>
    <col min="4" max="4" width="14.85546875" style="16" customWidth="1"/>
    <col min="5" max="6" width="13.28515625" style="16" customWidth="1"/>
    <col min="7" max="7" width="13.85546875" style="16" customWidth="1"/>
    <col min="8" max="8" width="17" style="16" customWidth="1"/>
    <col min="9" max="9" width="10" style="16" customWidth="1"/>
    <col min="10" max="11" width="9.140625" style="16"/>
    <col min="12" max="12" width="10.42578125" style="16" bestFit="1" customWidth="1"/>
    <col min="13" max="16384" width="10.28515625" style="16"/>
  </cols>
  <sheetData>
    <row r="1" spans="1:12" ht="42.75" customHeight="1">
      <c r="A1" s="215" t="s">
        <v>222</v>
      </c>
      <c r="B1" s="215"/>
      <c r="C1" s="215"/>
      <c r="D1" s="215"/>
      <c r="E1" s="215"/>
      <c r="F1" s="215"/>
      <c r="G1" s="215"/>
      <c r="H1" s="215"/>
    </row>
    <row r="2" spans="1:12" ht="12" customHeight="1">
      <c r="A2" s="44"/>
      <c r="B2" s="218"/>
      <c r="C2" s="218"/>
      <c r="D2" s="45"/>
      <c r="E2" s="45"/>
      <c r="F2" s="45"/>
      <c r="G2" s="45"/>
      <c r="H2" s="45"/>
    </row>
    <row r="3" spans="1:12" ht="20.45" customHeight="1">
      <c r="A3" s="216"/>
      <c r="B3" s="219" t="s">
        <v>188</v>
      </c>
      <c r="C3" s="219" t="s">
        <v>185</v>
      </c>
      <c r="D3" s="219" t="s">
        <v>189</v>
      </c>
      <c r="E3" s="219" t="s">
        <v>203</v>
      </c>
      <c r="F3" s="221" t="s">
        <v>190</v>
      </c>
      <c r="G3" s="219" t="s">
        <v>204</v>
      </c>
      <c r="H3" s="223" t="s">
        <v>192</v>
      </c>
    </row>
    <row r="4" spans="1:12" ht="21" customHeight="1">
      <c r="A4" s="217"/>
      <c r="B4" s="220"/>
      <c r="C4" s="220"/>
      <c r="D4" s="220"/>
      <c r="E4" s="220"/>
      <c r="F4" s="222"/>
      <c r="G4" s="220"/>
      <c r="H4" s="224"/>
    </row>
    <row r="5" spans="1:12" s="47" customFormat="1" ht="22.5">
      <c r="A5" s="46" t="s">
        <v>0</v>
      </c>
      <c r="B5" s="202" t="s">
        <v>68</v>
      </c>
      <c r="C5" s="191">
        <v>58224104</v>
      </c>
      <c r="D5" s="191">
        <v>48886850</v>
      </c>
      <c r="E5" s="191">
        <v>9337254</v>
      </c>
      <c r="F5" s="190">
        <v>19.100000000000001</v>
      </c>
      <c r="G5" s="202" t="s">
        <v>68</v>
      </c>
      <c r="H5" s="202" t="s">
        <v>68</v>
      </c>
      <c r="I5" s="48"/>
      <c r="K5" s="49"/>
      <c r="L5" s="49"/>
    </row>
    <row r="6" spans="1:12" s="47" customFormat="1">
      <c r="A6" s="50" t="s">
        <v>215</v>
      </c>
      <c r="B6" s="190"/>
      <c r="C6" s="191"/>
      <c r="D6" s="191"/>
      <c r="E6" s="191"/>
      <c r="F6" s="190"/>
      <c r="G6" s="191"/>
      <c r="H6" s="191"/>
      <c r="I6" s="48"/>
      <c r="K6" s="49"/>
      <c r="L6" s="49"/>
    </row>
    <row r="7" spans="1:12" s="47" customFormat="1" ht="33.75">
      <c r="A7" s="54" t="s">
        <v>216</v>
      </c>
      <c r="B7" s="190">
        <v>455191.8</v>
      </c>
      <c r="C7" s="191">
        <v>43825550</v>
      </c>
      <c r="D7" s="191">
        <v>37025268</v>
      </c>
      <c r="E7" s="191">
        <v>6800282</v>
      </c>
      <c r="F7" s="190">
        <v>18.399999999999999</v>
      </c>
      <c r="G7" s="191">
        <v>96279</v>
      </c>
      <c r="H7" s="191">
        <v>81340</v>
      </c>
      <c r="I7" s="48"/>
      <c r="K7" s="49"/>
      <c r="L7" s="49"/>
    </row>
    <row r="8" spans="1:12" s="47" customFormat="1">
      <c r="A8" s="50" t="s">
        <v>215</v>
      </c>
      <c r="B8" s="135"/>
      <c r="C8" s="136"/>
      <c r="D8" s="136"/>
      <c r="E8" s="136"/>
      <c r="F8" s="135"/>
      <c r="G8" s="136"/>
      <c r="H8" s="136"/>
      <c r="I8" s="48"/>
      <c r="K8" s="49"/>
      <c r="L8" s="49"/>
    </row>
    <row r="9" spans="1:12" s="47" customFormat="1">
      <c r="A9" s="56" t="s">
        <v>2</v>
      </c>
      <c r="B9" s="190">
        <v>264955.59999999998</v>
      </c>
      <c r="C9" s="191">
        <v>26873230</v>
      </c>
      <c r="D9" s="191">
        <v>21486877</v>
      </c>
      <c r="E9" s="191">
        <v>5386353</v>
      </c>
      <c r="F9" s="190">
        <v>25.1</v>
      </c>
      <c r="G9" s="191">
        <v>101425</v>
      </c>
      <c r="H9" s="191">
        <v>81096</v>
      </c>
      <c r="I9" s="48"/>
      <c r="K9" s="49"/>
      <c r="L9" s="49"/>
    </row>
    <row r="10" spans="1:12" s="47" customFormat="1">
      <c r="A10" s="56" t="s">
        <v>3</v>
      </c>
      <c r="B10" s="190">
        <v>51019.8</v>
      </c>
      <c r="C10" s="191">
        <v>3397110</v>
      </c>
      <c r="D10" s="191">
        <v>2755860</v>
      </c>
      <c r="E10" s="191">
        <v>641250</v>
      </c>
      <c r="F10" s="190">
        <v>23.3</v>
      </c>
      <c r="G10" s="191">
        <v>66584</v>
      </c>
      <c r="H10" s="191">
        <v>54015</v>
      </c>
      <c r="I10" s="48"/>
      <c r="K10" s="49"/>
      <c r="L10" s="49"/>
    </row>
    <row r="11" spans="1:12">
      <c r="A11" s="56" t="s">
        <v>4</v>
      </c>
      <c r="B11" s="190">
        <v>694</v>
      </c>
      <c r="C11" s="191">
        <v>45530</v>
      </c>
      <c r="D11" s="191">
        <v>39155</v>
      </c>
      <c r="E11" s="191">
        <v>6375</v>
      </c>
      <c r="F11" s="190">
        <v>16.3</v>
      </c>
      <c r="G11" s="191">
        <v>65605</v>
      </c>
      <c r="H11" s="191">
        <v>56419</v>
      </c>
      <c r="I11" s="57"/>
      <c r="K11" s="49"/>
      <c r="L11" s="49"/>
    </row>
    <row r="12" spans="1:12">
      <c r="A12" s="56" t="s">
        <v>5</v>
      </c>
      <c r="B12" s="190">
        <v>94300.1</v>
      </c>
      <c r="C12" s="191">
        <v>10642525</v>
      </c>
      <c r="D12" s="191">
        <v>9998758</v>
      </c>
      <c r="E12" s="191">
        <v>643766</v>
      </c>
      <c r="F12" s="190">
        <v>6.4</v>
      </c>
      <c r="G12" s="191">
        <v>112858</v>
      </c>
      <c r="H12" s="191">
        <v>106031</v>
      </c>
      <c r="I12" s="57"/>
      <c r="K12" s="49"/>
      <c r="L12" s="49"/>
    </row>
    <row r="13" spans="1:12">
      <c r="A13" s="56" t="s">
        <v>6</v>
      </c>
      <c r="B13" s="190">
        <v>1526.7</v>
      </c>
      <c r="C13" s="191">
        <v>116461</v>
      </c>
      <c r="D13" s="191">
        <v>97818</v>
      </c>
      <c r="E13" s="191">
        <v>18642</v>
      </c>
      <c r="F13" s="190">
        <v>19.100000000000001</v>
      </c>
      <c r="G13" s="191">
        <v>76283</v>
      </c>
      <c r="H13" s="191">
        <v>64072</v>
      </c>
      <c r="I13" s="57"/>
      <c r="K13" s="49"/>
      <c r="L13" s="49"/>
    </row>
    <row r="14" spans="1:12" s="47" customFormat="1">
      <c r="A14" s="56" t="s">
        <v>7</v>
      </c>
      <c r="B14" s="190">
        <v>42695.6</v>
      </c>
      <c r="C14" s="191">
        <v>2750694</v>
      </c>
      <c r="D14" s="191">
        <v>2646800</v>
      </c>
      <c r="E14" s="191">
        <v>103894</v>
      </c>
      <c r="F14" s="190">
        <v>3.9</v>
      </c>
      <c r="G14" s="191">
        <v>64426</v>
      </c>
      <c r="H14" s="191">
        <v>61992</v>
      </c>
      <c r="I14" s="48"/>
      <c r="K14" s="49"/>
      <c r="L14" s="49"/>
    </row>
    <row r="15" spans="1:12" s="47" customFormat="1">
      <c r="A15" s="54" t="s">
        <v>8</v>
      </c>
      <c r="B15" s="190">
        <v>603641.59999999998</v>
      </c>
      <c r="C15" s="191">
        <v>9368381</v>
      </c>
      <c r="D15" s="191">
        <v>7965031</v>
      </c>
      <c r="E15" s="191">
        <v>1403350</v>
      </c>
      <c r="F15" s="190">
        <v>17.600000000000001</v>
      </c>
      <c r="G15" s="191">
        <v>15520</v>
      </c>
      <c r="H15" s="191">
        <v>13195</v>
      </c>
      <c r="I15" s="57"/>
      <c r="K15" s="49"/>
      <c r="L15" s="49"/>
    </row>
    <row r="16" spans="1:12" s="47" customFormat="1">
      <c r="A16" s="58" t="s">
        <v>215</v>
      </c>
      <c r="B16" s="135"/>
      <c r="C16" s="136"/>
      <c r="D16" s="136"/>
      <c r="E16" s="136"/>
      <c r="F16" s="135"/>
      <c r="G16" s="136"/>
      <c r="H16" s="136"/>
      <c r="I16" s="57"/>
      <c r="K16" s="49"/>
      <c r="L16" s="49"/>
    </row>
    <row r="17" spans="1:12">
      <c r="A17" s="56" t="s">
        <v>9</v>
      </c>
      <c r="B17" s="190">
        <v>595269.6</v>
      </c>
      <c r="C17" s="191">
        <v>8796000</v>
      </c>
      <c r="D17" s="191">
        <v>7438331</v>
      </c>
      <c r="E17" s="191">
        <v>1357670</v>
      </c>
      <c r="F17" s="190">
        <v>18.3</v>
      </c>
      <c r="G17" s="191">
        <v>14776</v>
      </c>
      <c r="H17" s="191">
        <v>12496</v>
      </c>
      <c r="I17" s="57"/>
      <c r="K17" s="49"/>
      <c r="L17" s="49"/>
    </row>
    <row r="18" spans="1:12">
      <c r="A18" s="56" t="s">
        <v>10</v>
      </c>
      <c r="B18" s="190">
        <v>510</v>
      </c>
      <c r="C18" s="191">
        <v>39525</v>
      </c>
      <c r="D18" s="191">
        <v>33634</v>
      </c>
      <c r="E18" s="191">
        <v>5891</v>
      </c>
      <c r="F18" s="190">
        <v>17.5</v>
      </c>
      <c r="G18" s="191">
        <v>77499</v>
      </c>
      <c r="H18" s="191">
        <v>65949</v>
      </c>
      <c r="I18" s="57"/>
      <c r="K18" s="49"/>
      <c r="L18" s="49"/>
    </row>
    <row r="19" spans="1:12">
      <c r="A19" s="56" t="s">
        <v>11</v>
      </c>
      <c r="B19" s="190">
        <v>7803</v>
      </c>
      <c r="C19" s="191">
        <v>531563</v>
      </c>
      <c r="D19" s="191">
        <v>492139</v>
      </c>
      <c r="E19" s="191">
        <v>39424</v>
      </c>
      <c r="F19" s="190">
        <v>8</v>
      </c>
      <c r="G19" s="191">
        <v>68123</v>
      </c>
      <c r="H19" s="191">
        <v>63070</v>
      </c>
      <c r="I19" s="48"/>
      <c r="K19" s="49"/>
      <c r="L19" s="49"/>
    </row>
    <row r="20" spans="1:12" s="47" customFormat="1">
      <c r="A20" s="54" t="s">
        <v>13</v>
      </c>
      <c r="B20" s="191">
        <v>145510</v>
      </c>
      <c r="C20" s="191">
        <v>4472235</v>
      </c>
      <c r="D20" s="191">
        <v>3419537</v>
      </c>
      <c r="E20" s="191">
        <v>1052698</v>
      </c>
      <c r="F20" s="190">
        <v>30.8</v>
      </c>
      <c r="G20" s="191">
        <v>25658</v>
      </c>
      <c r="H20" s="191">
        <v>18832</v>
      </c>
      <c r="I20" s="48"/>
      <c r="K20" s="49"/>
      <c r="L20" s="49"/>
    </row>
    <row r="21" spans="1:12" s="47" customFormat="1">
      <c r="A21" s="54" t="s">
        <v>12</v>
      </c>
      <c r="B21" s="192">
        <v>13272</v>
      </c>
      <c r="C21" s="193">
        <v>42349</v>
      </c>
      <c r="D21" s="193">
        <v>39639</v>
      </c>
      <c r="E21" s="193">
        <v>2710</v>
      </c>
      <c r="F21" s="192">
        <v>6.8</v>
      </c>
      <c r="G21" s="193">
        <v>3191</v>
      </c>
      <c r="H21" s="193">
        <v>2987</v>
      </c>
      <c r="I21" s="57"/>
      <c r="K21" s="49"/>
      <c r="L21" s="49"/>
    </row>
    <row r="22" spans="1:12">
      <c r="A22" s="59" t="s">
        <v>206</v>
      </c>
      <c r="B22" s="194">
        <v>1270</v>
      </c>
      <c r="C22" s="195">
        <v>144000</v>
      </c>
      <c r="D22" s="195">
        <v>100918</v>
      </c>
      <c r="E22" s="195">
        <v>43082</v>
      </c>
      <c r="F22" s="194">
        <v>42.7</v>
      </c>
      <c r="G22" s="195">
        <v>113386</v>
      </c>
      <c r="H22" s="195">
        <v>79463</v>
      </c>
      <c r="K22" s="49"/>
      <c r="L22" s="49"/>
    </row>
  </sheetData>
  <mergeCells count="10">
    <mergeCell ref="A1:H1"/>
    <mergeCell ref="A3:A4"/>
    <mergeCell ref="B2:C2"/>
    <mergeCell ref="B3:B4"/>
    <mergeCell ref="C3:C4"/>
    <mergeCell ref="F3:F4"/>
    <mergeCell ref="D3:D4"/>
    <mergeCell ref="E3:E4"/>
    <mergeCell ref="G3:G4"/>
    <mergeCell ref="H3:H4"/>
  </mergeCells>
  <phoneticPr fontId="0" type="noConversion"/>
  <pageMargins left="0.35433070866141736" right="0.27559055118110237" top="0.59055118110236227" bottom="0.98425196850393704" header="0.51181102362204722" footer="0.51181102362204722"/>
  <pageSetup paperSize="9" firstPageNumber="6" orientation="landscape" useFirstPageNumber="1" r:id="rId1"/>
  <headerFooter alignWithMargins="0">
    <oddFooter>&amp;R&amp;"-,обычный"&amp;8&amp;P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zoomScaleSheetLayoutView="100" workbookViewId="0">
      <selection activeCell="B17" sqref="B17"/>
    </sheetView>
  </sheetViews>
  <sheetFormatPr defaultColWidth="10.28515625" defaultRowHeight="12.75"/>
  <cols>
    <col min="1" max="1" width="22.5703125" style="61" customWidth="1"/>
    <col min="2" max="2" width="18.7109375" style="61" customWidth="1"/>
    <col min="3" max="4" width="18.42578125" style="61" customWidth="1"/>
    <col min="5" max="16384" width="10.28515625" style="61"/>
  </cols>
  <sheetData>
    <row r="1" spans="1:5" ht="27.75" customHeight="1">
      <c r="A1" s="225" t="s">
        <v>45</v>
      </c>
      <c r="B1" s="225"/>
      <c r="C1" s="225"/>
      <c r="D1" s="225"/>
      <c r="E1" s="60"/>
    </row>
    <row r="2" spans="1:5" ht="14.25" customHeight="1">
      <c r="A2" s="62"/>
      <c r="B2" s="62"/>
      <c r="C2" s="62"/>
      <c r="D2" s="62"/>
    </row>
    <row r="3" spans="1:5" s="63" customFormat="1">
      <c r="B3" s="64"/>
      <c r="C3" s="65"/>
      <c r="D3" s="66" t="s">
        <v>46</v>
      </c>
    </row>
    <row r="4" spans="1:5" ht="16.5" customHeight="1">
      <c r="A4" s="226"/>
      <c r="B4" s="228" t="s">
        <v>199</v>
      </c>
      <c r="C4" s="228" t="s">
        <v>176</v>
      </c>
      <c r="D4" s="229"/>
    </row>
    <row r="5" spans="1:5" ht="33.75" customHeight="1">
      <c r="A5" s="227"/>
      <c r="B5" s="228"/>
      <c r="C5" s="67" t="s">
        <v>196</v>
      </c>
      <c r="D5" s="68" t="s">
        <v>197</v>
      </c>
    </row>
    <row r="6" spans="1:5">
      <c r="A6" s="155" t="s">
        <v>235</v>
      </c>
      <c r="B6" s="136">
        <v>30716128</v>
      </c>
      <c r="C6" s="136">
        <v>23306599</v>
      </c>
      <c r="D6" s="136">
        <v>7409528</v>
      </c>
    </row>
    <row r="7" spans="1:5">
      <c r="A7" s="156" t="s">
        <v>236</v>
      </c>
      <c r="B7" s="136">
        <v>1798038</v>
      </c>
      <c r="C7" s="136">
        <v>1424639</v>
      </c>
      <c r="D7" s="136">
        <v>373400</v>
      </c>
    </row>
    <row r="8" spans="1:5">
      <c r="A8" s="156" t="s">
        <v>237</v>
      </c>
      <c r="B8" s="136">
        <v>605247</v>
      </c>
      <c r="C8" s="136">
        <v>591905</v>
      </c>
      <c r="D8" s="136">
        <v>13342</v>
      </c>
    </row>
    <row r="9" spans="1:5">
      <c r="A9" s="156" t="s">
        <v>238</v>
      </c>
      <c r="B9" s="136">
        <v>1142143</v>
      </c>
      <c r="C9" s="136">
        <v>568287</v>
      </c>
      <c r="D9" s="136">
        <v>573856</v>
      </c>
    </row>
    <row r="10" spans="1:5">
      <c r="A10" s="156" t="s">
        <v>239</v>
      </c>
      <c r="B10" s="136">
        <v>124446</v>
      </c>
      <c r="C10" s="136">
        <v>87086</v>
      </c>
      <c r="D10" s="136">
        <v>37360</v>
      </c>
    </row>
    <row r="11" spans="1:5">
      <c r="A11" s="156" t="s">
        <v>240</v>
      </c>
      <c r="B11" s="136">
        <v>585905</v>
      </c>
      <c r="C11" s="136">
        <v>470847</v>
      </c>
      <c r="D11" s="136">
        <v>115059</v>
      </c>
    </row>
    <row r="12" spans="1:5">
      <c r="A12" s="156" t="s">
        <v>241</v>
      </c>
      <c r="B12" s="136">
        <v>3583113</v>
      </c>
      <c r="C12" s="136">
        <v>2697507</v>
      </c>
      <c r="D12" s="136">
        <v>885606</v>
      </c>
    </row>
    <row r="13" spans="1:5">
      <c r="A13" s="156" t="s">
        <v>242</v>
      </c>
      <c r="B13" s="136">
        <v>88126</v>
      </c>
      <c r="C13" s="136">
        <v>55688</v>
      </c>
      <c r="D13" s="136">
        <v>32438</v>
      </c>
    </row>
    <row r="14" spans="1:5">
      <c r="A14" s="156" t="s">
        <v>243</v>
      </c>
      <c r="B14" s="136">
        <v>3547853</v>
      </c>
      <c r="C14" s="136">
        <v>2600627</v>
      </c>
      <c r="D14" s="136">
        <v>947226</v>
      </c>
    </row>
    <row r="15" spans="1:5">
      <c r="A15" s="156" t="s">
        <v>244</v>
      </c>
      <c r="B15" s="136">
        <v>1085866</v>
      </c>
      <c r="C15" s="136">
        <v>828193</v>
      </c>
      <c r="D15" s="136">
        <v>257672</v>
      </c>
    </row>
    <row r="16" spans="1:5" ht="13.5" customHeight="1">
      <c r="A16" s="156" t="s">
        <v>245</v>
      </c>
      <c r="B16" s="136">
        <v>5345308</v>
      </c>
      <c r="C16" s="136">
        <v>5162688</v>
      </c>
      <c r="D16" s="136">
        <v>182620</v>
      </c>
    </row>
    <row r="17" spans="1:4" ht="13.5" customHeight="1">
      <c r="A17" s="156" t="s">
        <v>246</v>
      </c>
      <c r="B17" s="136">
        <v>5556274</v>
      </c>
      <c r="C17" s="136">
        <v>4324034</v>
      </c>
      <c r="D17" s="136">
        <v>1232240</v>
      </c>
    </row>
    <row r="18" spans="1:4">
      <c r="A18" s="156" t="s">
        <v>247</v>
      </c>
      <c r="B18" s="136">
        <v>2940337</v>
      </c>
      <c r="C18" s="136">
        <v>1602419</v>
      </c>
      <c r="D18" s="136">
        <v>1337919</v>
      </c>
    </row>
    <row r="19" spans="1:4" ht="12.75" customHeight="1">
      <c r="A19" s="156" t="s">
        <v>248</v>
      </c>
      <c r="B19" s="136">
        <v>1446409</v>
      </c>
      <c r="C19" s="136">
        <v>671067</v>
      </c>
      <c r="D19" s="136">
        <v>775342</v>
      </c>
    </row>
    <row r="20" spans="1:4">
      <c r="A20" s="156" t="s">
        <v>249</v>
      </c>
      <c r="B20" s="136">
        <v>1591398</v>
      </c>
      <c r="C20" s="136">
        <v>1280550</v>
      </c>
      <c r="D20" s="136">
        <v>310848</v>
      </c>
    </row>
    <row r="21" spans="1:4">
      <c r="A21" s="156" t="s">
        <v>250</v>
      </c>
      <c r="B21" s="136">
        <v>988967</v>
      </c>
      <c r="C21" s="136">
        <v>738172</v>
      </c>
      <c r="D21" s="136">
        <v>250795</v>
      </c>
    </row>
    <row r="22" spans="1:4">
      <c r="A22" s="157" t="s">
        <v>251</v>
      </c>
      <c r="B22" s="131">
        <v>286699</v>
      </c>
      <c r="C22" s="131">
        <v>202892</v>
      </c>
      <c r="D22" s="131">
        <v>83807</v>
      </c>
    </row>
    <row r="23" spans="1:4">
      <c r="D23" s="70"/>
    </row>
    <row r="24" spans="1:4">
      <c r="D24" s="70"/>
    </row>
    <row r="25" spans="1:4">
      <c r="D25" s="70"/>
    </row>
    <row r="26" spans="1:4">
      <c r="D26" s="70"/>
    </row>
    <row r="27" spans="1:4">
      <c r="D27" s="70"/>
    </row>
    <row r="28" spans="1:4">
      <c r="D28" s="70"/>
    </row>
    <row r="29" spans="1:4">
      <c r="D29" s="70"/>
    </row>
    <row r="30" spans="1:4">
      <c r="D30" s="70"/>
    </row>
    <row r="31" spans="1:4">
      <c r="D31" s="70"/>
    </row>
    <row r="32" spans="1:4">
      <c r="D32" s="70"/>
    </row>
    <row r="33" spans="4:4">
      <c r="D33" s="70"/>
    </row>
    <row r="34" spans="4:4">
      <c r="D34" s="70"/>
    </row>
    <row r="35" spans="4:4">
      <c r="D35" s="70"/>
    </row>
    <row r="36" spans="4:4">
      <c r="D36" s="70"/>
    </row>
    <row r="37" spans="4:4">
      <c r="D37" s="70"/>
    </row>
    <row r="38" spans="4:4">
      <c r="D38" s="70"/>
    </row>
    <row r="39" spans="4:4">
      <c r="D39" s="70"/>
    </row>
    <row r="40" spans="4:4">
      <c r="D40" s="70"/>
    </row>
  </sheetData>
  <mergeCells count="4">
    <mergeCell ref="A1:D1"/>
    <mergeCell ref="A4:A5"/>
    <mergeCell ref="B4:B5"/>
    <mergeCell ref="C4:D4"/>
  </mergeCells>
  <pageMargins left="0.98425196850393704" right="0.59055118110236227" top="0.6692913385826772" bottom="0.98425196850393704" header="0" footer="0.39370078740157483"/>
  <pageSetup paperSize="9" firstPageNumber="7" orientation="landscape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SheetLayoutView="100" workbookViewId="0">
      <selection activeCell="B14" sqref="B14"/>
    </sheetView>
  </sheetViews>
  <sheetFormatPr defaultColWidth="10.28515625" defaultRowHeight="12.75"/>
  <cols>
    <col min="1" max="1" width="22.5703125" style="61" customWidth="1"/>
    <col min="2" max="8" width="15.5703125" style="61" customWidth="1"/>
    <col min="9" max="16384" width="10.28515625" style="61"/>
  </cols>
  <sheetData>
    <row r="1" spans="1:8" ht="12.75" customHeight="1">
      <c r="A1" s="230" t="s">
        <v>47</v>
      </c>
      <c r="B1" s="230"/>
      <c r="C1" s="230"/>
      <c r="D1" s="230"/>
      <c r="E1" s="230"/>
      <c r="F1" s="230"/>
      <c r="G1" s="230"/>
      <c r="H1" s="230"/>
    </row>
    <row r="2" spans="1:8" ht="12.75" customHeight="1">
      <c r="A2" s="62"/>
      <c r="B2" s="62"/>
      <c r="C2" s="62"/>
      <c r="D2" s="62"/>
      <c r="E2" s="62"/>
      <c r="F2" s="62"/>
      <c r="G2" s="62"/>
      <c r="H2" s="62"/>
    </row>
    <row r="3" spans="1:8" s="63" customFormat="1" ht="12.75" customHeight="1">
      <c r="B3" s="64"/>
      <c r="C3" s="71"/>
      <c r="D3" s="71"/>
      <c r="E3" s="71"/>
      <c r="F3" s="71"/>
      <c r="G3" s="66"/>
      <c r="H3" s="66" t="s">
        <v>46</v>
      </c>
    </row>
    <row r="4" spans="1:8" ht="23.25" customHeight="1">
      <c r="A4" s="231"/>
      <c r="B4" s="233" t="s">
        <v>177</v>
      </c>
      <c r="C4" s="235" t="s">
        <v>176</v>
      </c>
      <c r="D4" s="236"/>
      <c r="E4" s="236"/>
      <c r="F4" s="236"/>
      <c r="G4" s="236"/>
      <c r="H4" s="236"/>
    </row>
    <row r="5" spans="1:8" ht="81.75" customHeight="1">
      <c r="A5" s="232"/>
      <c r="B5" s="234"/>
      <c r="C5" s="72" t="s">
        <v>178</v>
      </c>
      <c r="D5" s="72" t="s">
        <v>179</v>
      </c>
      <c r="E5" s="73" t="s">
        <v>180</v>
      </c>
      <c r="F5" s="72" t="s">
        <v>181</v>
      </c>
      <c r="G5" s="73" t="s">
        <v>182</v>
      </c>
      <c r="H5" s="74" t="s">
        <v>183</v>
      </c>
    </row>
    <row r="6" spans="1:8" ht="15" customHeight="1">
      <c r="A6" s="199" t="s">
        <v>235</v>
      </c>
      <c r="B6" s="126">
        <v>23306599</v>
      </c>
      <c r="C6" s="126">
        <v>17479092</v>
      </c>
      <c r="D6" s="126">
        <v>603475</v>
      </c>
      <c r="E6" s="126">
        <v>556449</v>
      </c>
      <c r="F6" s="126">
        <v>292918</v>
      </c>
      <c r="G6" s="126">
        <v>540941</v>
      </c>
      <c r="H6" s="126">
        <v>3833726</v>
      </c>
    </row>
    <row r="7" spans="1:8">
      <c r="A7" s="156" t="s">
        <v>236</v>
      </c>
      <c r="B7" s="129">
        <v>1424639</v>
      </c>
      <c r="C7" s="129">
        <v>562478</v>
      </c>
      <c r="D7" s="129">
        <v>40280</v>
      </c>
      <c r="E7" s="129">
        <v>87278</v>
      </c>
      <c r="F7" s="129">
        <v>6936</v>
      </c>
      <c r="G7" s="129">
        <v>21156</v>
      </c>
      <c r="H7" s="129">
        <v>706511</v>
      </c>
    </row>
    <row r="8" spans="1:8">
      <c r="A8" s="156" t="s">
        <v>237</v>
      </c>
      <c r="B8" s="129">
        <v>591905</v>
      </c>
      <c r="C8" s="129">
        <v>185740</v>
      </c>
      <c r="D8" s="129">
        <v>7443</v>
      </c>
      <c r="E8" s="129">
        <v>7343</v>
      </c>
      <c r="F8" s="129">
        <v>2944</v>
      </c>
      <c r="G8" s="128" t="s">
        <v>68</v>
      </c>
      <c r="H8" s="129">
        <v>388435</v>
      </c>
    </row>
    <row r="9" spans="1:8">
      <c r="A9" s="156" t="s">
        <v>238</v>
      </c>
      <c r="B9" s="129">
        <v>568287</v>
      </c>
      <c r="C9" s="129">
        <v>416409</v>
      </c>
      <c r="D9" s="129">
        <v>74858</v>
      </c>
      <c r="E9" s="129">
        <v>23613</v>
      </c>
      <c r="F9" s="129">
        <v>51176</v>
      </c>
      <c r="G9" s="129">
        <v>1745</v>
      </c>
      <c r="H9" s="129">
        <v>487</v>
      </c>
    </row>
    <row r="10" spans="1:8">
      <c r="A10" s="156" t="s">
        <v>239</v>
      </c>
      <c r="B10" s="129">
        <v>87086</v>
      </c>
      <c r="C10" s="129">
        <v>59764</v>
      </c>
      <c r="D10" s="129">
        <v>7581</v>
      </c>
      <c r="E10" s="129">
        <v>1661</v>
      </c>
      <c r="F10" s="129">
        <v>858</v>
      </c>
      <c r="G10" s="129">
        <v>5367</v>
      </c>
      <c r="H10" s="129">
        <v>11855</v>
      </c>
    </row>
    <row r="11" spans="1:8">
      <c r="A11" s="156" t="s">
        <v>240</v>
      </c>
      <c r="B11" s="129">
        <v>470847</v>
      </c>
      <c r="C11" s="129">
        <v>268667</v>
      </c>
      <c r="D11" s="128" t="s">
        <v>68</v>
      </c>
      <c r="E11" s="128" t="s">
        <v>68</v>
      </c>
      <c r="F11" s="129">
        <v>5735</v>
      </c>
      <c r="G11" s="129">
        <v>910</v>
      </c>
      <c r="H11" s="129">
        <v>195536</v>
      </c>
    </row>
    <row r="12" spans="1:8">
      <c r="A12" s="156" t="s">
        <v>241</v>
      </c>
      <c r="B12" s="129">
        <v>2697507</v>
      </c>
      <c r="C12" s="129">
        <v>1996274</v>
      </c>
      <c r="D12" s="129">
        <v>69703</v>
      </c>
      <c r="E12" s="129">
        <v>35029</v>
      </c>
      <c r="F12" s="129">
        <v>17976</v>
      </c>
      <c r="G12" s="129">
        <v>37226</v>
      </c>
      <c r="H12" s="129">
        <v>541299</v>
      </c>
    </row>
    <row r="13" spans="1:8">
      <c r="A13" s="156" t="s">
        <v>242</v>
      </c>
      <c r="B13" s="129">
        <v>55688</v>
      </c>
      <c r="C13" s="129">
        <v>33836</v>
      </c>
      <c r="D13" s="129">
        <v>13100</v>
      </c>
      <c r="E13" s="129">
        <v>232</v>
      </c>
      <c r="F13" s="129">
        <v>893</v>
      </c>
      <c r="G13" s="129">
        <v>3224</v>
      </c>
      <c r="H13" s="129">
        <v>4404</v>
      </c>
    </row>
    <row r="14" spans="1:8">
      <c r="A14" s="156" t="s">
        <v>243</v>
      </c>
      <c r="B14" s="129">
        <v>2600627</v>
      </c>
      <c r="C14" s="129">
        <v>1773863</v>
      </c>
      <c r="D14" s="129">
        <v>49437</v>
      </c>
      <c r="E14" s="129">
        <v>153141</v>
      </c>
      <c r="F14" s="129">
        <v>26207</v>
      </c>
      <c r="G14" s="129">
        <v>280959</v>
      </c>
      <c r="H14" s="129">
        <v>317020</v>
      </c>
    </row>
    <row r="15" spans="1:8">
      <c r="A15" s="156" t="s">
        <v>244</v>
      </c>
      <c r="B15" s="129">
        <v>828193</v>
      </c>
      <c r="C15" s="129">
        <v>725529</v>
      </c>
      <c r="D15" s="129">
        <v>15772</v>
      </c>
      <c r="E15" s="129">
        <v>1202</v>
      </c>
      <c r="F15" s="129">
        <v>12901</v>
      </c>
      <c r="G15" s="129">
        <v>50</v>
      </c>
      <c r="H15" s="129">
        <v>72739</v>
      </c>
    </row>
    <row r="16" spans="1:8">
      <c r="A16" s="156" t="s">
        <v>245</v>
      </c>
      <c r="B16" s="129">
        <v>5162688</v>
      </c>
      <c r="C16" s="129">
        <v>4540338</v>
      </c>
      <c r="D16" s="129">
        <v>54875</v>
      </c>
      <c r="E16" s="129">
        <v>20156</v>
      </c>
      <c r="F16" s="129">
        <v>8746</v>
      </c>
      <c r="G16" s="129">
        <v>86682</v>
      </c>
      <c r="H16" s="129">
        <v>451891</v>
      </c>
    </row>
    <row r="17" spans="1:8">
      <c r="A17" s="156" t="s">
        <v>246</v>
      </c>
      <c r="B17" s="129">
        <v>4324034</v>
      </c>
      <c r="C17" s="129">
        <v>3689967</v>
      </c>
      <c r="D17" s="129">
        <v>42363</v>
      </c>
      <c r="E17" s="129">
        <v>56610</v>
      </c>
      <c r="F17" s="129">
        <v>52082</v>
      </c>
      <c r="G17" s="129">
        <v>39188</v>
      </c>
      <c r="H17" s="129">
        <v>443826</v>
      </c>
    </row>
    <row r="18" spans="1:8">
      <c r="A18" s="156" t="s">
        <v>247</v>
      </c>
      <c r="B18" s="129">
        <v>1602419</v>
      </c>
      <c r="C18" s="129">
        <v>1136425</v>
      </c>
      <c r="D18" s="129">
        <v>43138</v>
      </c>
      <c r="E18" s="129">
        <v>115355</v>
      </c>
      <c r="F18" s="129">
        <v>30998</v>
      </c>
      <c r="G18" s="129">
        <v>8071</v>
      </c>
      <c r="H18" s="129">
        <v>268433</v>
      </c>
    </row>
    <row r="19" spans="1:8">
      <c r="A19" s="156" t="s">
        <v>248</v>
      </c>
      <c r="B19" s="129">
        <v>671067</v>
      </c>
      <c r="C19" s="129">
        <v>420864</v>
      </c>
      <c r="D19" s="129">
        <v>116276</v>
      </c>
      <c r="E19" s="129">
        <v>373</v>
      </c>
      <c r="F19" s="129">
        <v>35170</v>
      </c>
      <c r="G19" s="128" t="s">
        <v>68</v>
      </c>
      <c r="H19" s="129">
        <v>98385</v>
      </c>
    </row>
    <row r="20" spans="1:8">
      <c r="A20" s="156" t="s">
        <v>249</v>
      </c>
      <c r="B20" s="129">
        <v>1280550</v>
      </c>
      <c r="C20" s="129">
        <v>1045359</v>
      </c>
      <c r="D20" s="129">
        <v>33392</v>
      </c>
      <c r="E20" s="129">
        <v>26495</v>
      </c>
      <c r="F20" s="129">
        <v>11199</v>
      </c>
      <c r="G20" s="129">
        <v>29895</v>
      </c>
      <c r="H20" s="129">
        <v>134211</v>
      </c>
    </row>
    <row r="21" spans="1:8">
      <c r="A21" s="156" t="s">
        <v>250</v>
      </c>
      <c r="B21" s="129">
        <v>738172</v>
      </c>
      <c r="C21" s="129">
        <v>577332</v>
      </c>
      <c r="D21" s="129">
        <v>4946</v>
      </c>
      <c r="E21" s="129">
        <v>3264</v>
      </c>
      <c r="F21" s="129">
        <v>4243</v>
      </c>
      <c r="G21" s="129">
        <v>25663</v>
      </c>
      <c r="H21" s="129">
        <v>122724</v>
      </c>
    </row>
    <row r="22" spans="1:8">
      <c r="A22" s="157" t="s">
        <v>251</v>
      </c>
      <c r="B22" s="131">
        <v>202892</v>
      </c>
      <c r="C22" s="131">
        <v>46249</v>
      </c>
      <c r="D22" s="131">
        <v>30313</v>
      </c>
      <c r="E22" s="131">
        <v>24700</v>
      </c>
      <c r="F22" s="131">
        <v>24855</v>
      </c>
      <c r="G22" s="131">
        <v>806</v>
      </c>
      <c r="H22" s="131">
        <v>75970</v>
      </c>
    </row>
  </sheetData>
  <mergeCells count="4">
    <mergeCell ref="A1:H1"/>
    <mergeCell ref="A4:A5"/>
    <mergeCell ref="B4:B5"/>
    <mergeCell ref="C4:H4"/>
  </mergeCells>
  <pageMargins left="0.6692913385826772" right="0.59055118110236227" top="0.70866141732283472" bottom="0.98425196850393704" header="0" footer="0.39370078740157483"/>
  <pageSetup paperSize="9" firstPageNumber="7" orientation="landscape" useFirstPageNumber="1" r:id="rId1"/>
  <headerFooter alignWithMargins="0"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view="pageBreakPreview" zoomScaleNormal="100" zoomScaleSheetLayoutView="100" workbookViewId="0">
      <selection activeCell="A45" sqref="A45:E45"/>
    </sheetView>
  </sheetViews>
  <sheetFormatPr defaultColWidth="10.28515625" defaultRowHeight="12.75"/>
  <cols>
    <col min="1" max="1" width="21.7109375" style="61" customWidth="1"/>
    <col min="2" max="4" width="23.140625" style="61" customWidth="1"/>
    <col min="5" max="5" width="23" style="61" customWidth="1"/>
    <col min="6" max="6" width="10.28515625" style="61" hidden="1" customWidth="1"/>
    <col min="7" max="10" width="10.28515625" style="61"/>
    <col min="11" max="11" width="3.140625" style="61" customWidth="1"/>
    <col min="12" max="13" width="10.28515625" style="61" hidden="1" customWidth="1"/>
    <col min="14" max="16384" width="10.28515625" style="61"/>
  </cols>
  <sheetData>
    <row r="1" spans="1:11">
      <c r="A1" s="244" t="s">
        <v>48</v>
      </c>
      <c r="B1" s="244"/>
      <c r="C1" s="244"/>
      <c r="D1" s="244"/>
      <c r="E1" s="244"/>
    </row>
    <row r="2" spans="1:11">
      <c r="A2" s="75"/>
      <c r="B2" s="75"/>
      <c r="C2" s="75"/>
      <c r="D2" s="75"/>
      <c r="E2" s="75"/>
    </row>
    <row r="3" spans="1:11" ht="29.25" customHeight="1">
      <c r="A3" s="238"/>
      <c r="B3" s="233" t="s">
        <v>185</v>
      </c>
      <c r="C3" s="240" t="s">
        <v>184</v>
      </c>
      <c r="D3" s="240" t="s">
        <v>186</v>
      </c>
      <c r="E3" s="242" t="s">
        <v>187</v>
      </c>
    </row>
    <row r="4" spans="1:11" ht="3.75" customHeight="1">
      <c r="A4" s="239"/>
      <c r="B4" s="245"/>
      <c r="C4" s="241"/>
      <c r="D4" s="241"/>
      <c r="E4" s="243"/>
    </row>
    <row r="5" spans="1:11" s="79" customFormat="1" ht="13.5" customHeight="1">
      <c r="A5" s="155" t="s">
        <v>235</v>
      </c>
      <c r="B5" s="203">
        <v>58224104</v>
      </c>
      <c r="C5" s="203">
        <v>48886850</v>
      </c>
      <c r="D5" s="203">
        <v>9337254</v>
      </c>
      <c r="E5" s="204">
        <v>19.100000000000001</v>
      </c>
      <c r="F5" s="76"/>
      <c r="G5" s="77"/>
      <c r="H5" s="78"/>
      <c r="I5" s="78"/>
      <c r="J5" s="78"/>
      <c r="K5" s="78"/>
    </row>
    <row r="6" spans="1:11">
      <c r="A6" s="156" t="s">
        <v>236</v>
      </c>
      <c r="B6" s="193">
        <v>931446</v>
      </c>
      <c r="C6" s="193">
        <v>900291</v>
      </c>
      <c r="D6" s="193">
        <v>31155</v>
      </c>
      <c r="E6" s="192">
        <v>3.5</v>
      </c>
      <c r="F6" s="76"/>
      <c r="G6" s="77"/>
      <c r="H6" s="78"/>
      <c r="I6" s="78"/>
      <c r="J6" s="78"/>
      <c r="K6" s="78"/>
    </row>
    <row r="7" spans="1:11">
      <c r="A7" s="156" t="s">
        <v>237</v>
      </c>
      <c r="B7" s="193">
        <v>524588</v>
      </c>
      <c r="C7" s="193">
        <v>439870</v>
      </c>
      <c r="D7" s="193">
        <v>84718</v>
      </c>
      <c r="E7" s="192">
        <v>19.3</v>
      </c>
      <c r="F7" s="76"/>
      <c r="G7" s="77"/>
      <c r="H7" s="78"/>
      <c r="I7" s="78"/>
      <c r="J7" s="78"/>
      <c r="K7" s="78"/>
    </row>
    <row r="8" spans="1:11">
      <c r="A8" s="156" t="s">
        <v>238</v>
      </c>
      <c r="B8" s="193">
        <v>1219147</v>
      </c>
      <c r="C8" s="193">
        <v>1010160</v>
      </c>
      <c r="D8" s="193">
        <v>208988</v>
      </c>
      <c r="E8" s="192">
        <v>20.7</v>
      </c>
      <c r="F8" s="76"/>
      <c r="G8" s="77"/>
      <c r="H8" s="78"/>
      <c r="I8" s="78"/>
      <c r="J8" s="78"/>
      <c r="K8" s="78"/>
    </row>
    <row r="9" spans="1:11">
      <c r="A9" s="156" t="s">
        <v>239</v>
      </c>
      <c r="B9" s="193">
        <v>40177</v>
      </c>
      <c r="C9" s="193">
        <v>35773</v>
      </c>
      <c r="D9" s="193">
        <v>4404</v>
      </c>
      <c r="E9" s="192">
        <v>12.3</v>
      </c>
      <c r="F9" s="76"/>
      <c r="G9" s="77"/>
      <c r="H9" s="78"/>
      <c r="I9" s="78"/>
      <c r="J9" s="78"/>
      <c r="K9" s="78"/>
    </row>
    <row r="10" spans="1:11">
      <c r="A10" s="156" t="s">
        <v>240</v>
      </c>
      <c r="B10" s="193">
        <v>446137</v>
      </c>
      <c r="C10" s="193">
        <v>370061</v>
      </c>
      <c r="D10" s="193">
        <v>76076</v>
      </c>
      <c r="E10" s="192">
        <v>20.6</v>
      </c>
      <c r="F10" s="76"/>
      <c r="G10" s="77"/>
      <c r="H10" s="78"/>
      <c r="I10" s="78"/>
      <c r="J10" s="78"/>
      <c r="K10" s="78"/>
    </row>
    <row r="11" spans="1:11">
      <c r="A11" s="156" t="s">
        <v>241</v>
      </c>
      <c r="B11" s="193">
        <v>16456100</v>
      </c>
      <c r="C11" s="193">
        <v>12005205</v>
      </c>
      <c r="D11" s="193">
        <v>4450895</v>
      </c>
      <c r="E11" s="192">
        <v>37.1</v>
      </c>
      <c r="F11" s="76"/>
      <c r="G11" s="77"/>
      <c r="H11" s="78"/>
      <c r="I11" s="78"/>
      <c r="J11" s="78"/>
      <c r="K11" s="78"/>
    </row>
    <row r="12" spans="1:11">
      <c r="A12" s="156" t="s">
        <v>242</v>
      </c>
      <c r="B12" s="193">
        <v>2642</v>
      </c>
      <c r="C12" s="193">
        <v>1963</v>
      </c>
      <c r="D12" s="193">
        <v>679</v>
      </c>
      <c r="E12" s="192">
        <v>34.6</v>
      </c>
      <c r="F12" s="76"/>
      <c r="G12" s="77"/>
      <c r="H12" s="78"/>
      <c r="I12" s="78"/>
      <c r="J12" s="78"/>
      <c r="K12" s="78"/>
    </row>
    <row r="13" spans="1:11">
      <c r="A13" s="156" t="s">
        <v>243</v>
      </c>
      <c r="B13" s="193">
        <v>5257534</v>
      </c>
      <c r="C13" s="193">
        <v>5076302</v>
      </c>
      <c r="D13" s="193">
        <v>181232</v>
      </c>
      <c r="E13" s="192">
        <v>3.6</v>
      </c>
      <c r="F13" s="76"/>
      <c r="G13" s="77"/>
      <c r="H13" s="78"/>
      <c r="I13" s="78"/>
      <c r="J13" s="78"/>
      <c r="K13" s="78"/>
    </row>
    <row r="14" spans="1:11">
      <c r="A14" s="156" t="s">
        <v>244</v>
      </c>
      <c r="B14" s="193">
        <v>1358377</v>
      </c>
      <c r="C14" s="193">
        <v>1263189</v>
      </c>
      <c r="D14" s="193">
        <v>95189</v>
      </c>
      <c r="E14" s="192">
        <v>7.5</v>
      </c>
      <c r="F14" s="76"/>
      <c r="G14" s="77"/>
      <c r="H14" s="78"/>
      <c r="I14" s="78"/>
      <c r="J14" s="78"/>
      <c r="K14" s="78"/>
    </row>
    <row r="15" spans="1:11">
      <c r="A15" s="156" t="s">
        <v>245</v>
      </c>
      <c r="B15" s="193">
        <v>14115039</v>
      </c>
      <c r="C15" s="193">
        <v>12226772</v>
      </c>
      <c r="D15" s="193">
        <v>1888267</v>
      </c>
      <c r="E15" s="192">
        <v>15.4</v>
      </c>
      <c r="F15" s="76"/>
      <c r="G15" s="77"/>
      <c r="H15" s="78"/>
      <c r="I15" s="78"/>
      <c r="J15" s="78"/>
      <c r="K15" s="78"/>
    </row>
    <row r="16" spans="1:11">
      <c r="A16" s="156" t="s">
        <v>246</v>
      </c>
      <c r="B16" s="193">
        <v>4029788</v>
      </c>
      <c r="C16" s="193">
        <v>2945484</v>
      </c>
      <c r="D16" s="193">
        <v>1084303</v>
      </c>
      <c r="E16" s="192">
        <v>36.799999999999997</v>
      </c>
      <c r="F16" s="76"/>
      <c r="G16" s="77"/>
      <c r="H16" s="78"/>
      <c r="I16" s="78"/>
      <c r="J16" s="78"/>
      <c r="K16" s="78"/>
    </row>
    <row r="17" spans="1:11">
      <c r="A17" s="156" t="s">
        <v>247</v>
      </c>
      <c r="B17" s="193">
        <v>3038439</v>
      </c>
      <c r="C17" s="193">
        <v>2559603</v>
      </c>
      <c r="D17" s="193">
        <v>478836</v>
      </c>
      <c r="E17" s="192">
        <v>18.7</v>
      </c>
      <c r="F17" s="76"/>
      <c r="G17" s="77"/>
      <c r="H17" s="78"/>
      <c r="I17" s="78"/>
      <c r="J17" s="78"/>
      <c r="K17" s="78"/>
    </row>
    <row r="18" spans="1:11">
      <c r="A18" s="156" t="s">
        <v>248</v>
      </c>
      <c r="B18" s="193">
        <v>366935</v>
      </c>
      <c r="C18" s="193">
        <v>265672</v>
      </c>
      <c r="D18" s="193">
        <v>101263</v>
      </c>
      <c r="E18" s="192">
        <v>38.1</v>
      </c>
      <c r="F18" s="76"/>
      <c r="G18" s="77"/>
      <c r="H18" s="78"/>
      <c r="I18" s="78"/>
      <c r="J18" s="78"/>
      <c r="K18" s="78"/>
    </row>
    <row r="19" spans="1:11">
      <c r="A19" s="156" t="s">
        <v>249</v>
      </c>
      <c r="B19" s="193">
        <v>10003717</v>
      </c>
      <c r="C19" s="193">
        <v>9409632</v>
      </c>
      <c r="D19" s="193">
        <v>594085</v>
      </c>
      <c r="E19" s="192">
        <v>6.3</v>
      </c>
      <c r="F19" s="76"/>
      <c r="G19" s="77"/>
      <c r="H19" s="78"/>
      <c r="I19" s="78"/>
      <c r="J19" s="78"/>
      <c r="K19" s="78"/>
    </row>
    <row r="20" spans="1:11">
      <c r="A20" s="156" t="s">
        <v>250</v>
      </c>
      <c r="B20" s="193">
        <v>104329</v>
      </c>
      <c r="C20" s="193">
        <v>95152</v>
      </c>
      <c r="D20" s="193">
        <v>9177</v>
      </c>
      <c r="E20" s="192">
        <v>9.6</v>
      </c>
      <c r="F20" s="76"/>
      <c r="G20" s="77"/>
      <c r="H20" s="78"/>
      <c r="I20" s="78"/>
      <c r="J20" s="78"/>
      <c r="K20" s="78"/>
    </row>
    <row r="21" spans="1:11">
      <c r="A21" s="157" t="s">
        <v>251</v>
      </c>
      <c r="B21" s="195">
        <v>329713</v>
      </c>
      <c r="C21" s="195">
        <v>281721</v>
      </c>
      <c r="D21" s="195">
        <v>47992</v>
      </c>
      <c r="E21" s="194">
        <v>17</v>
      </c>
      <c r="F21" s="76"/>
      <c r="G21" s="77"/>
      <c r="H21" s="78"/>
      <c r="I21" s="78"/>
      <c r="J21" s="78"/>
      <c r="K21" s="78"/>
    </row>
    <row r="22" spans="1:11">
      <c r="A22" s="69"/>
      <c r="D22" s="80"/>
    </row>
    <row r="23" spans="1:11">
      <c r="A23" s="237" t="s">
        <v>217</v>
      </c>
      <c r="B23" s="237"/>
      <c r="C23" s="237"/>
      <c r="D23" s="237"/>
      <c r="E23" s="237"/>
    </row>
    <row r="24" spans="1:11">
      <c r="A24" s="81"/>
      <c r="B24" s="81"/>
      <c r="C24" s="81"/>
      <c r="D24" s="81"/>
      <c r="E24" s="81"/>
    </row>
    <row r="25" spans="1:11" ht="12.75" customHeight="1">
      <c r="A25" s="238"/>
      <c r="B25" s="233" t="s">
        <v>185</v>
      </c>
      <c r="C25" s="240" t="s">
        <v>184</v>
      </c>
      <c r="D25" s="240" t="s">
        <v>186</v>
      </c>
      <c r="E25" s="242" t="s">
        <v>187</v>
      </c>
    </row>
    <row r="26" spans="1:11" ht="23.25" customHeight="1">
      <c r="A26" s="239"/>
      <c r="B26" s="234"/>
      <c r="C26" s="241"/>
      <c r="D26" s="241"/>
      <c r="E26" s="243"/>
    </row>
    <row r="27" spans="1:11">
      <c r="A27" s="155" t="s">
        <v>235</v>
      </c>
      <c r="B27" s="136">
        <v>43825550</v>
      </c>
      <c r="C27" s="136">
        <v>37025268</v>
      </c>
      <c r="D27" s="186">
        <f>B27-C27</f>
        <v>6800282</v>
      </c>
      <c r="E27" s="187">
        <f>D27/C27*100</f>
        <v>18.366597643533598</v>
      </c>
    </row>
    <row r="28" spans="1:11">
      <c r="A28" s="156" t="s">
        <v>236</v>
      </c>
      <c r="B28" s="136">
        <v>656481</v>
      </c>
      <c r="C28" s="136">
        <v>633204</v>
      </c>
      <c r="D28" s="186">
        <f t="shared" ref="D28:D43" si="0">B28-C28</f>
        <v>23277</v>
      </c>
      <c r="E28" s="187">
        <f t="shared" ref="E28:E43" si="1">D28/C28*100</f>
        <v>3.6760664809445296</v>
      </c>
    </row>
    <row r="29" spans="1:11">
      <c r="A29" s="156" t="s">
        <v>237</v>
      </c>
      <c r="B29" s="136">
        <v>303361</v>
      </c>
      <c r="C29" s="136">
        <v>257782</v>
      </c>
      <c r="D29" s="186">
        <f t="shared" si="0"/>
        <v>45579</v>
      </c>
      <c r="E29" s="187">
        <f t="shared" si="1"/>
        <v>17.681219014516142</v>
      </c>
    </row>
    <row r="30" spans="1:11">
      <c r="A30" s="156" t="s">
        <v>238</v>
      </c>
      <c r="B30" s="136">
        <v>1099317</v>
      </c>
      <c r="C30" s="136">
        <v>910000</v>
      </c>
      <c r="D30" s="186">
        <f t="shared" si="0"/>
        <v>189317</v>
      </c>
      <c r="E30" s="187">
        <f t="shared" si="1"/>
        <v>20.804065934065935</v>
      </c>
    </row>
    <row r="31" spans="1:11">
      <c r="A31" s="156" t="s">
        <v>239</v>
      </c>
      <c r="B31" s="136">
        <v>8255</v>
      </c>
      <c r="C31" s="136">
        <v>6731</v>
      </c>
      <c r="D31" s="186">
        <f t="shared" si="0"/>
        <v>1524</v>
      </c>
      <c r="E31" s="187">
        <f t="shared" si="1"/>
        <v>22.641509433962266</v>
      </c>
    </row>
    <row r="32" spans="1:11">
      <c r="A32" s="156" t="s">
        <v>240</v>
      </c>
      <c r="B32" s="136">
        <v>373461</v>
      </c>
      <c r="C32" s="136">
        <v>310030</v>
      </c>
      <c r="D32" s="186">
        <f t="shared" si="0"/>
        <v>63431</v>
      </c>
      <c r="E32" s="187">
        <f t="shared" si="1"/>
        <v>20.459632938747863</v>
      </c>
    </row>
    <row r="33" spans="1:5">
      <c r="A33" s="156" t="s">
        <v>241</v>
      </c>
      <c r="B33" s="136">
        <v>16276455</v>
      </c>
      <c r="C33" s="136">
        <v>11883164</v>
      </c>
      <c r="D33" s="186">
        <f t="shared" si="0"/>
        <v>4393291</v>
      </c>
      <c r="E33" s="187">
        <f t="shared" si="1"/>
        <v>36.970717563100195</v>
      </c>
    </row>
    <row r="34" spans="1:5">
      <c r="A34" s="156" t="s">
        <v>242</v>
      </c>
      <c r="B34" s="136">
        <v>800</v>
      </c>
      <c r="C34" s="136">
        <v>558</v>
      </c>
      <c r="D34" s="186">
        <f t="shared" si="0"/>
        <v>242</v>
      </c>
      <c r="E34" s="187">
        <f t="shared" si="1"/>
        <v>43.369175627240139</v>
      </c>
    </row>
    <row r="35" spans="1:5">
      <c r="A35" s="156" t="s">
        <v>243</v>
      </c>
      <c r="B35" s="136">
        <v>4719230</v>
      </c>
      <c r="C35" s="136">
        <v>4575881</v>
      </c>
      <c r="D35" s="186">
        <f t="shared" si="0"/>
        <v>143349</v>
      </c>
      <c r="E35" s="187">
        <f t="shared" si="1"/>
        <v>3.1327082150956289</v>
      </c>
    </row>
    <row r="36" spans="1:5">
      <c r="A36" s="156" t="s">
        <v>244</v>
      </c>
      <c r="B36" s="136">
        <v>472727</v>
      </c>
      <c r="C36" s="136">
        <v>448098</v>
      </c>
      <c r="D36" s="186">
        <f t="shared" si="0"/>
        <v>24629</v>
      </c>
      <c r="E36" s="187">
        <f t="shared" si="1"/>
        <v>5.4963423179750857</v>
      </c>
    </row>
    <row r="37" spans="1:5">
      <c r="A37" s="156" t="s">
        <v>245</v>
      </c>
      <c r="B37" s="136">
        <v>8019741</v>
      </c>
      <c r="C37" s="136">
        <v>7087602</v>
      </c>
      <c r="D37" s="186">
        <f t="shared" si="0"/>
        <v>932139</v>
      </c>
      <c r="E37" s="187">
        <f t="shared" si="1"/>
        <v>13.151683742964124</v>
      </c>
    </row>
    <row r="38" spans="1:5">
      <c r="A38" s="156" t="s">
        <v>246</v>
      </c>
      <c r="B38" s="136">
        <v>699162</v>
      </c>
      <c r="C38" s="136">
        <v>509618</v>
      </c>
      <c r="D38" s="186">
        <f t="shared" si="0"/>
        <v>189544</v>
      </c>
      <c r="E38" s="187">
        <f t="shared" si="1"/>
        <v>37.193348743568713</v>
      </c>
    </row>
    <row r="39" spans="1:5">
      <c r="A39" s="156" t="s">
        <v>247</v>
      </c>
      <c r="B39" s="136">
        <v>1598891</v>
      </c>
      <c r="C39" s="136">
        <v>1362021</v>
      </c>
      <c r="D39" s="186">
        <f t="shared" si="0"/>
        <v>236870</v>
      </c>
      <c r="E39" s="187">
        <f t="shared" si="1"/>
        <v>17.39106812596869</v>
      </c>
    </row>
    <row r="40" spans="1:5">
      <c r="A40" s="156" t="s">
        <v>248</v>
      </c>
      <c r="B40" s="136">
        <v>333897</v>
      </c>
      <c r="C40" s="136">
        <v>240646</v>
      </c>
      <c r="D40" s="186">
        <f t="shared" si="0"/>
        <v>93251</v>
      </c>
      <c r="E40" s="187">
        <f t="shared" si="1"/>
        <v>38.750280495000958</v>
      </c>
    </row>
    <row r="41" spans="1:5">
      <c r="A41" s="156" t="s">
        <v>249</v>
      </c>
      <c r="B41" s="136">
        <v>8932885</v>
      </c>
      <c r="C41" s="136">
        <v>8517717</v>
      </c>
      <c r="D41" s="186">
        <f t="shared" si="0"/>
        <v>415168</v>
      </c>
      <c r="E41" s="187">
        <f t="shared" si="1"/>
        <v>4.8741699213533396</v>
      </c>
    </row>
    <row r="42" spans="1:5">
      <c r="A42" s="156" t="s">
        <v>250</v>
      </c>
      <c r="B42" s="129">
        <v>2620</v>
      </c>
      <c r="C42" s="129">
        <v>2060</v>
      </c>
      <c r="D42" s="186">
        <f t="shared" si="0"/>
        <v>560</v>
      </c>
      <c r="E42" s="187">
        <f t="shared" si="1"/>
        <v>27.184466019417474</v>
      </c>
    </row>
    <row r="43" spans="1:5">
      <c r="A43" s="157" t="s">
        <v>251</v>
      </c>
      <c r="B43" s="131">
        <v>328266</v>
      </c>
      <c r="C43" s="131">
        <v>280154</v>
      </c>
      <c r="D43" s="188">
        <f t="shared" si="0"/>
        <v>48112</v>
      </c>
      <c r="E43" s="189">
        <f t="shared" si="1"/>
        <v>17.17341176638563</v>
      </c>
    </row>
    <row r="44" spans="1:5">
      <c r="A44" s="81"/>
      <c r="B44" s="81"/>
      <c r="C44" s="81"/>
      <c r="D44" s="81"/>
      <c r="E44" s="81"/>
    </row>
    <row r="45" spans="1:5">
      <c r="A45" s="237" t="s">
        <v>49</v>
      </c>
      <c r="B45" s="237"/>
      <c r="C45" s="237"/>
      <c r="D45" s="237"/>
      <c r="E45" s="237"/>
    </row>
    <row r="46" spans="1:5">
      <c r="A46" s="82"/>
      <c r="B46" s="82"/>
      <c r="C46" s="82"/>
      <c r="D46" s="82"/>
      <c r="E46" s="82"/>
    </row>
    <row r="47" spans="1:5" ht="27" customHeight="1">
      <c r="A47" s="246"/>
      <c r="B47" s="233" t="s">
        <v>185</v>
      </c>
      <c r="C47" s="240" t="s">
        <v>184</v>
      </c>
      <c r="D47" s="240" t="s">
        <v>186</v>
      </c>
      <c r="E47" s="242" t="s">
        <v>187</v>
      </c>
    </row>
    <row r="48" spans="1:5" ht="6" customHeight="1">
      <c r="A48" s="247"/>
      <c r="B48" s="234"/>
      <c r="C48" s="241"/>
      <c r="D48" s="241"/>
      <c r="E48" s="243"/>
    </row>
    <row r="49" spans="1:5">
      <c r="A49" s="155" t="s">
        <v>235</v>
      </c>
      <c r="B49" s="136">
        <v>26873230</v>
      </c>
      <c r="C49" s="136">
        <v>21486877</v>
      </c>
      <c r="D49" s="136">
        <v>5386353</v>
      </c>
      <c r="E49" s="135">
        <v>25.1</v>
      </c>
    </row>
    <row r="50" spans="1:5">
      <c r="A50" s="156" t="s">
        <v>236</v>
      </c>
      <c r="B50" s="136">
        <v>463152</v>
      </c>
      <c r="C50" s="136">
        <v>451785</v>
      </c>
      <c r="D50" s="136">
        <v>11367</v>
      </c>
      <c r="E50" s="135">
        <v>2.5</v>
      </c>
    </row>
    <row r="51" spans="1:5">
      <c r="A51" s="156" t="s">
        <v>237</v>
      </c>
      <c r="B51" s="136">
        <v>22133</v>
      </c>
      <c r="C51" s="136">
        <v>18782</v>
      </c>
      <c r="D51" s="136">
        <v>3351</v>
      </c>
      <c r="E51" s="135">
        <v>17.8</v>
      </c>
    </row>
    <row r="52" spans="1:5">
      <c r="A52" s="156" t="s">
        <v>238</v>
      </c>
      <c r="B52" s="136">
        <v>371364</v>
      </c>
      <c r="C52" s="136">
        <v>307355</v>
      </c>
      <c r="D52" s="136">
        <v>64009</v>
      </c>
      <c r="E52" s="135">
        <v>20.8</v>
      </c>
    </row>
    <row r="53" spans="1:5">
      <c r="A53" s="156" t="s">
        <v>239</v>
      </c>
      <c r="B53" s="136">
        <v>1023</v>
      </c>
      <c r="C53" s="136">
        <v>822</v>
      </c>
      <c r="D53" s="136">
        <v>201</v>
      </c>
      <c r="E53" s="135">
        <v>24.5</v>
      </c>
    </row>
    <row r="54" spans="1:5">
      <c r="A54" s="156" t="s">
        <v>240</v>
      </c>
      <c r="B54" s="136">
        <v>158174</v>
      </c>
      <c r="C54" s="136">
        <v>131525</v>
      </c>
      <c r="D54" s="136">
        <v>26649</v>
      </c>
      <c r="E54" s="135">
        <v>20.3</v>
      </c>
    </row>
    <row r="55" spans="1:5">
      <c r="A55" s="156" t="s">
        <v>241</v>
      </c>
      <c r="B55" s="136">
        <v>15521782</v>
      </c>
      <c r="C55" s="136">
        <v>11379878</v>
      </c>
      <c r="D55" s="136">
        <v>4141904</v>
      </c>
      <c r="E55" s="135">
        <v>36.4</v>
      </c>
    </row>
    <row r="56" spans="1:5">
      <c r="A56" s="156" t="s">
        <v>243</v>
      </c>
      <c r="B56" s="136">
        <v>768133</v>
      </c>
      <c r="C56" s="136">
        <v>736504</v>
      </c>
      <c r="D56" s="136">
        <v>31629</v>
      </c>
      <c r="E56" s="135">
        <v>4.3</v>
      </c>
    </row>
    <row r="57" spans="1:5">
      <c r="A57" s="156" t="s">
        <v>244</v>
      </c>
      <c r="B57" s="136">
        <v>320389</v>
      </c>
      <c r="C57" s="136">
        <v>306851</v>
      </c>
      <c r="D57" s="136">
        <v>13539</v>
      </c>
      <c r="E57" s="135">
        <v>4.4000000000000004</v>
      </c>
    </row>
    <row r="58" spans="1:5">
      <c r="A58" s="156" t="s">
        <v>245</v>
      </c>
      <c r="B58" s="136">
        <v>7856986</v>
      </c>
      <c r="C58" s="136">
        <v>6950892</v>
      </c>
      <c r="D58" s="136">
        <v>906094</v>
      </c>
      <c r="E58" s="135">
        <v>13</v>
      </c>
    </row>
    <row r="59" spans="1:5">
      <c r="A59" s="156" t="s">
        <v>246</v>
      </c>
      <c r="B59" s="136">
        <v>102200</v>
      </c>
      <c r="C59" s="136">
        <v>73529</v>
      </c>
      <c r="D59" s="136">
        <v>28671</v>
      </c>
      <c r="E59" s="135">
        <v>39</v>
      </c>
    </row>
    <row r="60" spans="1:5">
      <c r="A60" s="156" t="s">
        <v>247</v>
      </c>
      <c r="B60" s="136">
        <v>538361</v>
      </c>
      <c r="C60" s="136">
        <v>454188</v>
      </c>
      <c r="D60" s="136">
        <v>84173</v>
      </c>
      <c r="E60" s="135">
        <v>18.5</v>
      </c>
    </row>
    <row r="61" spans="1:5">
      <c r="A61" s="156" t="s">
        <v>248</v>
      </c>
      <c r="B61" s="136">
        <v>129163</v>
      </c>
      <c r="C61" s="136">
        <v>93222</v>
      </c>
      <c r="D61" s="136">
        <v>35941</v>
      </c>
      <c r="E61" s="135">
        <v>38.6</v>
      </c>
    </row>
    <row r="62" spans="1:5">
      <c r="A62" s="156" t="s">
        <v>249</v>
      </c>
      <c r="B62" s="136">
        <v>386992</v>
      </c>
      <c r="C62" s="136">
        <v>380270</v>
      </c>
      <c r="D62" s="136">
        <v>6722</v>
      </c>
      <c r="E62" s="135">
        <v>1.8</v>
      </c>
    </row>
    <row r="63" spans="1:5">
      <c r="A63" s="157" t="s">
        <v>251</v>
      </c>
      <c r="B63" s="131">
        <v>233377</v>
      </c>
      <c r="C63" s="131">
        <v>201274</v>
      </c>
      <c r="D63" s="131">
        <v>32103</v>
      </c>
      <c r="E63" s="132">
        <v>15.9</v>
      </c>
    </row>
    <row r="64" spans="1:5">
      <c r="A64" s="83"/>
      <c r="B64" s="52"/>
      <c r="C64" s="52"/>
      <c r="D64" s="52"/>
      <c r="E64" s="53"/>
    </row>
    <row r="65" spans="1:5">
      <c r="A65" s="237" t="s">
        <v>50</v>
      </c>
      <c r="B65" s="237"/>
      <c r="C65" s="237"/>
      <c r="D65" s="237"/>
      <c r="E65" s="237"/>
    </row>
    <row r="66" spans="1:5">
      <c r="A66" s="82"/>
      <c r="B66" s="82"/>
      <c r="C66" s="82"/>
      <c r="D66" s="82"/>
      <c r="E66" s="82"/>
    </row>
    <row r="67" spans="1:5" ht="12.75" customHeight="1">
      <c r="A67" s="246"/>
      <c r="B67" s="233" t="s">
        <v>185</v>
      </c>
      <c r="C67" s="240" t="s">
        <v>184</v>
      </c>
      <c r="D67" s="240" t="s">
        <v>186</v>
      </c>
      <c r="E67" s="242" t="s">
        <v>187</v>
      </c>
    </row>
    <row r="68" spans="1:5" ht="18.75" customHeight="1">
      <c r="A68" s="247"/>
      <c r="B68" s="234"/>
      <c r="C68" s="241"/>
      <c r="D68" s="241"/>
      <c r="E68" s="243"/>
    </row>
    <row r="69" spans="1:5">
      <c r="A69" s="155" t="s">
        <v>235</v>
      </c>
      <c r="B69" s="129">
        <v>3397110</v>
      </c>
      <c r="C69" s="129">
        <v>2755860</v>
      </c>
      <c r="D69" s="129">
        <v>641250</v>
      </c>
      <c r="E69" s="130">
        <v>23.3</v>
      </c>
    </row>
    <row r="70" spans="1:5">
      <c r="A70" s="156" t="s">
        <v>236</v>
      </c>
      <c r="B70" s="129">
        <v>27831</v>
      </c>
      <c r="C70" s="129">
        <v>26071</v>
      </c>
      <c r="D70" s="129">
        <v>1760</v>
      </c>
      <c r="E70" s="130">
        <v>6.7</v>
      </c>
    </row>
    <row r="71" spans="1:5">
      <c r="A71" s="156" t="s">
        <v>237</v>
      </c>
      <c r="B71" s="129">
        <v>109239</v>
      </c>
      <c r="C71" s="129">
        <v>92853</v>
      </c>
      <c r="D71" s="129">
        <v>16386</v>
      </c>
      <c r="E71" s="130">
        <v>17.600000000000001</v>
      </c>
    </row>
    <row r="72" spans="1:5">
      <c r="A72" s="156" t="s">
        <v>238</v>
      </c>
      <c r="B72" s="129">
        <v>415198</v>
      </c>
      <c r="C72" s="129">
        <v>344372</v>
      </c>
      <c r="D72" s="129">
        <v>70826</v>
      </c>
      <c r="E72" s="130">
        <v>20.6</v>
      </c>
    </row>
    <row r="73" spans="1:5">
      <c r="A73" s="156" t="s">
        <v>239</v>
      </c>
      <c r="B73" s="129">
        <v>5976</v>
      </c>
      <c r="C73" s="129">
        <v>4887</v>
      </c>
      <c r="D73" s="129">
        <v>1089</v>
      </c>
      <c r="E73" s="130">
        <v>22.3</v>
      </c>
    </row>
    <row r="74" spans="1:5">
      <c r="A74" s="156" t="s">
        <v>240</v>
      </c>
      <c r="B74" s="129">
        <v>59485</v>
      </c>
      <c r="C74" s="129">
        <v>49182</v>
      </c>
      <c r="D74" s="129">
        <v>10303</v>
      </c>
      <c r="E74" s="130">
        <v>20.9</v>
      </c>
    </row>
    <row r="75" spans="1:5">
      <c r="A75" s="156" t="s">
        <v>241</v>
      </c>
      <c r="B75" s="129">
        <v>742810</v>
      </c>
      <c r="C75" s="129">
        <v>495344</v>
      </c>
      <c r="D75" s="129">
        <v>247466</v>
      </c>
      <c r="E75" s="130">
        <v>50</v>
      </c>
    </row>
    <row r="76" spans="1:5">
      <c r="A76" s="156" t="s">
        <v>242</v>
      </c>
      <c r="B76" s="129">
        <v>800</v>
      </c>
      <c r="C76" s="129">
        <v>558</v>
      </c>
      <c r="D76" s="129">
        <v>242</v>
      </c>
      <c r="E76" s="130">
        <v>43.4</v>
      </c>
    </row>
    <row r="77" spans="1:5">
      <c r="A77" s="156" t="s">
        <v>243</v>
      </c>
      <c r="B77" s="129">
        <v>527690</v>
      </c>
      <c r="C77" s="129">
        <v>494100</v>
      </c>
      <c r="D77" s="129">
        <v>33590</v>
      </c>
      <c r="E77" s="130">
        <v>6.8</v>
      </c>
    </row>
    <row r="78" spans="1:5">
      <c r="A78" s="156" t="s">
        <v>244</v>
      </c>
      <c r="B78" s="129">
        <v>75532</v>
      </c>
      <c r="C78" s="129">
        <v>69569</v>
      </c>
      <c r="D78" s="129">
        <v>5963</v>
      </c>
      <c r="E78" s="130">
        <v>8.6</v>
      </c>
    </row>
    <row r="79" spans="1:5">
      <c r="A79" s="156" t="s">
        <v>245</v>
      </c>
      <c r="B79" s="129">
        <v>162755</v>
      </c>
      <c r="C79" s="129">
        <v>136710</v>
      </c>
      <c r="D79" s="129">
        <v>26045</v>
      </c>
      <c r="E79" s="130">
        <v>19.100000000000001</v>
      </c>
    </row>
    <row r="80" spans="1:5">
      <c r="A80" s="156" t="s">
        <v>246</v>
      </c>
      <c r="B80" s="129">
        <v>337367</v>
      </c>
      <c r="C80" s="129">
        <v>241337</v>
      </c>
      <c r="D80" s="129">
        <v>96030</v>
      </c>
      <c r="E80" s="130">
        <v>39.799999999999997</v>
      </c>
    </row>
    <row r="81" spans="1:5">
      <c r="A81" s="156" t="s">
        <v>247</v>
      </c>
      <c r="B81" s="129">
        <v>678847</v>
      </c>
      <c r="C81" s="129">
        <v>583546</v>
      </c>
      <c r="D81" s="129">
        <v>95301</v>
      </c>
      <c r="E81" s="130">
        <v>16.3</v>
      </c>
    </row>
    <row r="82" spans="1:5">
      <c r="A82" s="156" t="s">
        <v>248</v>
      </c>
      <c r="B82" s="129">
        <v>56211</v>
      </c>
      <c r="C82" s="129">
        <v>40476</v>
      </c>
      <c r="D82" s="129">
        <v>15735</v>
      </c>
      <c r="E82" s="130">
        <v>38.9</v>
      </c>
    </row>
    <row r="83" spans="1:5">
      <c r="A83" s="156" t="s">
        <v>249</v>
      </c>
      <c r="B83" s="129">
        <v>129541</v>
      </c>
      <c r="C83" s="129">
        <v>121875</v>
      </c>
      <c r="D83" s="129">
        <v>7666</v>
      </c>
      <c r="E83" s="130">
        <v>6.3</v>
      </c>
    </row>
    <row r="84" spans="1:5">
      <c r="A84" s="156" t="s">
        <v>250</v>
      </c>
      <c r="B84" s="129">
        <v>1245</v>
      </c>
      <c r="C84" s="129">
        <v>910</v>
      </c>
      <c r="D84" s="129">
        <v>335</v>
      </c>
      <c r="E84" s="130">
        <v>36.799999999999997</v>
      </c>
    </row>
    <row r="85" spans="1:5">
      <c r="A85" s="157" t="s">
        <v>251</v>
      </c>
      <c r="B85" s="131">
        <v>66584</v>
      </c>
      <c r="C85" s="131">
        <v>54070</v>
      </c>
      <c r="D85" s="131">
        <v>12514</v>
      </c>
      <c r="E85" s="132">
        <v>23.1</v>
      </c>
    </row>
    <row r="86" spans="1:5">
      <c r="A86" s="84"/>
      <c r="B86" s="52"/>
      <c r="C86" s="52"/>
      <c r="D86" s="52"/>
      <c r="E86" s="53"/>
    </row>
    <row r="87" spans="1:5">
      <c r="A87" s="237" t="s">
        <v>21</v>
      </c>
      <c r="B87" s="237"/>
      <c r="C87" s="237"/>
      <c r="D87" s="237"/>
      <c r="E87" s="237"/>
    </row>
    <row r="88" spans="1:5">
      <c r="A88" s="82"/>
      <c r="B88" s="82"/>
      <c r="C88" s="82"/>
      <c r="D88" s="82"/>
      <c r="E88" s="82"/>
    </row>
    <row r="89" spans="1:5" ht="12.75" customHeight="1">
      <c r="A89" s="246"/>
      <c r="B89" s="233" t="s">
        <v>185</v>
      </c>
      <c r="C89" s="240" t="s">
        <v>184</v>
      </c>
      <c r="D89" s="240" t="s">
        <v>186</v>
      </c>
      <c r="E89" s="242" t="s">
        <v>187</v>
      </c>
    </row>
    <row r="90" spans="1:5" ht="21" customHeight="1">
      <c r="A90" s="247"/>
      <c r="B90" s="245"/>
      <c r="C90" s="241"/>
      <c r="D90" s="241"/>
      <c r="E90" s="243"/>
    </row>
    <row r="91" spans="1:5">
      <c r="A91" s="155" t="s">
        <v>235</v>
      </c>
      <c r="B91" s="126">
        <v>45530</v>
      </c>
      <c r="C91" s="126">
        <v>39155</v>
      </c>
      <c r="D91" s="126">
        <v>6375</v>
      </c>
      <c r="E91" s="127">
        <v>16.3</v>
      </c>
    </row>
    <row r="92" spans="1:5">
      <c r="A92" s="157" t="s">
        <v>247</v>
      </c>
      <c r="B92" s="131">
        <v>45530</v>
      </c>
      <c r="C92" s="131">
        <v>39155</v>
      </c>
      <c r="D92" s="131">
        <v>6375</v>
      </c>
      <c r="E92" s="132">
        <v>16.3</v>
      </c>
    </row>
    <row r="93" spans="1:5">
      <c r="A93" s="84"/>
      <c r="B93" s="52"/>
      <c r="C93" s="52"/>
      <c r="D93" s="52"/>
      <c r="E93" s="53"/>
    </row>
    <row r="94" spans="1:5">
      <c r="A94" s="237" t="s">
        <v>22</v>
      </c>
      <c r="B94" s="237"/>
      <c r="C94" s="237"/>
      <c r="D94" s="237"/>
      <c r="E94" s="237"/>
    </row>
    <row r="95" spans="1:5">
      <c r="A95" s="82"/>
      <c r="B95" s="82"/>
      <c r="C95" s="82"/>
      <c r="D95" s="82"/>
      <c r="E95" s="82"/>
    </row>
    <row r="96" spans="1:5" ht="12.75" customHeight="1">
      <c r="A96" s="246"/>
      <c r="B96" s="233" t="s">
        <v>185</v>
      </c>
      <c r="C96" s="240" t="s">
        <v>184</v>
      </c>
      <c r="D96" s="240" t="s">
        <v>186</v>
      </c>
      <c r="E96" s="242" t="s">
        <v>187</v>
      </c>
    </row>
    <row r="97" spans="1:5" ht="27" customHeight="1">
      <c r="A97" s="247"/>
      <c r="B97" s="234"/>
      <c r="C97" s="241"/>
      <c r="D97" s="241"/>
      <c r="E97" s="243"/>
    </row>
    <row r="98" spans="1:5">
      <c r="A98" s="155" t="s">
        <v>235</v>
      </c>
      <c r="B98" s="129">
        <v>10642525</v>
      </c>
      <c r="C98" s="129">
        <v>9998758</v>
      </c>
      <c r="D98" s="129">
        <v>643766</v>
      </c>
      <c r="E98" s="130">
        <v>6.4</v>
      </c>
    </row>
    <row r="99" spans="1:5">
      <c r="A99" s="156" t="s">
        <v>236</v>
      </c>
      <c r="B99" s="129">
        <v>159087</v>
      </c>
      <c r="C99" s="129">
        <v>149357</v>
      </c>
      <c r="D99" s="129">
        <v>9729</v>
      </c>
      <c r="E99" s="130">
        <v>6.5</v>
      </c>
    </row>
    <row r="100" spans="1:5">
      <c r="A100" s="156" t="s">
        <v>237</v>
      </c>
      <c r="B100" s="129">
        <v>170729</v>
      </c>
      <c r="C100" s="129">
        <v>145076</v>
      </c>
      <c r="D100" s="129">
        <v>25653</v>
      </c>
      <c r="E100" s="130">
        <v>17.7</v>
      </c>
    </row>
    <row r="101" spans="1:5">
      <c r="A101" s="156" t="s">
        <v>238</v>
      </c>
      <c r="B101" s="129">
        <v>312755</v>
      </c>
      <c r="C101" s="129">
        <v>258274</v>
      </c>
      <c r="D101" s="129">
        <v>54481</v>
      </c>
      <c r="E101" s="130">
        <v>21.1</v>
      </c>
    </row>
    <row r="102" spans="1:5">
      <c r="A102" s="156" t="s">
        <v>239</v>
      </c>
      <c r="B102" s="129">
        <v>1256</v>
      </c>
      <c r="C102" s="129">
        <v>1022</v>
      </c>
      <c r="D102" s="129">
        <v>234</v>
      </c>
      <c r="E102" s="130">
        <v>22.9</v>
      </c>
    </row>
    <row r="103" spans="1:5">
      <c r="A103" s="156" t="s">
        <v>240</v>
      </c>
      <c r="B103" s="129">
        <v>155801</v>
      </c>
      <c r="C103" s="129">
        <v>129323</v>
      </c>
      <c r="D103" s="129">
        <v>26478</v>
      </c>
      <c r="E103" s="130">
        <v>20.5</v>
      </c>
    </row>
    <row r="104" spans="1:5">
      <c r="A104" s="156" t="s">
        <v>241</v>
      </c>
      <c r="B104" s="129">
        <v>11863</v>
      </c>
      <c r="C104" s="129">
        <v>7942</v>
      </c>
      <c r="D104" s="129">
        <v>3921</v>
      </c>
      <c r="E104" s="130">
        <v>49.4</v>
      </c>
    </row>
    <row r="105" spans="1:5">
      <c r="A105" s="156" t="s">
        <v>243</v>
      </c>
      <c r="B105" s="129">
        <v>865095</v>
      </c>
      <c r="C105" s="129">
        <v>839450</v>
      </c>
      <c r="D105" s="129">
        <v>25645</v>
      </c>
      <c r="E105" s="130">
        <v>3.1</v>
      </c>
    </row>
    <row r="106" spans="1:5">
      <c r="A106" s="156" t="s">
        <v>244</v>
      </c>
      <c r="B106" s="129">
        <v>40271</v>
      </c>
      <c r="C106" s="129">
        <v>37201</v>
      </c>
      <c r="D106" s="129">
        <v>3070</v>
      </c>
      <c r="E106" s="130">
        <v>8.3000000000000007</v>
      </c>
    </row>
    <row r="107" spans="1:5">
      <c r="A107" s="156" t="s">
        <v>246</v>
      </c>
      <c r="B107" s="129">
        <v>47593</v>
      </c>
      <c r="C107" s="129">
        <v>35750</v>
      </c>
      <c r="D107" s="129">
        <v>11843</v>
      </c>
      <c r="E107" s="130">
        <v>33.1</v>
      </c>
    </row>
    <row r="108" spans="1:5">
      <c r="A108" s="156" t="s">
        <v>247</v>
      </c>
      <c r="B108" s="129">
        <v>333528</v>
      </c>
      <c r="C108" s="129">
        <v>282897</v>
      </c>
      <c r="D108" s="129">
        <v>50631</v>
      </c>
      <c r="E108" s="130">
        <v>17.899999999999999</v>
      </c>
    </row>
    <row r="109" spans="1:5">
      <c r="A109" s="156" t="s">
        <v>248</v>
      </c>
      <c r="B109" s="129">
        <v>98516</v>
      </c>
      <c r="C109" s="129">
        <v>70933</v>
      </c>
      <c r="D109" s="129">
        <v>27583</v>
      </c>
      <c r="E109" s="130">
        <v>38.9</v>
      </c>
    </row>
    <row r="110" spans="1:5">
      <c r="A110" s="156" t="s">
        <v>249</v>
      </c>
      <c r="B110" s="129">
        <v>8416352</v>
      </c>
      <c r="C110" s="129">
        <v>8015572</v>
      </c>
      <c r="D110" s="129">
        <v>400780</v>
      </c>
      <c r="E110" s="130">
        <v>5</v>
      </c>
    </row>
    <row r="111" spans="1:5">
      <c r="A111" s="156" t="s">
        <v>250</v>
      </c>
      <c r="B111" s="129">
        <v>1375</v>
      </c>
      <c r="C111" s="129">
        <v>1150</v>
      </c>
      <c r="D111" s="129">
        <v>225</v>
      </c>
      <c r="E111" s="130">
        <v>19.600000000000001</v>
      </c>
    </row>
    <row r="112" spans="1:5">
      <c r="A112" s="157" t="s">
        <v>251</v>
      </c>
      <c r="B112" s="131">
        <v>28305</v>
      </c>
      <c r="C112" s="131">
        <v>24810</v>
      </c>
      <c r="D112" s="131">
        <v>3495</v>
      </c>
      <c r="E112" s="132">
        <v>14.1</v>
      </c>
    </row>
    <row r="113" spans="1:5">
      <c r="A113" s="84"/>
      <c r="B113" s="52"/>
      <c r="C113" s="52"/>
      <c r="D113" s="52"/>
      <c r="E113" s="53"/>
    </row>
    <row r="114" spans="1:5">
      <c r="A114" s="237" t="s">
        <v>23</v>
      </c>
      <c r="B114" s="237"/>
      <c r="C114" s="237"/>
      <c r="D114" s="237"/>
      <c r="E114" s="237"/>
    </row>
    <row r="115" spans="1:5">
      <c r="A115" s="82"/>
      <c r="B115" s="82"/>
      <c r="C115" s="82"/>
      <c r="D115" s="82"/>
      <c r="E115" s="82"/>
    </row>
    <row r="116" spans="1:5" ht="12.75" customHeight="1">
      <c r="A116" s="246"/>
      <c r="B116" s="233" t="s">
        <v>185</v>
      </c>
      <c r="C116" s="240" t="s">
        <v>184</v>
      </c>
      <c r="D116" s="240" t="s">
        <v>186</v>
      </c>
      <c r="E116" s="242" t="s">
        <v>187</v>
      </c>
    </row>
    <row r="117" spans="1:5" ht="24" customHeight="1">
      <c r="A117" s="247"/>
      <c r="B117" s="234"/>
      <c r="C117" s="241"/>
      <c r="D117" s="241"/>
      <c r="E117" s="243"/>
    </row>
    <row r="118" spans="1:5">
      <c r="A118" s="155" t="s">
        <v>235</v>
      </c>
      <c r="B118" s="129">
        <v>116461</v>
      </c>
      <c r="C118" s="129">
        <v>97818</v>
      </c>
      <c r="D118" s="129">
        <v>18642</v>
      </c>
      <c r="E118" s="130">
        <v>19.100000000000001</v>
      </c>
    </row>
    <row r="119" spans="1:5">
      <c r="A119" s="156" t="s">
        <v>236</v>
      </c>
      <c r="B119" s="129">
        <v>6412</v>
      </c>
      <c r="C119" s="129">
        <v>5990</v>
      </c>
      <c r="D119" s="129">
        <v>421</v>
      </c>
      <c r="E119" s="130">
        <v>7</v>
      </c>
    </row>
    <row r="120" spans="1:5">
      <c r="A120" s="156" t="s">
        <v>243</v>
      </c>
      <c r="B120" s="129">
        <v>20880</v>
      </c>
      <c r="C120" s="129">
        <v>19100</v>
      </c>
      <c r="D120" s="129">
        <v>1780</v>
      </c>
      <c r="E120" s="130">
        <v>9.3000000000000007</v>
      </c>
    </row>
    <row r="121" spans="1:5">
      <c r="A121" s="156" t="s">
        <v>244</v>
      </c>
      <c r="B121" s="129">
        <v>36535</v>
      </c>
      <c r="C121" s="129">
        <v>34477</v>
      </c>
      <c r="D121" s="129">
        <v>2058</v>
      </c>
      <c r="E121" s="130">
        <v>6</v>
      </c>
    </row>
    <row r="122" spans="1:5">
      <c r="A122" s="156" t="s">
        <v>247</v>
      </c>
      <c r="B122" s="129">
        <v>2625</v>
      </c>
      <c r="C122" s="129">
        <v>2235</v>
      </c>
      <c r="D122" s="129">
        <v>390</v>
      </c>
      <c r="E122" s="130">
        <v>17.399999999999999</v>
      </c>
    </row>
    <row r="123" spans="1:5">
      <c r="A123" s="157" t="s">
        <v>248</v>
      </c>
      <c r="B123" s="131">
        <v>50008</v>
      </c>
      <c r="C123" s="131">
        <v>36016</v>
      </c>
      <c r="D123" s="131">
        <v>13992</v>
      </c>
      <c r="E123" s="132">
        <v>38.799999999999997</v>
      </c>
    </row>
    <row r="124" spans="1:5">
      <c r="A124" s="84"/>
      <c r="B124" s="52"/>
      <c r="C124" s="52"/>
      <c r="D124" s="52"/>
      <c r="E124" s="53"/>
    </row>
    <row r="125" spans="1:5">
      <c r="A125" s="237" t="s">
        <v>24</v>
      </c>
      <c r="B125" s="237"/>
      <c r="C125" s="237"/>
      <c r="D125" s="237"/>
      <c r="E125" s="237"/>
    </row>
    <row r="126" spans="1:5">
      <c r="A126" s="82"/>
      <c r="B126" s="82"/>
      <c r="C126" s="82"/>
      <c r="D126" s="82"/>
      <c r="E126" s="82"/>
    </row>
    <row r="127" spans="1:5" ht="12.75" customHeight="1">
      <c r="A127" s="246"/>
      <c r="B127" s="233" t="s">
        <v>185</v>
      </c>
      <c r="C127" s="240" t="s">
        <v>184</v>
      </c>
      <c r="D127" s="240" t="s">
        <v>186</v>
      </c>
      <c r="E127" s="242" t="s">
        <v>187</v>
      </c>
    </row>
    <row r="128" spans="1:5" ht="23.25" customHeight="1">
      <c r="A128" s="247"/>
      <c r="B128" s="245"/>
      <c r="C128" s="241"/>
      <c r="D128" s="241"/>
      <c r="E128" s="243"/>
    </row>
    <row r="129" spans="1:6">
      <c r="A129" s="155" t="s">
        <v>235</v>
      </c>
      <c r="B129" s="126">
        <v>2750694</v>
      </c>
      <c r="C129" s="126">
        <v>2646800</v>
      </c>
      <c r="D129" s="126">
        <v>103894</v>
      </c>
      <c r="E129" s="127">
        <v>3.9</v>
      </c>
    </row>
    <row r="130" spans="1:6">
      <c r="A130" s="156" t="s">
        <v>237</v>
      </c>
      <c r="B130" s="129">
        <v>1260</v>
      </c>
      <c r="C130" s="129">
        <v>1071</v>
      </c>
      <c r="D130" s="129">
        <v>189</v>
      </c>
      <c r="E130" s="130">
        <v>17.600000000000001</v>
      </c>
    </row>
    <row r="131" spans="1:6">
      <c r="A131" s="156" t="s">
        <v>243</v>
      </c>
      <c r="B131" s="129">
        <v>2537432</v>
      </c>
      <c r="C131" s="129">
        <v>2486727</v>
      </c>
      <c r="D131" s="129">
        <v>50705</v>
      </c>
      <c r="E131" s="130">
        <v>2</v>
      </c>
    </row>
    <row r="132" spans="1:6">
      <c r="A132" s="157" t="s">
        <v>246</v>
      </c>
      <c r="B132" s="131">
        <v>212002</v>
      </c>
      <c r="C132" s="131">
        <v>159002</v>
      </c>
      <c r="D132" s="131">
        <v>53000</v>
      </c>
      <c r="E132" s="132">
        <v>33.299999999999997</v>
      </c>
    </row>
    <row r="133" spans="1:6">
      <c r="A133" s="84"/>
      <c r="B133" s="52"/>
      <c r="C133" s="52"/>
      <c r="D133" s="52"/>
      <c r="E133" s="53"/>
    </row>
    <row r="134" spans="1:6">
      <c r="A134" s="237" t="s">
        <v>223</v>
      </c>
      <c r="B134" s="237"/>
      <c r="C134" s="237"/>
      <c r="D134" s="237"/>
      <c r="E134" s="237"/>
    </row>
    <row r="135" spans="1:6">
      <c r="A135" s="82"/>
      <c r="B135" s="82"/>
      <c r="C135" s="82"/>
      <c r="D135" s="82"/>
      <c r="E135" s="82"/>
    </row>
    <row r="136" spans="1:6" ht="12.75" customHeight="1">
      <c r="A136" s="246"/>
      <c r="B136" s="233" t="s">
        <v>185</v>
      </c>
      <c r="C136" s="240" t="s">
        <v>184</v>
      </c>
      <c r="D136" s="240" t="s">
        <v>186</v>
      </c>
      <c r="E136" s="242" t="s">
        <v>187</v>
      </c>
    </row>
    <row r="137" spans="1:6" ht="25.5" customHeight="1">
      <c r="A137" s="247"/>
      <c r="B137" s="234"/>
      <c r="C137" s="241"/>
      <c r="D137" s="241"/>
      <c r="E137" s="243"/>
    </row>
    <row r="138" spans="1:6">
      <c r="A138" s="155" t="s">
        <v>235</v>
      </c>
      <c r="B138" s="129">
        <v>9368381</v>
      </c>
      <c r="C138" s="129">
        <v>7965031</v>
      </c>
      <c r="D138" s="129">
        <v>1403350</v>
      </c>
      <c r="E138" s="130">
        <v>17.600000000000001</v>
      </c>
      <c r="F138" s="129"/>
    </row>
    <row r="139" spans="1:6">
      <c r="A139" s="156" t="s">
        <v>236</v>
      </c>
      <c r="B139" s="129">
        <v>262973</v>
      </c>
      <c r="C139" s="129">
        <v>255095</v>
      </c>
      <c r="D139" s="129">
        <v>7878</v>
      </c>
      <c r="E139" s="130">
        <v>3.1</v>
      </c>
      <c r="F139" s="129"/>
    </row>
    <row r="140" spans="1:6">
      <c r="A140" s="156" t="s">
        <v>237</v>
      </c>
      <c r="B140" s="129">
        <v>219027</v>
      </c>
      <c r="C140" s="129">
        <v>179980</v>
      </c>
      <c r="D140" s="129">
        <v>39047</v>
      </c>
      <c r="E140" s="130">
        <v>21.7</v>
      </c>
      <c r="F140" s="129"/>
    </row>
    <row r="141" spans="1:6">
      <c r="A141" s="156" t="s">
        <v>238</v>
      </c>
      <c r="B141" s="129">
        <v>109339</v>
      </c>
      <c r="C141" s="129">
        <v>91369</v>
      </c>
      <c r="D141" s="129">
        <v>17970</v>
      </c>
      <c r="E141" s="130">
        <v>19.7</v>
      </c>
      <c r="F141" s="129"/>
    </row>
    <row r="142" spans="1:6">
      <c r="A142" s="156" t="s">
        <v>239</v>
      </c>
      <c r="B142" s="129">
        <v>31691</v>
      </c>
      <c r="C142" s="129">
        <v>28811</v>
      </c>
      <c r="D142" s="129">
        <v>2880</v>
      </c>
      <c r="E142" s="130">
        <v>10</v>
      </c>
      <c r="F142" s="129"/>
    </row>
    <row r="143" spans="1:6">
      <c r="A143" s="156" t="s">
        <v>240</v>
      </c>
      <c r="B143" s="129">
        <v>58108</v>
      </c>
      <c r="C143" s="129">
        <v>48051</v>
      </c>
      <c r="D143" s="129">
        <v>10057</v>
      </c>
      <c r="E143" s="130">
        <v>20.9</v>
      </c>
      <c r="F143" s="129"/>
    </row>
    <row r="144" spans="1:6">
      <c r="A144" s="156" t="s">
        <v>241</v>
      </c>
      <c r="B144" s="129">
        <v>55259</v>
      </c>
      <c r="C144" s="129">
        <v>37145</v>
      </c>
      <c r="D144" s="129">
        <v>18114</v>
      </c>
      <c r="E144" s="130">
        <v>48.8</v>
      </c>
      <c r="F144" s="129"/>
    </row>
    <row r="145" spans="1:6">
      <c r="A145" s="156" t="s">
        <v>242</v>
      </c>
      <c r="B145" s="129">
        <v>1712</v>
      </c>
      <c r="C145" s="129">
        <v>1275</v>
      </c>
      <c r="D145" s="129">
        <v>437</v>
      </c>
      <c r="E145" s="130">
        <v>34.299999999999997</v>
      </c>
      <c r="F145" s="129"/>
    </row>
    <row r="146" spans="1:6">
      <c r="A146" s="156" t="s">
        <v>243</v>
      </c>
      <c r="B146" s="129">
        <v>479882</v>
      </c>
      <c r="C146" s="129">
        <v>443000</v>
      </c>
      <c r="D146" s="129">
        <v>36882</v>
      </c>
      <c r="E146" s="130">
        <v>8.3000000000000007</v>
      </c>
      <c r="F146" s="129"/>
    </row>
    <row r="147" spans="1:6">
      <c r="A147" s="156" t="s">
        <v>244</v>
      </c>
      <c r="B147" s="129">
        <v>558852</v>
      </c>
      <c r="C147" s="129">
        <v>516674</v>
      </c>
      <c r="D147" s="129">
        <v>42178</v>
      </c>
      <c r="E147" s="130">
        <v>8.1999999999999993</v>
      </c>
      <c r="F147" s="129"/>
    </row>
    <row r="148" spans="1:6">
      <c r="A148" s="156" t="s">
        <v>245</v>
      </c>
      <c r="B148" s="129">
        <v>6090051</v>
      </c>
      <c r="C148" s="129">
        <v>5134311</v>
      </c>
      <c r="D148" s="129">
        <v>955740</v>
      </c>
      <c r="E148" s="130">
        <v>18.600000000000001</v>
      </c>
      <c r="F148" s="129"/>
    </row>
    <row r="149" spans="1:6">
      <c r="A149" s="156" t="s">
        <v>246</v>
      </c>
      <c r="B149" s="129">
        <v>235409</v>
      </c>
      <c r="C149" s="129">
        <v>164856</v>
      </c>
      <c r="D149" s="129">
        <v>70553</v>
      </c>
      <c r="E149" s="130">
        <v>42.8</v>
      </c>
      <c r="F149" s="129"/>
    </row>
    <row r="150" spans="1:6">
      <c r="A150" s="156" t="s">
        <v>247</v>
      </c>
      <c r="B150" s="129">
        <v>132725</v>
      </c>
      <c r="C150" s="129">
        <v>112152</v>
      </c>
      <c r="D150" s="129">
        <v>20573</v>
      </c>
      <c r="E150" s="130">
        <v>18.3</v>
      </c>
      <c r="F150" s="129"/>
    </row>
    <row r="151" spans="1:6">
      <c r="A151" s="156" t="s">
        <v>248</v>
      </c>
      <c r="B151" s="129">
        <v>28611</v>
      </c>
      <c r="C151" s="129">
        <v>20599</v>
      </c>
      <c r="D151" s="129">
        <v>8012</v>
      </c>
      <c r="E151" s="130">
        <v>38.9</v>
      </c>
      <c r="F151" s="129"/>
    </row>
    <row r="152" spans="1:6">
      <c r="A152" s="156" t="s">
        <v>249</v>
      </c>
      <c r="B152" s="129">
        <v>1002433</v>
      </c>
      <c r="C152" s="129">
        <v>837901</v>
      </c>
      <c r="D152" s="129">
        <v>164532</v>
      </c>
      <c r="E152" s="130">
        <v>19.600000000000001</v>
      </c>
      <c r="F152" s="129"/>
    </row>
    <row r="153" spans="1:6">
      <c r="A153" s="156" t="s">
        <v>250</v>
      </c>
      <c r="B153" s="129">
        <v>101709</v>
      </c>
      <c r="C153" s="129">
        <v>93092</v>
      </c>
      <c r="D153" s="129">
        <v>8617</v>
      </c>
      <c r="E153" s="130">
        <v>9.3000000000000007</v>
      </c>
      <c r="F153" s="129"/>
    </row>
    <row r="154" spans="1:6">
      <c r="A154" s="157" t="s">
        <v>251</v>
      </c>
      <c r="B154" s="131">
        <v>600</v>
      </c>
      <c r="C154" s="131">
        <v>720</v>
      </c>
      <c r="D154" s="131">
        <v>-120</v>
      </c>
      <c r="E154" s="132">
        <v>-16.7</v>
      </c>
      <c r="F154" s="131"/>
    </row>
    <row r="155" spans="1:6">
      <c r="A155" s="84"/>
      <c r="B155" s="200"/>
      <c r="C155" s="200"/>
      <c r="D155" s="200"/>
      <c r="E155" s="201"/>
    </row>
    <row r="156" spans="1:6">
      <c r="A156" s="237" t="s">
        <v>224</v>
      </c>
      <c r="B156" s="237"/>
      <c r="C156" s="237"/>
      <c r="D156" s="237"/>
      <c r="E156" s="237"/>
    </row>
    <row r="157" spans="1:6">
      <c r="A157" s="82"/>
      <c r="B157" s="82"/>
      <c r="C157" s="82"/>
      <c r="D157" s="82"/>
      <c r="E157" s="82"/>
    </row>
    <row r="158" spans="1:6" ht="12.75" customHeight="1">
      <c r="A158" s="246"/>
      <c r="B158" s="233" t="s">
        <v>185</v>
      </c>
      <c r="C158" s="240" t="s">
        <v>184</v>
      </c>
      <c r="D158" s="240" t="s">
        <v>186</v>
      </c>
      <c r="E158" s="242" t="s">
        <v>187</v>
      </c>
    </row>
    <row r="159" spans="1:6" ht="21" customHeight="1">
      <c r="A159" s="247"/>
      <c r="B159" s="234"/>
      <c r="C159" s="241"/>
      <c r="D159" s="241"/>
      <c r="E159" s="243"/>
    </row>
    <row r="160" spans="1:6">
      <c r="A160" s="155" t="s">
        <v>235</v>
      </c>
      <c r="B160" s="129">
        <v>8796000</v>
      </c>
      <c r="C160" s="129">
        <v>7438331</v>
      </c>
      <c r="D160" s="129">
        <v>1357670</v>
      </c>
      <c r="E160" s="130">
        <v>18.3</v>
      </c>
    </row>
    <row r="161" spans="1:5">
      <c r="A161" s="156" t="s">
        <v>236</v>
      </c>
      <c r="B161" s="129">
        <v>210043</v>
      </c>
      <c r="C161" s="129">
        <v>205225</v>
      </c>
      <c r="D161" s="129">
        <v>4818</v>
      </c>
      <c r="E161" s="130">
        <v>2.2999999999999998</v>
      </c>
    </row>
    <row r="162" spans="1:5">
      <c r="A162" s="156" t="s">
        <v>237</v>
      </c>
      <c r="B162" s="129">
        <v>219027</v>
      </c>
      <c r="C162" s="129">
        <v>179980</v>
      </c>
      <c r="D162" s="129">
        <v>39047</v>
      </c>
      <c r="E162" s="130">
        <v>21.7</v>
      </c>
    </row>
    <row r="163" spans="1:5">
      <c r="A163" s="156" t="s">
        <v>238</v>
      </c>
      <c r="B163" s="129">
        <v>74014</v>
      </c>
      <c r="C163" s="129">
        <v>61179</v>
      </c>
      <c r="D163" s="129">
        <v>12836</v>
      </c>
      <c r="E163" s="130">
        <v>21</v>
      </c>
    </row>
    <row r="164" spans="1:5">
      <c r="A164" s="156" t="s">
        <v>239</v>
      </c>
      <c r="B164" s="129">
        <v>31691</v>
      </c>
      <c r="C164" s="129">
        <v>28811</v>
      </c>
      <c r="D164" s="129">
        <v>2880</v>
      </c>
      <c r="E164" s="130">
        <v>10</v>
      </c>
    </row>
    <row r="165" spans="1:5">
      <c r="A165" s="156" t="s">
        <v>240</v>
      </c>
      <c r="B165" s="129">
        <v>49358</v>
      </c>
      <c r="C165" s="129">
        <v>40830</v>
      </c>
      <c r="D165" s="129">
        <v>8528</v>
      </c>
      <c r="E165" s="130">
        <v>20.9</v>
      </c>
    </row>
    <row r="166" spans="1:5">
      <c r="A166" s="156" t="s">
        <v>241</v>
      </c>
      <c r="B166" s="129">
        <v>55259</v>
      </c>
      <c r="C166" s="129">
        <v>37145</v>
      </c>
      <c r="D166" s="129">
        <v>18114</v>
      </c>
      <c r="E166" s="130">
        <v>48.8</v>
      </c>
    </row>
    <row r="167" spans="1:5">
      <c r="A167" s="156" t="s">
        <v>242</v>
      </c>
      <c r="B167" s="129">
        <v>1712</v>
      </c>
      <c r="C167" s="129">
        <v>1275</v>
      </c>
      <c r="D167" s="129">
        <v>437</v>
      </c>
      <c r="E167" s="130">
        <v>34.299999999999997</v>
      </c>
    </row>
    <row r="168" spans="1:5">
      <c r="A168" s="156" t="s">
        <v>243</v>
      </c>
      <c r="B168" s="129">
        <v>479882</v>
      </c>
      <c r="C168" s="129">
        <v>443000</v>
      </c>
      <c r="D168" s="129">
        <v>36882</v>
      </c>
      <c r="E168" s="130">
        <v>8.3000000000000007</v>
      </c>
    </row>
    <row r="169" spans="1:5">
      <c r="A169" s="156" t="s">
        <v>244</v>
      </c>
      <c r="B169" s="129">
        <v>93189</v>
      </c>
      <c r="C169" s="129">
        <v>85164</v>
      </c>
      <c r="D169" s="129">
        <v>8025</v>
      </c>
      <c r="E169" s="130">
        <v>9.4</v>
      </c>
    </row>
    <row r="170" spans="1:5">
      <c r="A170" s="156" t="s">
        <v>245</v>
      </c>
      <c r="B170" s="129">
        <v>6090051</v>
      </c>
      <c r="C170" s="129">
        <v>5134311</v>
      </c>
      <c r="D170" s="129">
        <v>955740</v>
      </c>
      <c r="E170" s="130">
        <v>18.600000000000001</v>
      </c>
    </row>
    <row r="171" spans="1:5">
      <c r="A171" s="156" t="s">
        <v>246</v>
      </c>
      <c r="B171" s="129">
        <v>234245</v>
      </c>
      <c r="C171" s="129">
        <v>164042</v>
      </c>
      <c r="D171" s="129">
        <v>70203</v>
      </c>
      <c r="E171" s="130">
        <v>42.8</v>
      </c>
    </row>
    <row r="172" spans="1:5">
      <c r="A172" s="156" t="s">
        <v>247</v>
      </c>
      <c r="B172" s="129">
        <v>125469</v>
      </c>
      <c r="C172" s="129">
        <v>105985</v>
      </c>
      <c r="D172" s="129">
        <v>19484</v>
      </c>
      <c r="E172" s="130">
        <v>18.399999999999999</v>
      </c>
    </row>
    <row r="173" spans="1:5">
      <c r="A173" s="156" t="s">
        <v>248</v>
      </c>
      <c r="B173" s="129">
        <v>27318</v>
      </c>
      <c r="C173" s="129">
        <v>19672</v>
      </c>
      <c r="D173" s="129">
        <v>7646</v>
      </c>
      <c r="E173" s="130">
        <v>38.9</v>
      </c>
    </row>
    <row r="174" spans="1:5">
      <c r="A174" s="156" t="s">
        <v>249</v>
      </c>
      <c r="B174" s="129">
        <v>1002433</v>
      </c>
      <c r="C174" s="129">
        <v>837901</v>
      </c>
      <c r="D174" s="129">
        <v>164532</v>
      </c>
      <c r="E174" s="130">
        <v>19.600000000000001</v>
      </c>
    </row>
    <row r="175" spans="1:5">
      <c r="A175" s="156" t="s">
        <v>250</v>
      </c>
      <c r="B175" s="129">
        <v>101709</v>
      </c>
      <c r="C175" s="129">
        <v>93092</v>
      </c>
      <c r="D175" s="129">
        <v>8617</v>
      </c>
      <c r="E175" s="130">
        <v>9.3000000000000007</v>
      </c>
    </row>
    <row r="176" spans="1:5">
      <c r="A176" s="157" t="s">
        <v>251</v>
      </c>
      <c r="B176" s="131">
        <v>600</v>
      </c>
      <c r="C176" s="131">
        <v>720</v>
      </c>
      <c r="D176" s="131">
        <v>-120</v>
      </c>
      <c r="E176" s="132">
        <v>-16.7</v>
      </c>
    </row>
    <row r="177" spans="1:5">
      <c r="A177" s="83"/>
      <c r="B177" s="52"/>
      <c r="C177" s="52"/>
      <c r="D177" s="52"/>
      <c r="E177" s="53"/>
    </row>
    <row r="178" spans="1:5">
      <c r="A178" s="237" t="s">
        <v>25</v>
      </c>
      <c r="B178" s="237"/>
      <c r="C178" s="237"/>
      <c r="D178" s="237"/>
      <c r="E178" s="237"/>
    </row>
    <row r="179" spans="1:5">
      <c r="A179" s="82"/>
      <c r="B179" s="82"/>
      <c r="C179" s="82"/>
      <c r="D179" s="82"/>
      <c r="E179" s="82"/>
    </row>
    <row r="180" spans="1:5" ht="12.75" customHeight="1">
      <c r="A180" s="246"/>
      <c r="B180" s="233" t="s">
        <v>185</v>
      </c>
      <c r="C180" s="240" t="s">
        <v>184</v>
      </c>
      <c r="D180" s="240" t="s">
        <v>186</v>
      </c>
      <c r="E180" s="242" t="s">
        <v>187</v>
      </c>
    </row>
    <row r="181" spans="1:5" ht="24.75" customHeight="1">
      <c r="A181" s="247"/>
      <c r="B181" s="245"/>
      <c r="C181" s="241"/>
      <c r="D181" s="241"/>
      <c r="E181" s="243"/>
    </row>
    <row r="182" spans="1:5">
      <c r="A182" s="155" t="s">
        <v>235</v>
      </c>
      <c r="B182" s="126">
        <v>39525</v>
      </c>
      <c r="C182" s="126">
        <v>33634</v>
      </c>
      <c r="D182" s="126">
        <v>5891</v>
      </c>
      <c r="E182" s="127">
        <v>17.5</v>
      </c>
    </row>
    <row r="183" spans="1:5">
      <c r="A183" s="156" t="s">
        <v>238</v>
      </c>
      <c r="B183" s="129">
        <v>35325</v>
      </c>
      <c r="C183" s="129">
        <v>30190</v>
      </c>
      <c r="D183" s="129">
        <v>5135</v>
      </c>
      <c r="E183" s="130">
        <v>17</v>
      </c>
    </row>
    <row r="184" spans="1:5">
      <c r="A184" s="157" t="s">
        <v>240</v>
      </c>
      <c r="B184" s="131">
        <v>4200</v>
      </c>
      <c r="C184" s="131">
        <v>3444</v>
      </c>
      <c r="D184" s="131">
        <v>756</v>
      </c>
      <c r="E184" s="132">
        <v>22</v>
      </c>
    </row>
    <row r="185" spans="1:5">
      <c r="A185" s="156"/>
      <c r="B185" s="52"/>
      <c r="C185" s="52"/>
      <c r="D185" s="52"/>
      <c r="E185" s="53"/>
    </row>
    <row r="186" spans="1:5">
      <c r="A186" s="237" t="s">
        <v>26</v>
      </c>
      <c r="B186" s="237"/>
      <c r="C186" s="237"/>
      <c r="D186" s="237"/>
      <c r="E186" s="237"/>
    </row>
    <row r="187" spans="1:5">
      <c r="A187" s="82"/>
      <c r="B187" s="82"/>
      <c r="C187" s="82"/>
      <c r="D187" s="82"/>
      <c r="E187" s="82"/>
    </row>
    <row r="188" spans="1:5" ht="12.75" customHeight="1">
      <c r="A188" s="246"/>
      <c r="B188" s="233" t="s">
        <v>185</v>
      </c>
      <c r="C188" s="240" t="s">
        <v>184</v>
      </c>
      <c r="D188" s="240" t="s">
        <v>186</v>
      </c>
      <c r="E188" s="242" t="s">
        <v>187</v>
      </c>
    </row>
    <row r="189" spans="1:5" ht="20.25" customHeight="1">
      <c r="A189" s="247"/>
      <c r="B189" s="234"/>
      <c r="C189" s="241"/>
      <c r="D189" s="241"/>
      <c r="E189" s="243"/>
    </row>
    <row r="190" spans="1:5">
      <c r="A190" s="155" t="s">
        <v>235</v>
      </c>
      <c r="B190" s="129">
        <v>531563</v>
      </c>
      <c r="C190" s="129">
        <v>492139</v>
      </c>
      <c r="D190" s="129">
        <v>39424</v>
      </c>
      <c r="E190" s="130">
        <v>8</v>
      </c>
    </row>
    <row r="191" spans="1:5">
      <c r="A191" s="156" t="s">
        <v>236</v>
      </c>
      <c r="B191" s="129">
        <v>52930</v>
      </c>
      <c r="C191" s="129">
        <v>49871</v>
      </c>
      <c r="D191" s="129">
        <v>3059</v>
      </c>
      <c r="E191" s="130">
        <v>6.1</v>
      </c>
    </row>
    <row r="192" spans="1:5">
      <c r="A192" s="158" t="s">
        <v>240</v>
      </c>
      <c r="B192" s="129">
        <v>4550</v>
      </c>
      <c r="C192" s="129">
        <v>3777</v>
      </c>
      <c r="D192" s="129">
        <v>773</v>
      </c>
      <c r="E192" s="130">
        <v>20.5</v>
      </c>
    </row>
    <row r="193" spans="1:5">
      <c r="A193" s="156" t="s">
        <v>244</v>
      </c>
      <c r="B193" s="129">
        <v>465663</v>
      </c>
      <c r="C193" s="129">
        <v>431510</v>
      </c>
      <c r="D193" s="129">
        <v>34153</v>
      </c>
      <c r="E193" s="130">
        <v>7.9</v>
      </c>
    </row>
    <row r="194" spans="1:5">
      <c r="A194" s="158" t="s">
        <v>246</v>
      </c>
      <c r="B194" s="129">
        <v>1164</v>
      </c>
      <c r="C194" s="129">
        <v>814</v>
      </c>
      <c r="D194" s="129">
        <v>350</v>
      </c>
      <c r="E194" s="130">
        <v>43</v>
      </c>
    </row>
    <row r="195" spans="1:5">
      <c r="A195" s="157" t="s">
        <v>247</v>
      </c>
      <c r="B195" s="131">
        <v>7256</v>
      </c>
      <c r="C195" s="131">
        <v>6167</v>
      </c>
      <c r="D195" s="131">
        <v>1089</v>
      </c>
      <c r="E195" s="132">
        <v>17.7</v>
      </c>
    </row>
    <row r="196" spans="1:5">
      <c r="A196" s="84"/>
      <c r="B196" s="52"/>
      <c r="C196" s="52"/>
      <c r="D196" s="52"/>
      <c r="E196" s="53"/>
    </row>
    <row r="197" spans="1:5">
      <c r="A197" s="230" t="s">
        <v>51</v>
      </c>
      <c r="B197" s="230"/>
      <c r="C197" s="230"/>
      <c r="D197" s="230"/>
      <c r="E197" s="230"/>
    </row>
    <row r="198" spans="1:5">
      <c r="A198" s="75"/>
      <c r="B198" s="75"/>
      <c r="C198" s="75"/>
      <c r="D198" s="75"/>
      <c r="E198" s="75"/>
    </row>
    <row r="199" spans="1:5" ht="12.75" customHeight="1">
      <c r="A199" s="238"/>
      <c r="B199" s="233" t="s">
        <v>185</v>
      </c>
      <c r="C199" s="240" t="s">
        <v>184</v>
      </c>
      <c r="D199" s="240" t="s">
        <v>186</v>
      </c>
      <c r="E199" s="242" t="s">
        <v>187</v>
      </c>
    </row>
    <row r="200" spans="1:5" ht="24" customHeight="1">
      <c r="A200" s="239"/>
      <c r="B200" s="234"/>
      <c r="C200" s="241"/>
      <c r="D200" s="241"/>
      <c r="E200" s="243"/>
    </row>
    <row r="201" spans="1:5">
      <c r="A201" s="155" t="s">
        <v>235</v>
      </c>
      <c r="B201" s="136">
        <v>4472235</v>
      </c>
      <c r="C201" s="136">
        <v>3419537</v>
      </c>
      <c r="D201" s="136">
        <v>1052698</v>
      </c>
      <c r="E201" s="135">
        <v>30.8</v>
      </c>
    </row>
    <row r="202" spans="1:5">
      <c r="A202" s="156" t="s">
        <v>236</v>
      </c>
      <c r="B202" s="136">
        <v>85</v>
      </c>
      <c r="C202" s="136">
        <v>85</v>
      </c>
      <c r="D202" s="134" t="s">
        <v>68</v>
      </c>
      <c r="E202" s="134" t="s">
        <v>68</v>
      </c>
    </row>
    <row r="203" spans="1:5">
      <c r="A203" s="156" t="s">
        <v>238</v>
      </c>
      <c r="B203" s="136">
        <v>54</v>
      </c>
      <c r="C203" s="136">
        <v>42</v>
      </c>
      <c r="D203" s="136">
        <v>12</v>
      </c>
      <c r="E203" s="135">
        <v>28.6</v>
      </c>
    </row>
    <row r="204" spans="1:5">
      <c r="A204" s="158" t="s">
        <v>240</v>
      </c>
      <c r="B204" s="136">
        <v>3150</v>
      </c>
      <c r="C204" s="136">
        <v>2646</v>
      </c>
      <c r="D204" s="136">
        <v>504</v>
      </c>
      <c r="E204" s="135">
        <v>19</v>
      </c>
    </row>
    <row r="205" spans="1:5">
      <c r="A205" s="156" t="s">
        <v>243</v>
      </c>
      <c r="B205" s="136">
        <v>58422</v>
      </c>
      <c r="C205" s="136">
        <v>57421</v>
      </c>
      <c r="D205" s="136">
        <v>1001</v>
      </c>
      <c r="E205" s="135">
        <v>1.7</v>
      </c>
    </row>
    <row r="206" spans="1:5">
      <c r="A206" s="156" t="s">
        <v>246</v>
      </c>
      <c r="B206" s="136">
        <v>3087870</v>
      </c>
      <c r="C206" s="136">
        <v>2265343</v>
      </c>
      <c r="D206" s="136">
        <v>822527</v>
      </c>
      <c r="E206" s="135">
        <v>36.299999999999997</v>
      </c>
    </row>
    <row r="207" spans="1:5">
      <c r="A207" s="158" t="s">
        <v>247</v>
      </c>
      <c r="B207" s="136">
        <v>1275904</v>
      </c>
      <c r="C207" s="136">
        <v>1059000</v>
      </c>
      <c r="D207" s="136">
        <v>216904</v>
      </c>
      <c r="E207" s="135">
        <v>20.5</v>
      </c>
    </row>
    <row r="208" spans="1:5">
      <c r="A208" s="157" t="s">
        <v>249</v>
      </c>
      <c r="B208" s="131">
        <v>46750</v>
      </c>
      <c r="C208" s="131">
        <v>35000</v>
      </c>
      <c r="D208" s="131">
        <v>11750</v>
      </c>
      <c r="E208" s="132">
        <v>33.6</v>
      </c>
    </row>
    <row r="209" spans="1:6">
      <c r="A209" s="85"/>
      <c r="B209" s="52"/>
      <c r="C209" s="178"/>
      <c r="D209" s="52"/>
      <c r="E209" s="53"/>
    </row>
    <row r="210" spans="1:6">
      <c r="A210" s="237" t="s">
        <v>27</v>
      </c>
      <c r="B210" s="237"/>
      <c r="C210" s="237"/>
      <c r="D210" s="237"/>
      <c r="E210" s="237"/>
    </row>
    <row r="211" spans="1:6">
      <c r="A211" s="82"/>
      <c r="B211" s="82"/>
      <c r="C211" s="82"/>
      <c r="D211" s="82"/>
      <c r="E211" s="82"/>
    </row>
    <row r="212" spans="1:6" ht="12.75" customHeight="1">
      <c r="A212" s="250"/>
      <c r="B212" s="249" t="s">
        <v>185</v>
      </c>
      <c r="C212" s="248" t="s">
        <v>184</v>
      </c>
      <c r="D212" s="248" t="s">
        <v>186</v>
      </c>
      <c r="E212" s="251" t="s">
        <v>187</v>
      </c>
      <c r="F212" s="63"/>
    </row>
    <row r="213" spans="1:6" ht="24" customHeight="1">
      <c r="A213" s="250"/>
      <c r="B213" s="249"/>
      <c r="C213" s="248"/>
      <c r="D213" s="248"/>
      <c r="E213" s="251"/>
      <c r="F213" s="63"/>
    </row>
    <row r="214" spans="1:6">
      <c r="A214" s="155" t="s">
        <v>235</v>
      </c>
      <c r="B214" s="129">
        <v>42349</v>
      </c>
      <c r="C214" s="129">
        <v>39639</v>
      </c>
      <c r="D214" s="129">
        <v>2710</v>
      </c>
      <c r="E214" s="130">
        <v>6.8</v>
      </c>
    </row>
    <row r="215" spans="1:6">
      <c r="A215" s="156" t="s">
        <v>236</v>
      </c>
      <c r="B215" s="129">
        <v>11220</v>
      </c>
      <c r="C215" s="129">
        <v>11220</v>
      </c>
      <c r="D215" s="128" t="s">
        <v>68</v>
      </c>
      <c r="E215" s="128" t="s">
        <v>68</v>
      </c>
    </row>
    <row r="216" spans="1:6">
      <c r="A216" s="156" t="s">
        <v>237</v>
      </c>
      <c r="B216" s="129">
        <v>1582</v>
      </c>
      <c r="C216" s="129">
        <v>1581</v>
      </c>
      <c r="D216" s="129">
        <v>1</v>
      </c>
      <c r="E216" s="130">
        <v>0.1</v>
      </c>
    </row>
    <row r="217" spans="1:6">
      <c r="A217" s="156" t="s">
        <v>238</v>
      </c>
      <c r="B217" s="129">
        <v>2938</v>
      </c>
      <c r="C217" s="129">
        <v>2454</v>
      </c>
      <c r="D217" s="129">
        <v>484</v>
      </c>
      <c r="E217" s="130">
        <v>19.7</v>
      </c>
    </row>
    <row r="218" spans="1:6">
      <c r="A218" s="156" t="s">
        <v>239</v>
      </c>
      <c r="B218" s="129">
        <v>104</v>
      </c>
      <c r="C218" s="129">
        <v>104</v>
      </c>
      <c r="D218" s="128" t="s">
        <v>68</v>
      </c>
      <c r="E218" s="128" t="s">
        <v>68</v>
      </c>
    </row>
    <row r="219" spans="1:6">
      <c r="A219" s="156" t="s">
        <v>240</v>
      </c>
      <c r="B219" s="129">
        <v>747</v>
      </c>
      <c r="C219" s="129">
        <v>598</v>
      </c>
      <c r="D219" s="129">
        <v>149</v>
      </c>
      <c r="E219" s="130">
        <v>25</v>
      </c>
    </row>
    <row r="220" spans="1:6">
      <c r="A220" s="156" t="s">
        <v>241</v>
      </c>
      <c r="B220" s="129">
        <v>98</v>
      </c>
      <c r="C220" s="129">
        <v>68</v>
      </c>
      <c r="D220" s="129">
        <v>30</v>
      </c>
      <c r="E220" s="130">
        <v>44.1</v>
      </c>
    </row>
    <row r="221" spans="1:6">
      <c r="A221" s="156" t="s">
        <v>242</v>
      </c>
      <c r="B221" s="129">
        <v>108</v>
      </c>
      <c r="C221" s="129">
        <v>108</v>
      </c>
      <c r="D221" s="128" t="s">
        <v>68</v>
      </c>
      <c r="E221" s="128" t="s">
        <v>68</v>
      </c>
    </row>
    <row r="222" spans="1:6">
      <c r="A222" s="156" t="s">
        <v>244</v>
      </c>
      <c r="B222" s="129">
        <v>9680</v>
      </c>
      <c r="C222" s="129">
        <v>9585</v>
      </c>
      <c r="D222" s="129">
        <v>95</v>
      </c>
      <c r="E222" s="130">
        <v>1</v>
      </c>
    </row>
    <row r="223" spans="1:6">
      <c r="A223" s="156" t="s">
        <v>246</v>
      </c>
      <c r="B223" s="129">
        <v>2869</v>
      </c>
      <c r="C223" s="129">
        <v>2270</v>
      </c>
      <c r="D223" s="129">
        <v>599</v>
      </c>
      <c r="E223" s="130">
        <v>26.4</v>
      </c>
    </row>
    <row r="224" spans="1:6">
      <c r="A224" s="156" t="s">
        <v>247</v>
      </c>
      <c r="B224" s="129">
        <v>8490</v>
      </c>
      <c r="C224" s="129">
        <v>7305</v>
      </c>
      <c r="D224" s="129">
        <v>1185</v>
      </c>
      <c r="E224" s="130">
        <v>16.2</v>
      </c>
    </row>
    <row r="225" spans="1:6">
      <c r="A225" s="156" t="s">
        <v>248</v>
      </c>
      <c r="B225" s="129">
        <v>3625</v>
      </c>
      <c r="C225" s="129">
        <v>3625</v>
      </c>
      <c r="D225" s="128" t="s">
        <v>68</v>
      </c>
      <c r="E225" s="128" t="s">
        <v>68</v>
      </c>
    </row>
    <row r="226" spans="1:6">
      <c r="A226" s="156" t="s">
        <v>249</v>
      </c>
      <c r="B226" s="129">
        <v>724</v>
      </c>
      <c r="C226" s="129">
        <v>556</v>
      </c>
      <c r="D226" s="129">
        <v>168</v>
      </c>
      <c r="E226" s="130">
        <v>30.3</v>
      </c>
    </row>
    <row r="227" spans="1:6">
      <c r="A227" s="157" t="s">
        <v>251</v>
      </c>
      <c r="B227" s="131">
        <v>166</v>
      </c>
      <c r="C227" s="131">
        <v>166</v>
      </c>
      <c r="D227" s="140" t="s">
        <v>68</v>
      </c>
      <c r="E227" s="140" t="s">
        <v>68</v>
      </c>
    </row>
    <row r="229" spans="1:6">
      <c r="A229" s="237" t="s">
        <v>266</v>
      </c>
      <c r="B229" s="237"/>
      <c r="C229" s="237"/>
      <c r="D229" s="237"/>
      <c r="E229" s="237"/>
    </row>
    <row r="230" spans="1:6">
      <c r="A230" s="175"/>
      <c r="B230" s="176"/>
      <c r="C230" s="176"/>
      <c r="D230" s="176"/>
      <c r="E230" s="176"/>
      <c r="F230" s="176"/>
    </row>
    <row r="231" spans="1:6" ht="12.75" customHeight="1">
      <c r="A231" s="238"/>
      <c r="B231" s="233" t="s">
        <v>185</v>
      </c>
      <c r="C231" s="240" t="s">
        <v>184</v>
      </c>
      <c r="D231" s="240" t="s">
        <v>186</v>
      </c>
      <c r="E231" s="242" t="s">
        <v>187</v>
      </c>
    </row>
    <row r="232" spans="1:6" ht="29.25" customHeight="1">
      <c r="A232" s="239"/>
      <c r="B232" s="234"/>
      <c r="C232" s="241"/>
      <c r="D232" s="241"/>
      <c r="E232" s="243"/>
    </row>
    <row r="233" spans="1:6">
      <c r="A233" s="155" t="s">
        <v>235</v>
      </c>
      <c r="B233" s="126">
        <v>144000</v>
      </c>
      <c r="C233" s="126">
        <v>100918</v>
      </c>
      <c r="D233" s="126">
        <v>43082</v>
      </c>
      <c r="E233" s="127">
        <v>42.7</v>
      </c>
    </row>
    <row r="234" spans="1:6">
      <c r="A234" s="156" t="s">
        <v>240</v>
      </c>
      <c r="B234" s="129">
        <v>10000</v>
      </c>
      <c r="C234" s="129">
        <v>8200</v>
      </c>
      <c r="D234" s="129">
        <v>1800</v>
      </c>
      <c r="E234" s="130">
        <v>22</v>
      </c>
    </row>
    <row r="235" spans="1:6">
      <c r="A235" s="156" t="s">
        <v>241</v>
      </c>
      <c r="B235" s="129">
        <v>120000</v>
      </c>
      <c r="C235" s="129">
        <v>81000</v>
      </c>
      <c r="D235" s="129">
        <v>39000</v>
      </c>
      <c r="E235" s="130">
        <v>48.1</v>
      </c>
    </row>
    <row r="236" spans="1:6">
      <c r="A236" s="157" t="s">
        <v>249</v>
      </c>
      <c r="B236" s="131">
        <v>14000</v>
      </c>
      <c r="C236" s="131">
        <v>11718</v>
      </c>
      <c r="D236" s="131">
        <v>2282</v>
      </c>
      <c r="E236" s="132">
        <v>19.5</v>
      </c>
    </row>
    <row r="237" spans="1:6">
      <c r="A237" s="158"/>
      <c r="B237" s="52"/>
      <c r="C237" s="52"/>
      <c r="D237" s="52"/>
      <c r="E237" s="53"/>
    </row>
  </sheetData>
  <mergeCells count="90">
    <mergeCell ref="C212:C213"/>
    <mergeCell ref="A197:E197"/>
    <mergeCell ref="A156:E156"/>
    <mergeCell ref="A158:A159"/>
    <mergeCell ref="D158:D159"/>
    <mergeCell ref="E158:E159"/>
    <mergeCell ref="B158:B159"/>
    <mergeCell ref="A188:A189"/>
    <mergeCell ref="B188:B189"/>
    <mergeCell ref="A186:E186"/>
    <mergeCell ref="B212:B213"/>
    <mergeCell ref="A210:E210"/>
    <mergeCell ref="A212:A213"/>
    <mergeCell ref="D212:D213"/>
    <mergeCell ref="E212:E213"/>
    <mergeCell ref="A199:A200"/>
    <mergeCell ref="A25:A26"/>
    <mergeCell ref="B25:B26"/>
    <mergeCell ref="D180:D181"/>
    <mergeCell ref="D25:D26"/>
    <mergeCell ref="E25:E26"/>
    <mergeCell ref="C136:C137"/>
    <mergeCell ref="C158:C159"/>
    <mergeCell ref="C180:C181"/>
    <mergeCell ref="C25:C26"/>
    <mergeCell ref="B180:B181"/>
    <mergeCell ref="A178:E178"/>
    <mergeCell ref="E180:E181"/>
    <mergeCell ref="A180:A181"/>
    <mergeCell ref="A87:E87"/>
    <mergeCell ref="A89:A90"/>
    <mergeCell ref="C89:C90"/>
    <mergeCell ref="A23:E23"/>
    <mergeCell ref="B199:B200"/>
    <mergeCell ref="A134:E134"/>
    <mergeCell ref="A136:A137"/>
    <mergeCell ref="D136:D137"/>
    <mergeCell ref="E136:E137"/>
    <mergeCell ref="B136:B137"/>
    <mergeCell ref="A114:E114"/>
    <mergeCell ref="A116:A117"/>
    <mergeCell ref="C116:C117"/>
    <mergeCell ref="D116:D117"/>
    <mergeCell ref="E116:E117"/>
    <mergeCell ref="B116:B117"/>
    <mergeCell ref="D127:D128"/>
    <mergeCell ref="E127:E128"/>
    <mergeCell ref="B127:B128"/>
    <mergeCell ref="C199:C200"/>
    <mergeCell ref="D199:D200"/>
    <mergeCell ref="E199:E200"/>
    <mergeCell ref="D188:D189"/>
    <mergeCell ref="E188:E189"/>
    <mergeCell ref="C188:C189"/>
    <mergeCell ref="E89:E90"/>
    <mergeCell ref="B89:B90"/>
    <mergeCell ref="A94:E94"/>
    <mergeCell ref="A96:A97"/>
    <mergeCell ref="C96:C97"/>
    <mergeCell ref="D96:D97"/>
    <mergeCell ref="E96:E97"/>
    <mergeCell ref="B96:B97"/>
    <mergeCell ref="A125:E125"/>
    <mergeCell ref="A127:A128"/>
    <mergeCell ref="C127:C128"/>
    <mergeCell ref="A45:E45"/>
    <mergeCell ref="A47:A48"/>
    <mergeCell ref="C47:C48"/>
    <mergeCell ref="D47:D48"/>
    <mergeCell ref="E47:E48"/>
    <mergeCell ref="B47:B48"/>
    <mergeCell ref="A65:E65"/>
    <mergeCell ref="A67:A68"/>
    <mergeCell ref="C67:C68"/>
    <mergeCell ref="D67:D68"/>
    <mergeCell ref="E67:E68"/>
    <mergeCell ref="B67:B68"/>
    <mergeCell ref="D89:D90"/>
    <mergeCell ref="A1:E1"/>
    <mergeCell ref="A3:A4"/>
    <mergeCell ref="C3:C4"/>
    <mergeCell ref="D3:D4"/>
    <mergeCell ref="E3:E4"/>
    <mergeCell ref="B3:B4"/>
    <mergeCell ref="A229:E229"/>
    <mergeCell ref="A231:A232"/>
    <mergeCell ref="B231:B232"/>
    <mergeCell ref="D231:D232"/>
    <mergeCell ref="E231:E232"/>
    <mergeCell ref="C231:C232"/>
  </mergeCells>
  <pageMargins left="0.98425196850393704" right="0.59055118110236227" top="0.70866141732283472" bottom="0.98425196850393704" header="0" footer="0.39370078740157483"/>
  <pageSetup paperSize="9" firstPageNumber="9" orientation="landscape" useFirstPageNumber="1" r:id="rId1"/>
  <headerFooter alignWithMargins="0">
    <oddFooter>&amp;R&amp;"-,полужирный"&amp;8&amp;P</oddFooter>
  </headerFooter>
  <rowBreaks count="9" manualBreakCount="9">
    <brk id="22" max="16383" man="1"/>
    <brk id="44" max="16383" man="1"/>
    <brk id="64" max="16383" man="1"/>
    <brk id="86" max="16383" man="1"/>
    <brk id="113" max="16383" man="1"/>
    <brk id="133" max="16383" man="1"/>
    <brk id="155" max="16383" man="1"/>
    <brk id="177" max="16383" man="1"/>
    <brk id="20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D17" sqref="D17"/>
    </sheetView>
  </sheetViews>
  <sheetFormatPr defaultRowHeight="12.75"/>
  <cols>
    <col min="1" max="1" width="21.7109375" style="16" customWidth="1"/>
    <col min="2" max="2" width="10.7109375" style="16" customWidth="1"/>
    <col min="3" max="3" width="12.28515625" style="16" customWidth="1"/>
    <col min="4" max="4" width="14.85546875" style="16" customWidth="1"/>
    <col min="5" max="5" width="12.140625" style="16" customWidth="1"/>
    <col min="6" max="6" width="12" style="16" customWidth="1"/>
    <col min="7" max="7" width="12.28515625" style="16" customWidth="1"/>
    <col min="8" max="8" width="12.7109375" style="16" customWidth="1"/>
    <col min="9" max="9" width="13.5703125" style="16" customWidth="1"/>
    <col min="10" max="16384" width="9.140625" style="16"/>
  </cols>
  <sheetData>
    <row r="1" spans="1:11" ht="51" customHeight="1">
      <c r="A1" s="215" t="s">
        <v>225</v>
      </c>
      <c r="B1" s="215"/>
      <c r="C1" s="215"/>
      <c r="D1" s="215"/>
      <c r="E1" s="215"/>
      <c r="F1" s="215"/>
      <c r="G1" s="215"/>
      <c r="H1" s="215"/>
      <c r="I1" s="215"/>
    </row>
    <row r="2" spans="1:11">
      <c r="A2" s="86"/>
      <c r="B2" s="218"/>
      <c r="C2" s="218"/>
      <c r="D2" s="86"/>
    </row>
    <row r="3" spans="1:11" ht="20.45" customHeight="1">
      <c r="A3" s="216"/>
      <c r="B3" s="219" t="s">
        <v>188</v>
      </c>
      <c r="C3" s="219" t="s">
        <v>185</v>
      </c>
      <c r="D3" s="219" t="s">
        <v>189</v>
      </c>
      <c r="E3" s="219" t="s">
        <v>186</v>
      </c>
      <c r="F3" s="221" t="s">
        <v>190</v>
      </c>
      <c r="G3" s="219" t="s">
        <v>191</v>
      </c>
      <c r="H3" s="219" t="s">
        <v>192</v>
      </c>
      <c r="I3" s="223" t="s">
        <v>193</v>
      </c>
      <c r="J3" s="17"/>
    </row>
    <row r="4" spans="1:11" ht="45" customHeight="1">
      <c r="A4" s="217"/>
      <c r="B4" s="220"/>
      <c r="C4" s="220"/>
      <c r="D4" s="220"/>
      <c r="E4" s="220"/>
      <c r="F4" s="222"/>
      <c r="G4" s="220"/>
      <c r="H4" s="220"/>
      <c r="I4" s="224"/>
      <c r="J4" s="17"/>
    </row>
    <row r="5" spans="1:11" s="88" customFormat="1" ht="27" customHeight="1">
      <c r="A5" s="87" t="s">
        <v>0</v>
      </c>
      <c r="B5" s="92" t="s">
        <v>68</v>
      </c>
      <c r="C5" s="136">
        <v>52252511</v>
      </c>
      <c r="D5" s="136">
        <v>43958275</v>
      </c>
      <c r="E5" s="136">
        <v>8294236</v>
      </c>
      <c r="F5" s="135">
        <v>18.899999999999999</v>
      </c>
      <c r="G5" s="92" t="s">
        <v>68</v>
      </c>
      <c r="H5" s="92" t="s">
        <v>68</v>
      </c>
      <c r="I5" s="92" t="s">
        <v>68</v>
      </c>
      <c r="K5" s="89"/>
    </row>
    <row r="6" spans="1:11" s="88" customFormat="1" ht="16.5" customHeight="1">
      <c r="A6" s="90" t="s">
        <v>215</v>
      </c>
      <c r="B6" s="92"/>
      <c r="C6" s="55"/>
      <c r="D6" s="55"/>
      <c r="E6" s="55"/>
      <c r="F6" s="179"/>
      <c r="G6" s="92"/>
      <c r="H6" s="92"/>
      <c r="I6" s="92"/>
      <c r="K6" s="89"/>
    </row>
    <row r="7" spans="1:11" s="88" customFormat="1" ht="22.5">
      <c r="A7" s="91" t="s">
        <v>216</v>
      </c>
      <c r="B7" s="135">
        <v>409265.8</v>
      </c>
      <c r="C7" s="136">
        <v>40527853</v>
      </c>
      <c r="D7" s="136">
        <v>34348323</v>
      </c>
      <c r="E7" s="136">
        <v>6179529</v>
      </c>
      <c r="F7" s="135">
        <v>18</v>
      </c>
      <c r="G7" s="136">
        <v>99026</v>
      </c>
      <c r="H7" s="136">
        <v>83927</v>
      </c>
      <c r="I7" s="136">
        <v>26556</v>
      </c>
    </row>
    <row r="8" spans="1:11" s="88" customFormat="1">
      <c r="A8" s="90" t="s">
        <v>215</v>
      </c>
      <c r="B8" s="52"/>
      <c r="C8" s="52"/>
      <c r="D8" s="52"/>
      <c r="E8" s="52"/>
      <c r="F8" s="53"/>
      <c r="G8" s="52"/>
      <c r="H8" s="52"/>
      <c r="I8" s="92"/>
    </row>
    <row r="9" spans="1:11" s="88" customFormat="1">
      <c r="A9" s="91" t="s">
        <v>2</v>
      </c>
      <c r="B9" s="135">
        <v>250365.6</v>
      </c>
      <c r="C9" s="136">
        <v>25412004</v>
      </c>
      <c r="D9" s="136">
        <v>20282519</v>
      </c>
      <c r="E9" s="136">
        <v>5129485</v>
      </c>
      <c r="F9" s="135">
        <v>25.3</v>
      </c>
      <c r="G9" s="136">
        <v>101500</v>
      </c>
      <c r="H9" s="136">
        <v>81012</v>
      </c>
      <c r="I9" s="136">
        <v>19847</v>
      </c>
    </row>
    <row r="10" spans="1:11" s="88" customFormat="1">
      <c r="A10" s="91" t="s">
        <v>3</v>
      </c>
      <c r="B10" s="135">
        <v>28103.8</v>
      </c>
      <c r="C10" s="136">
        <v>2197691</v>
      </c>
      <c r="D10" s="136">
        <v>1792727</v>
      </c>
      <c r="E10" s="136">
        <v>404964</v>
      </c>
      <c r="F10" s="135">
        <v>22.6</v>
      </c>
      <c r="G10" s="136">
        <v>78199</v>
      </c>
      <c r="H10" s="136">
        <v>63789</v>
      </c>
      <c r="I10" s="136">
        <v>71075</v>
      </c>
    </row>
    <row r="11" spans="1:11" s="18" customFormat="1">
      <c r="A11" s="91" t="s">
        <v>5</v>
      </c>
      <c r="B11" s="135">
        <v>87180.1</v>
      </c>
      <c r="C11" s="136">
        <v>10099450</v>
      </c>
      <c r="D11" s="136">
        <v>9565203</v>
      </c>
      <c r="E11" s="136">
        <v>534246</v>
      </c>
      <c r="F11" s="135">
        <v>5.6</v>
      </c>
      <c r="G11" s="136">
        <v>115846</v>
      </c>
      <c r="H11" s="136">
        <v>109718</v>
      </c>
      <c r="I11" s="136">
        <v>13103</v>
      </c>
    </row>
    <row r="12" spans="1:11" s="18" customFormat="1">
      <c r="A12" s="91" t="s">
        <v>6</v>
      </c>
      <c r="B12" s="135">
        <v>920.7</v>
      </c>
      <c r="C12" s="136">
        <v>68014</v>
      </c>
      <c r="D12" s="136">
        <v>61074</v>
      </c>
      <c r="E12" s="136">
        <v>6939</v>
      </c>
      <c r="F12" s="135">
        <v>11.4</v>
      </c>
      <c r="G12" s="136">
        <v>73872</v>
      </c>
      <c r="H12" s="136">
        <v>66335</v>
      </c>
      <c r="I12" s="136">
        <v>109270</v>
      </c>
    </row>
    <row r="13" spans="1:11" s="88" customFormat="1">
      <c r="A13" s="91" t="s">
        <v>7</v>
      </c>
      <c r="B13" s="135">
        <v>42695.6</v>
      </c>
      <c r="C13" s="136">
        <v>2750694</v>
      </c>
      <c r="D13" s="136">
        <v>2646800</v>
      </c>
      <c r="E13" s="136">
        <v>103894</v>
      </c>
      <c r="F13" s="135">
        <v>3.9</v>
      </c>
      <c r="G13" s="136">
        <v>64426</v>
      </c>
      <c r="H13" s="136">
        <v>61992</v>
      </c>
      <c r="I13" s="136">
        <v>54391</v>
      </c>
    </row>
    <row r="14" spans="1:11" s="88" customFormat="1">
      <c r="A14" s="91" t="s">
        <v>8</v>
      </c>
      <c r="B14" s="135">
        <v>570793.6</v>
      </c>
      <c r="C14" s="136">
        <v>8533966</v>
      </c>
      <c r="D14" s="136">
        <v>7259023</v>
      </c>
      <c r="E14" s="136">
        <v>1274943</v>
      </c>
      <c r="F14" s="135">
        <v>17.600000000000001</v>
      </c>
      <c r="G14" s="136">
        <v>14951</v>
      </c>
      <c r="H14" s="136">
        <v>12717</v>
      </c>
      <c r="I14" s="136">
        <v>9119</v>
      </c>
    </row>
    <row r="15" spans="1:11" s="88" customFormat="1">
      <c r="A15" s="90" t="s">
        <v>215</v>
      </c>
      <c r="B15" s="179"/>
      <c r="C15" s="55"/>
      <c r="D15" s="55"/>
      <c r="E15" s="55"/>
      <c r="F15" s="180"/>
      <c r="G15" s="55"/>
      <c r="H15" s="55"/>
      <c r="I15" s="55"/>
    </row>
    <row r="16" spans="1:11" s="18" customFormat="1">
      <c r="A16" s="91" t="s">
        <v>9</v>
      </c>
      <c r="B16" s="135">
        <v>567258.6</v>
      </c>
      <c r="C16" s="136">
        <v>8285411</v>
      </c>
      <c r="D16" s="136">
        <v>7026079</v>
      </c>
      <c r="E16" s="136">
        <v>1259333</v>
      </c>
      <c r="F16" s="135">
        <v>17.899999999999999</v>
      </c>
      <c r="G16" s="136">
        <v>14606</v>
      </c>
      <c r="H16" s="136">
        <v>12386</v>
      </c>
      <c r="I16" s="136">
        <v>8767</v>
      </c>
    </row>
    <row r="17" spans="1:9" s="18" customFormat="1">
      <c r="A17" s="91" t="s">
        <v>10</v>
      </c>
      <c r="B17" s="135">
        <v>510</v>
      </c>
      <c r="C17" s="136">
        <v>39525</v>
      </c>
      <c r="D17" s="136">
        <v>33634</v>
      </c>
      <c r="E17" s="136">
        <v>5891</v>
      </c>
      <c r="F17" s="135">
        <v>17.5</v>
      </c>
      <c r="G17" s="136">
        <v>77499</v>
      </c>
      <c r="H17" s="136">
        <v>65949</v>
      </c>
      <c r="I17" s="136">
        <v>65949</v>
      </c>
    </row>
    <row r="18" spans="1:9" s="18" customFormat="1">
      <c r="A18" s="91" t="s">
        <v>11</v>
      </c>
      <c r="B18" s="135">
        <v>3025</v>
      </c>
      <c r="C18" s="136">
        <v>209030</v>
      </c>
      <c r="D18" s="136">
        <v>199310</v>
      </c>
      <c r="E18" s="136">
        <v>9720</v>
      </c>
      <c r="F18" s="135">
        <v>4.9000000000000004</v>
      </c>
      <c r="G18" s="136">
        <v>69101</v>
      </c>
      <c r="H18" s="136">
        <v>65888</v>
      </c>
      <c r="I18" s="136">
        <v>65888</v>
      </c>
    </row>
    <row r="19" spans="1:9" s="88" customFormat="1">
      <c r="A19" s="91" t="s">
        <v>13</v>
      </c>
      <c r="B19" s="136">
        <v>122293</v>
      </c>
      <c r="C19" s="136">
        <v>3137770</v>
      </c>
      <c r="D19" s="136">
        <v>2302989</v>
      </c>
      <c r="E19" s="136">
        <v>834781</v>
      </c>
      <c r="F19" s="135">
        <v>36.200000000000003</v>
      </c>
      <c r="G19" s="136">
        <v>2566</v>
      </c>
      <c r="H19" s="136">
        <v>1883</v>
      </c>
      <c r="I19" s="136">
        <v>19055</v>
      </c>
    </row>
    <row r="20" spans="1:9" s="88" customFormat="1">
      <c r="A20" s="91" t="s">
        <v>12</v>
      </c>
      <c r="B20" s="130">
        <v>5381</v>
      </c>
      <c r="C20" s="129">
        <v>13703</v>
      </c>
      <c r="D20" s="129">
        <v>12775</v>
      </c>
      <c r="E20" s="129">
        <v>928</v>
      </c>
      <c r="F20" s="130">
        <v>7.3</v>
      </c>
      <c r="G20" s="129">
        <v>2547</v>
      </c>
      <c r="H20" s="129">
        <v>2374</v>
      </c>
      <c r="I20" s="129">
        <v>2795</v>
      </c>
    </row>
    <row r="21" spans="1:9">
      <c r="A21" s="93" t="s">
        <v>206</v>
      </c>
      <c r="B21" s="132">
        <v>70</v>
      </c>
      <c r="C21" s="131">
        <v>14000</v>
      </c>
      <c r="D21" s="131">
        <v>11718</v>
      </c>
      <c r="E21" s="131">
        <v>2282</v>
      </c>
      <c r="F21" s="132">
        <v>19.5</v>
      </c>
      <c r="G21" s="131">
        <v>200000</v>
      </c>
      <c r="H21" s="131">
        <v>167400</v>
      </c>
      <c r="I21" s="131">
        <v>167400</v>
      </c>
    </row>
    <row r="22" spans="1:9">
      <c r="A22" s="94"/>
      <c r="B22" s="52"/>
      <c r="C22" s="52"/>
      <c r="D22" s="52"/>
      <c r="E22" s="52"/>
      <c r="F22" s="53"/>
      <c r="G22" s="52"/>
      <c r="H22" s="52"/>
      <c r="I22" s="52"/>
    </row>
    <row r="23" spans="1:9">
      <c r="A23" s="94"/>
      <c r="B23" s="51"/>
      <c r="C23" s="52"/>
      <c r="D23" s="181"/>
      <c r="E23" s="181"/>
      <c r="F23" s="181"/>
      <c r="G23" s="17"/>
      <c r="H23" s="17"/>
      <c r="I23" s="17"/>
    </row>
    <row r="24" spans="1:9">
      <c r="A24" s="95"/>
      <c r="B24" s="96"/>
      <c r="C24" s="96"/>
      <c r="D24" s="97"/>
      <c r="E24" s="97"/>
      <c r="F24" s="97"/>
    </row>
    <row r="25" spans="1:9">
      <c r="A25" s="95"/>
      <c r="B25" s="96"/>
      <c r="C25" s="96"/>
      <c r="D25" s="97"/>
      <c r="E25" s="97"/>
      <c r="F25" s="97"/>
    </row>
    <row r="26" spans="1:9">
      <c r="A26" s="95"/>
      <c r="B26" s="96"/>
      <c r="C26" s="96"/>
      <c r="D26" s="97"/>
      <c r="E26" s="97"/>
      <c r="F26" s="97"/>
    </row>
    <row r="27" spans="1:9">
      <c r="A27" s="95"/>
      <c r="B27" s="96"/>
      <c r="C27" s="96"/>
      <c r="D27" s="97"/>
      <c r="E27" s="97"/>
      <c r="F27" s="97"/>
    </row>
    <row r="28" spans="1:9">
      <c r="A28" s="95"/>
      <c r="B28" s="96"/>
      <c r="C28" s="96"/>
      <c r="D28" s="97"/>
      <c r="E28" s="97"/>
      <c r="F28" s="97"/>
    </row>
    <row r="29" spans="1:9">
      <c r="A29" s="95"/>
      <c r="B29" s="96"/>
      <c r="C29" s="96"/>
      <c r="D29" s="97"/>
      <c r="E29" s="97"/>
      <c r="F29" s="97"/>
    </row>
    <row r="30" spans="1:9">
      <c r="B30" s="96"/>
      <c r="C30" s="96"/>
      <c r="D30" s="97"/>
      <c r="E30" s="97"/>
      <c r="F30" s="97"/>
    </row>
    <row r="31" spans="1:9">
      <c r="B31" s="96"/>
      <c r="C31" s="96"/>
      <c r="D31" s="97"/>
      <c r="E31" s="97"/>
      <c r="F31" s="97"/>
    </row>
    <row r="32" spans="1:9">
      <c r="B32" s="96"/>
      <c r="C32" s="96"/>
      <c r="D32" s="97"/>
      <c r="E32" s="97"/>
      <c r="F32" s="97"/>
    </row>
    <row r="33" spans="2:6">
      <c r="B33" s="96"/>
      <c r="C33" s="96"/>
      <c r="D33" s="97"/>
      <c r="E33" s="97"/>
      <c r="F33" s="97"/>
    </row>
    <row r="34" spans="2:6">
      <c r="B34" s="96"/>
      <c r="C34" s="96"/>
      <c r="D34" s="97"/>
      <c r="E34" s="97"/>
      <c r="F34" s="97"/>
    </row>
    <row r="35" spans="2:6">
      <c r="B35" s="96"/>
      <c r="C35" s="96"/>
      <c r="D35" s="97"/>
      <c r="E35" s="97"/>
      <c r="F35" s="97"/>
    </row>
    <row r="36" spans="2:6">
      <c r="B36" s="96"/>
      <c r="C36" s="96"/>
      <c r="D36" s="97"/>
      <c r="E36" s="97"/>
      <c r="F36" s="97"/>
    </row>
    <row r="37" spans="2:6">
      <c r="B37" s="96"/>
      <c r="C37" s="96"/>
      <c r="D37" s="97"/>
      <c r="E37" s="97"/>
      <c r="F37" s="97"/>
    </row>
  </sheetData>
  <mergeCells count="11">
    <mergeCell ref="E3:E4"/>
    <mergeCell ref="G3:G4"/>
    <mergeCell ref="H3:H4"/>
    <mergeCell ref="A1:I1"/>
    <mergeCell ref="B2:C2"/>
    <mergeCell ref="A3:A4"/>
    <mergeCell ref="D3:D4"/>
    <mergeCell ref="B3:B4"/>
    <mergeCell ref="C3:C4"/>
    <mergeCell ref="F3:F4"/>
    <mergeCell ref="I3:I4"/>
  </mergeCells>
  <pageMargins left="0.31496062992125984" right="0.23622047244094491" top="0.78740157480314965" bottom="0.98425196850393704" header="0.51181102362204722" footer="0.51181102362204722"/>
  <pageSetup paperSize="9" firstPageNumber="19" orientation="landscape" useFirstPageNumber="1" r:id="rId1"/>
  <headerFooter alignWithMargins="0">
    <oddFooter>&amp;R&amp;"-,полужирный"&amp;8&amp;P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Мұқаба</vt:lpstr>
      <vt:lpstr>Шартты белгілер</vt:lpstr>
      <vt:lpstr>Әдестемелік</vt:lpstr>
      <vt:lpstr>Мазмұны</vt:lpstr>
      <vt:lpstr>1.1</vt:lpstr>
      <vt:lpstr>1.2.</vt:lpstr>
      <vt:lpstr>1.3</vt:lpstr>
      <vt:lpstr>1.4</vt:lpstr>
      <vt:lpstr>2.1</vt:lpstr>
      <vt:lpstr>2.2.</vt:lpstr>
      <vt:lpstr>2.3.</vt:lpstr>
      <vt:lpstr>2.4</vt:lpstr>
      <vt:lpstr>2.5</vt:lpstr>
      <vt:lpstr>2.6</vt:lpstr>
      <vt:lpstr>3.1</vt:lpstr>
      <vt:lpstr>3.2</vt:lpstr>
      <vt:lpstr>3.3</vt:lpstr>
      <vt:lpstr>3.4</vt:lpstr>
      <vt:lpstr>'2.3.'!Область_печати</vt:lpstr>
      <vt:lpstr>'2.6'!Область_печати</vt:lpstr>
      <vt:lpstr>'3.4'!Область_печати</vt:lpstr>
      <vt:lpstr>Мұқаба!Область_печати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D.Idirisov</dc:creator>
  <cp:lastModifiedBy>Бейбит Жетписбай</cp:lastModifiedBy>
  <cp:lastPrinted>2024-04-29T05:54:13Z</cp:lastPrinted>
  <dcterms:created xsi:type="dcterms:W3CDTF">2013-03-28T06:13:41Z</dcterms:created>
  <dcterms:modified xsi:type="dcterms:W3CDTF">2024-05-06T07:26:16Z</dcterms:modified>
</cp:coreProperties>
</file>