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nupilov\Desktop\ПУБЛИКАЦИИ\"/>
    </mc:Choice>
  </mc:AlternateContent>
  <xr:revisionPtr revIDLastSave="0" documentId="13_ncr:1_{A7357D0F-0056-439E-9B9F-4B18D4C6250F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Обложка" sheetId="6" r:id="rId1"/>
    <sheet name="Усл.обозначения" sheetId="7" r:id="rId2"/>
    <sheet name="Содержание" sheetId="46" r:id="rId3"/>
    <sheet name="Метод.пояснения" sheetId="9" r:id="rId4"/>
    <sheet name="1." sheetId="11" r:id="rId5"/>
    <sheet name="1.1" sheetId="12" r:id="rId6"/>
    <sheet name="1.2" sheetId="16" r:id="rId7"/>
    <sheet name="2." sheetId="13" r:id="rId8"/>
    <sheet name="2.1" sheetId="14" r:id="rId9"/>
    <sheet name="3." sheetId="17" r:id="rId10"/>
    <sheet name="3.1" sheetId="15" r:id="rId11"/>
    <sheet name="3.2" sheetId="18" r:id="rId12"/>
    <sheet name="4." sheetId="21" r:id="rId13"/>
    <sheet name="4.1" sheetId="22" r:id="rId14"/>
    <sheet name="4.2" sheetId="23" r:id="rId15"/>
    <sheet name="5." sheetId="24" r:id="rId16"/>
    <sheet name="5.1" sheetId="25" r:id="rId17"/>
    <sheet name="6." sheetId="28" r:id="rId18"/>
    <sheet name="6.1" sheetId="29" r:id="rId19"/>
    <sheet name="6.2" sheetId="45" r:id="rId20"/>
    <sheet name="6.3" sheetId="30" r:id="rId21"/>
    <sheet name="6.4" sheetId="31" r:id="rId22"/>
    <sheet name="7." sheetId="32" r:id="rId23"/>
    <sheet name="7.1" sheetId="33" r:id="rId24"/>
    <sheet name="7.2" sheetId="34" r:id="rId25"/>
    <sheet name="7.3" sheetId="35" r:id="rId26"/>
    <sheet name="8." sheetId="36" r:id="rId27"/>
    <sheet name="9." sheetId="37" r:id="rId28"/>
    <sheet name="10" sheetId="38" r:id="rId29"/>
    <sheet name="10.1" sheetId="39" r:id="rId30"/>
    <sheet name="10.2" sheetId="41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45" l="1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6" i="37" l="1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5" i="37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7" i="30"/>
  <c r="D7" i="45"/>
</calcChain>
</file>

<file path=xl/sharedStrings.xml><?xml version="1.0" encoding="utf-8"?>
<sst xmlns="http://schemas.openxmlformats.org/spreadsheetml/2006/main" count="1951" uniqueCount="347">
  <si>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</si>
  <si>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</si>
  <si>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</si>
  <si>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</si>
  <si>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</si>
  <si>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</si>
  <si>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</si>
  <si>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</si>
  <si>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6 серия Статистика инвестиций и строительства</t>
  </si>
  <si>
    <t>тыс. тенге</t>
  </si>
  <si>
    <t>Объем выполненных строительных работ (услуг)</t>
  </si>
  <si>
    <t>в том числе:</t>
  </si>
  <si>
    <t>строительно-монтажные работы</t>
  </si>
  <si>
    <t>капитальный ремонт</t>
  </si>
  <si>
    <t>текущий ремонт</t>
  </si>
  <si>
    <t>1. Основные показатели предприятий и организаций, осуществляющих строительную деятельность</t>
  </si>
  <si>
    <t xml:space="preserve"> государственная</t>
  </si>
  <si>
    <t xml:space="preserve"> Всего</t>
  </si>
  <si>
    <t xml:space="preserve"> В том числе по формам собственности</t>
  </si>
  <si>
    <t xml:space="preserve">   частная</t>
  </si>
  <si>
    <t xml:space="preserve">   иностранная</t>
  </si>
  <si>
    <t>Основные показатели предприятий и организаций, осуществляющих строительную деятельность</t>
  </si>
  <si>
    <t xml:space="preserve">Жилые дома, построенные индивидуальными застройщиками считаются введенными в эксплуатацию, в периоде в котором был впервые подтвержден факт их создания (оформлен акт приемки объекта в эксплуатацию). </t>
  </si>
  <si>
    <t>Объем выполненных строительных работ (услуг)*</t>
  </si>
  <si>
    <t>жилые здания</t>
  </si>
  <si>
    <t>нежилые  здания</t>
  </si>
  <si>
    <t>сооружения</t>
  </si>
  <si>
    <t>1.1 Основные показатели строительной деятельности</t>
  </si>
  <si>
    <t>государственная</t>
  </si>
  <si>
    <t>частная</t>
  </si>
  <si>
    <t xml:space="preserve"> иностранная </t>
  </si>
  <si>
    <t xml:space="preserve"> Основные показатели строительной деятельности </t>
  </si>
  <si>
    <t>в том числе</t>
  </si>
  <si>
    <t>Строительство жилых зданий</t>
  </si>
  <si>
    <t>Строительство нежилых зданий, за исключением стационарных торговых объектов категорий 1, 2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</si>
  <si>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</si>
  <si>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</si>
  <si>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</si>
  <si>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трубопроводов для систем водоснабжения и канализации</t>
  </si>
  <si>
    <t>Строительство прочих трубопроводов</t>
  </si>
  <si>
    <t xml:space="preserve">Строительство линий электропередач и телекоммуникаций 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</si>
  <si>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</si>
  <si>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</si>
  <si>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 и сооружений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</si>
  <si>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</si>
  <si>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</si>
  <si>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</si>
  <si>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</si>
  <si>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</si>
  <si>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</si>
  <si>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</si>
  <si>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</si>
  <si>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работы, не включенные в другие группировки</t>
  </si>
  <si>
    <t>Пуск и наладка смонтированного оборудования</t>
  </si>
  <si>
    <t>Штукатурные работы</t>
  </si>
  <si>
    <t>Столярные и плотницкие работы</t>
  </si>
  <si>
    <t>Покрытие полов и облицовка стен</t>
  </si>
  <si>
    <t>Малярные и стекольные работы</t>
  </si>
  <si>
    <t>Прочие отделочные работы</t>
  </si>
  <si>
    <t>Кровельные работы</t>
  </si>
  <si>
    <t>Гидроизоляционные работы</t>
  </si>
  <si>
    <t>Аренда строительного оборудования с оператором</t>
  </si>
  <si>
    <t>Прочие строительные работы, требующие специальной квалификации</t>
  </si>
  <si>
    <t>1.2 Виды выполненных строительных подрядных работ (услуг)</t>
  </si>
  <si>
    <t>Выполнено, всего</t>
  </si>
  <si>
    <t>В том числе хозяйствующими субъектами</t>
  </si>
  <si>
    <t>государственной собственности</t>
  </si>
  <si>
    <t>частной собственности</t>
  </si>
  <si>
    <t>иностранной собственности</t>
  </si>
  <si>
    <t xml:space="preserve">* В соответствии с Общим классификатором видов экономической деятельности (ОКЭД)_x000D_
        </t>
  </si>
  <si>
    <t>1.1</t>
  </si>
  <si>
    <t>Виды выполненных строительных подрядных работ (услуг)</t>
  </si>
  <si>
    <t>1.2</t>
  </si>
  <si>
    <t>тыс.тенге</t>
  </si>
  <si>
    <t xml:space="preserve">2. Основные показатели предприятий и организаций, осуществляющих строительную деятельность по размерности*  </t>
  </si>
  <si>
    <t>* Формируется и публикуется 1 раз в квартал.</t>
  </si>
  <si>
    <t>Основные показатели предприятий и организаций, осуществляющих строительную деятельность по размерности</t>
  </si>
  <si>
    <t>2.1 Объем выполненных строительных работ  по размерности предприятий*</t>
  </si>
  <si>
    <t>В том числе</t>
  </si>
  <si>
    <t>малыми предприятиями</t>
  </si>
  <si>
    <t>средними предприятиями</t>
  </si>
  <si>
    <t>Всего</t>
  </si>
  <si>
    <t>крупными предприятиями</t>
  </si>
  <si>
    <t xml:space="preserve"> Объем выполненных строительных работ  по размерности предприятий</t>
  </si>
  <si>
    <t>2.1</t>
  </si>
  <si>
    <t>3. Объем выполненных строительных работ (услуг)</t>
  </si>
  <si>
    <t>3</t>
  </si>
  <si>
    <t xml:space="preserve">3.1 Объем строительно-монтажных работ </t>
  </si>
  <si>
    <t>в том числе хозяйствующими субъектами</t>
  </si>
  <si>
    <t>3.1</t>
  </si>
  <si>
    <t xml:space="preserve">Объем строительно-монтажных работ </t>
  </si>
  <si>
    <t>3.2 Объем работ по капитальному ремонту</t>
  </si>
  <si>
    <t>Жилые здания</t>
  </si>
  <si>
    <t>Здания медицинских организаций</t>
  </si>
  <si>
    <t>Cельскохозяйственные здания</t>
  </si>
  <si>
    <t>3.2</t>
  </si>
  <si>
    <t>Объем работ по капитальному ремонту</t>
  </si>
  <si>
    <t>Количество введенных в эксплуатацию объектов, единиц</t>
  </si>
  <si>
    <t>Количество новых объектов, единиц</t>
  </si>
  <si>
    <t>Общий строительный объем новых объектов, куб. м</t>
  </si>
  <si>
    <t>Общая площадь новых объектов, кв. м</t>
  </si>
  <si>
    <t>из них новых жилых</t>
  </si>
  <si>
    <t>Общая площадь жилых зданий, кв. м</t>
  </si>
  <si>
    <t>Полезная площадь жилых зданий, кв. м</t>
  </si>
  <si>
    <t>Количество квартир, единиц</t>
  </si>
  <si>
    <t>Фактическая стоимость строительства объектов, тыс. тенге</t>
  </si>
  <si>
    <t>из них жилых зданий</t>
  </si>
  <si>
    <t>Средние фактические затраты на строительство 1 кв. м.:</t>
  </si>
  <si>
    <t>общей площади жилых домов (без специализированных и других жилых зданий), тыс. тенге</t>
  </si>
  <si>
    <t>полезной площади жилых домов (без специализированных и других жилых зданий), тыс. тенге</t>
  </si>
  <si>
    <t>В том числе по формам собственности застройщиков</t>
  </si>
  <si>
    <t xml:space="preserve">частная </t>
  </si>
  <si>
    <t>из них собственность граждан</t>
  </si>
  <si>
    <t>иностранная</t>
  </si>
  <si>
    <t xml:space="preserve"> Основные характеристики введенных в эксплуатацию объектов  </t>
  </si>
  <si>
    <t>единиц</t>
  </si>
  <si>
    <t>Всего введено</t>
  </si>
  <si>
    <t>Промышленные объекты</t>
  </si>
  <si>
    <t>Торговые объекты</t>
  </si>
  <si>
    <t>Объекты культурно-развлекательного назначения</t>
  </si>
  <si>
    <t>Гостиничные, ресторанные и аналогичные объекты</t>
  </si>
  <si>
    <t>Объекты учебных заведений</t>
  </si>
  <si>
    <t>Офисы</t>
  </si>
  <si>
    <t>Объекты транспорта, связи и коммуникаций</t>
  </si>
  <si>
    <t>Резервуары и склады</t>
  </si>
  <si>
    <t>Объекты религиозного культа</t>
  </si>
  <si>
    <t>Басқа да объектілер</t>
  </si>
  <si>
    <t>* В соответствии со Справочником основных фондов.</t>
  </si>
  <si>
    <t>5.1</t>
  </si>
  <si>
    <t xml:space="preserve"> Ввод в эксплуатацию объектов  </t>
  </si>
  <si>
    <t>кв. м</t>
  </si>
  <si>
    <t>Нежилые здания</t>
  </si>
  <si>
    <t>общеобразовательные школы</t>
  </si>
  <si>
    <t>дошкольные организации</t>
  </si>
  <si>
    <t>больницы</t>
  </si>
  <si>
    <t>амбулаторно-поликлинические организации</t>
  </si>
  <si>
    <t>другие</t>
  </si>
  <si>
    <t>Общая площадь введенных в эксплуатацию новых объектов</t>
  </si>
  <si>
    <t xml:space="preserve"> Фактическая стоимость строительства введенных в эксплуатацию объектов </t>
  </si>
  <si>
    <t>Сооружения</t>
  </si>
  <si>
    <t>Введено жилых зданий</t>
  </si>
  <si>
    <t>В том числе застройщиками</t>
  </si>
  <si>
    <t>из них</t>
  </si>
  <si>
    <t>фактическая стоимость строительства, всего</t>
  </si>
  <si>
    <t>населением</t>
  </si>
  <si>
    <t>6.1</t>
  </si>
  <si>
    <t>бюджетные средства</t>
  </si>
  <si>
    <t>республиканский бюджет</t>
  </si>
  <si>
    <t>местный бюджет</t>
  </si>
  <si>
    <t>собственные средства</t>
  </si>
  <si>
    <t>кредиты банков</t>
  </si>
  <si>
    <t>из них иностранных банков</t>
  </si>
  <si>
    <t>другие заемные средства</t>
  </si>
  <si>
    <t>всего</t>
  </si>
  <si>
    <t>из них нерезидентов</t>
  </si>
  <si>
    <t>7.1</t>
  </si>
  <si>
    <t>Количество новых зданий, единиц</t>
  </si>
  <si>
    <t>Общий строительный объем новых зданий, куб. м</t>
  </si>
  <si>
    <t>Общая площадь зданий, кв. м</t>
  </si>
  <si>
    <t>из них новых</t>
  </si>
  <si>
    <t>Полезная площадь зданий,  кв. м</t>
  </si>
  <si>
    <t>Фактическая стоимость строительства, тыс. тенге</t>
  </si>
  <si>
    <t xml:space="preserve"> жилые дома</t>
  </si>
  <si>
    <t>Жилые здания, всего</t>
  </si>
  <si>
    <t xml:space="preserve"> индивидуальные</t>
  </si>
  <si>
    <t xml:space="preserve">многоквартирные </t>
  </si>
  <si>
    <t>общежития</t>
  </si>
  <si>
    <t xml:space="preserve">специализированные дома (жилые здания для социальных групп) и другие жилые здания </t>
  </si>
  <si>
    <t xml:space="preserve">Ввод в эксплуатацию жилых зданий   </t>
  </si>
  <si>
    <t xml:space="preserve"> В том числе</t>
  </si>
  <si>
    <t>жилые дома</t>
  </si>
  <si>
    <t>индивидуальные</t>
  </si>
  <si>
    <t xml:space="preserve"> Ввод в эксплуатацию жилых зданий в сельской местности  </t>
  </si>
  <si>
    <t xml:space="preserve">Общая площадь введенных в эксплуатацию жилых зданий в сельской местности </t>
  </si>
  <si>
    <t>кв. м общей площади</t>
  </si>
  <si>
    <t>Общая площадь жилых зданий по источникам финансирования</t>
  </si>
  <si>
    <t>кв. м. общей площади</t>
  </si>
  <si>
    <t>В том числе:</t>
  </si>
  <si>
    <t xml:space="preserve"> Жилые здания, всего</t>
  </si>
  <si>
    <t>многоквартирные</t>
  </si>
  <si>
    <t xml:space="preserve"> специализированные дома (жилые здания для социальных групп) и другие жилые здания </t>
  </si>
  <si>
    <t xml:space="preserve">Ввод в эксплуатацию индивидуальных и многоквартирных жилых домов </t>
  </si>
  <si>
    <t>кв. метров полезной площади</t>
  </si>
  <si>
    <t xml:space="preserve">Полезная площадь введенных в эксплуатацию жилых зданий </t>
  </si>
  <si>
    <t xml:space="preserve"> Всего, единиц</t>
  </si>
  <si>
    <t xml:space="preserve"> Из них введенных идивидуальными застройщиками, единиц</t>
  </si>
  <si>
    <t>Количество введенных квартир</t>
  </si>
  <si>
    <t xml:space="preserve">Количество введенных в эксплуатацию новых жилых зданий  </t>
  </si>
  <si>
    <t>специализированные дома (жилые здания для социальных групп) и другие жилые здания</t>
  </si>
  <si>
    <t>2) Затраты на строительство 1 кв. метра общей площади жилых домов  введенных в эксплуатацию физическими лицами (многоквартирные и индивидуальные дома).</t>
  </si>
  <si>
    <t>Всего (включая жилые дома, построенные населением)</t>
  </si>
  <si>
    <t>в городской местности</t>
  </si>
  <si>
    <t>в сельской местности</t>
  </si>
  <si>
    <t xml:space="preserve">Средние фактические затраты на строительство 1 кв. метра общей площади жилых домов </t>
  </si>
  <si>
    <t>Ввод в эксплуатацию жилья на 1000 человек населения</t>
  </si>
  <si>
    <t>Общая площадь жилых зданий, кв. м./на 1000 человек</t>
  </si>
  <si>
    <t>Полезная площадь жилых зданий, кв. м./ на 1000 человек</t>
  </si>
  <si>
    <t>общеобразовательных школ</t>
  </si>
  <si>
    <t xml:space="preserve"> дошкольных организаций</t>
  </si>
  <si>
    <t xml:space="preserve"> больниц</t>
  </si>
  <si>
    <t>амбулаторно-поликлинических организаций</t>
  </si>
  <si>
    <t xml:space="preserve">  количество, единиц</t>
  </si>
  <si>
    <t xml:space="preserve">  ученических мест</t>
  </si>
  <si>
    <t xml:space="preserve"> количество, единиц</t>
  </si>
  <si>
    <t xml:space="preserve"> мест</t>
  </si>
  <si>
    <t xml:space="preserve"> коек</t>
  </si>
  <si>
    <t xml:space="preserve"> посещений  в смену</t>
  </si>
  <si>
    <t xml:space="preserve">Ввод в эксплуатацию объектов образования и здравоохранения </t>
  </si>
  <si>
    <t>Продолжение</t>
  </si>
  <si>
    <t xml:space="preserve">  Предприятиями и организациями государственной собственности</t>
  </si>
  <si>
    <t>больниц</t>
  </si>
  <si>
    <t xml:space="preserve"> амбулаторно-поликлинических организаций</t>
  </si>
  <si>
    <t>ученических мест</t>
  </si>
  <si>
    <t>количество, единиц</t>
  </si>
  <si>
    <t xml:space="preserve">  коек</t>
  </si>
  <si>
    <t>посещений  в смену</t>
  </si>
  <si>
    <t>Предприятиями и организациями частной собственности</t>
  </si>
  <si>
    <t xml:space="preserve">   коек</t>
  </si>
  <si>
    <t xml:space="preserve"> Ввод в эксплуатацию объектов образования и здравоохранения по формам собственности застройщиков</t>
  </si>
  <si>
    <t xml:space="preserve">  Всего</t>
  </si>
  <si>
    <t>дошкольных организаций</t>
  </si>
  <si>
    <t xml:space="preserve">   больниц</t>
  </si>
  <si>
    <t>коек</t>
  </si>
  <si>
    <t xml:space="preserve">                             Всего</t>
  </si>
  <si>
    <t>малые предприятия</t>
  </si>
  <si>
    <t>средние предприятия</t>
  </si>
  <si>
    <t xml:space="preserve"> крупные предприятия</t>
  </si>
  <si>
    <t>Введено жилья, всего</t>
  </si>
  <si>
    <t>О выполнении строительных работ и вводе в эксплуатацию объектов в Акмолинской области</t>
  </si>
  <si>
    <t>Тел. +7 7162 251741</t>
  </si>
  <si>
    <t>Тел. +7 7162 25-17-41</t>
  </si>
  <si>
    <t>г.а.Кокшетау</t>
  </si>
  <si>
    <t>г.а.Косшы</t>
  </si>
  <si>
    <t>г.а.Степногорска</t>
  </si>
  <si>
    <t>Аккольский</t>
  </si>
  <si>
    <t>Аршалынский</t>
  </si>
  <si>
    <t>Астраханский</t>
  </si>
  <si>
    <t>Атбасарский</t>
  </si>
  <si>
    <t>Бурабайский</t>
  </si>
  <si>
    <t>Биржан сал</t>
  </si>
  <si>
    <t>Егиндыкольский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</si>
  <si>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</si>
  <si>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</si>
  <si>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</si>
  <si>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</si>
  <si>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</si>
  <si>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</si>
  <si>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</si>
  <si>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</si>
  <si>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 xml:space="preserve">Шортандинский  </t>
  </si>
  <si>
    <t>Буландынский</t>
  </si>
  <si>
    <t>В процентах общему объему строительных работ</t>
  </si>
  <si>
    <t xml:space="preserve">
В процентах к общему объему строительных работ </t>
  </si>
  <si>
    <t xml:space="preserve">Руководитель управления </t>
  </si>
  <si>
    <t>-</t>
  </si>
  <si>
    <t/>
  </si>
  <si>
    <t>4.1</t>
  </si>
  <si>
    <t>4.2</t>
  </si>
  <si>
    <t>7.2</t>
  </si>
  <si>
    <t>7.3</t>
  </si>
  <si>
    <t xml:space="preserve">4. Основные характеристики введенных в эксплуатацию объектов   </t>
  </si>
  <si>
    <t xml:space="preserve">4.1 Ввод в эксплуатацию объектов  </t>
  </si>
  <si>
    <t>4.2 Общая площадь введенных в эксплуатацию новых объектов</t>
  </si>
  <si>
    <t xml:space="preserve">5. Фактическая стоимость строительства введенных в эксплуатацию объектов </t>
  </si>
  <si>
    <t xml:space="preserve">5.1 Фактическая стоимость строительства  введенных в эксплуатацию жилых зданий </t>
  </si>
  <si>
    <t>Ввод в эксплуатацию объектов образования и здравоохранения в сельской местности</t>
  </si>
  <si>
    <t xml:space="preserve">Фактическая стоимость строительства  введенных в эксплуатацию жилых зданий </t>
  </si>
  <si>
    <t xml:space="preserve">   из них г. Степногорск*</t>
  </si>
  <si>
    <t xml:space="preserve">   из них г. Макинск*</t>
  </si>
  <si>
    <t xml:space="preserve">   из них г. Степняк*</t>
  </si>
  <si>
    <t xml:space="preserve">    из них г. Щучинск*</t>
  </si>
  <si>
    <t xml:space="preserve">   из них г. Атбасар*</t>
  </si>
  <si>
    <t xml:space="preserve">        из них г. Акколь*</t>
  </si>
  <si>
    <t xml:space="preserve">   из них г. Ерейментау*</t>
  </si>
  <si>
    <t xml:space="preserve">   из них г. Есіл*</t>
  </si>
  <si>
    <t xml:space="preserve">   из них г. Державинск*</t>
  </si>
  <si>
    <t xml:space="preserve">6. Ввод в эксплуатацию жилых зданий   </t>
  </si>
  <si>
    <t xml:space="preserve">6.1 Ввод в эксплуатацию жилых зданий в сельской местности  </t>
  </si>
  <si>
    <t xml:space="preserve">7. Ввод в эксплуатацию индивидуальных и многоквартирных жилых домов </t>
  </si>
  <si>
    <t xml:space="preserve">7.1 Полезная площадь введенных в эксплуатацию жилых зданий </t>
  </si>
  <si>
    <t>7.2 Количество введенных квартир</t>
  </si>
  <si>
    <t xml:space="preserve">7.3 Количество введенных в эксплуатацию новых жилых зданий  </t>
  </si>
  <si>
    <t>9. Ввод в эксплуатацию жилья на 1000 человек населения</t>
  </si>
  <si>
    <t xml:space="preserve">10. Ввод в эксплуатацию объектов образования и здравоохранения </t>
  </si>
  <si>
    <t xml:space="preserve">8. Средние фактические затраты на строительство 1 кв. метра общей площади жилых домов </t>
  </si>
  <si>
    <t>10.1 Ввод в эксплуатацию объектов образования и здравоохранения по формам собственности застройщиков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</si>
  <si>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10.2   Ввод в эксплуатацию объектов образования и здравоохранения в сельской местности</t>
  </si>
  <si>
    <t>6</t>
  </si>
  <si>
    <t>6.2</t>
  </si>
  <si>
    <t>6.3</t>
  </si>
  <si>
    <t>7</t>
  </si>
  <si>
    <t>8</t>
  </si>
  <si>
    <t>9</t>
  </si>
  <si>
    <t>10</t>
  </si>
  <si>
    <t>10.1</t>
  </si>
  <si>
    <t>10.2</t>
  </si>
  <si>
    <t>Здания ветеринарии</t>
  </si>
  <si>
    <t>Управление статистики строительства, инвестиций</t>
  </si>
  <si>
    <t>и структурной статистики</t>
  </si>
  <si>
    <t>x</t>
  </si>
  <si>
    <t>Кокшетау г.а.</t>
  </si>
  <si>
    <t>6.4 Общая площадь жилых зданий по источникам финансирования</t>
  </si>
  <si>
    <t xml:space="preserve">6.3 Общая площадь введенных в эксплуатацию жилых зданий в сельской местности </t>
  </si>
  <si>
    <t xml:space="preserve">6.2 Общая площадь введенных в эксплуатацию жилых зданий </t>
  </si>
  <si>
    <t xml:space="preserve">
кв. метров общей площади</t>
  </si>
  <si>
    <t xml:space="preserve">
государственной собственности</t>
  </si>
  <si>
    <t xml:space="preserve">
частной собственности</t>
  </si>
  <si>
    <t xml:space="preserve">
иностранной собственности</t>
  </si>
  <si>
    <t xml:space="preserve">
населением</t>
  </si>
  <si>
    <t>6.4</t>
  </si>
  <si>
    <t xml:space="preserve">Общая площадь введенных в эксплуатацию жилых зданий </t>
  </si>
  <si>
    <t>E-mail: a.gapurova@aspire.gov.kz</t>
  </si>
  <si>
    <t xml:space="preserve">
в процентах к общеобластному объему</t>
  </si>
  <si>
    <t>В процентах к общеобластному объему</t>
  </si>
  <si>
    <t>Объекты гражданского строительства: автомагистрали (кроме надземных), улицы, дороги; железные дороги; сооружения на аэродромах; мосты, надземные автомагистрали, туннели и подземные дороги</t>
  </si>
  <si>
    <t>Туружанова Л.Е.</t>
  </si>
  <si>
    <t xml:space="preserve">    © Агентство по стратегическому планированию и реформам Республики Казахстан Бюро национальной статистики </t>
  </si>
  <si>
    <t>К строительным организациям относятся все общестроительные и специализированные организации, включая ремонтно-строительные организации. Основная деятельность строительных организаций состоит в выполнении по договорам подряда с заказчиками работ, относящихся к виду экономической деятельности «Строительство», в соответствии с государственным  «Общим классификатором видов экономической деятельности (ОКЭД).</t>
  </si>
  <si>
    <t>Фактическая стоимость строительства – сумма фактически произведенных застройщиком капитальных затрат: на строительные и монтажные работы в суммах, фактически оплаченных заказчиком; на стоимость приобретенного заказчиком оборудования, инструмента, инвентаря: на проектно-изыскательские работы и затраты; а так же убытки, относимые на инвентарную стоимость объекта строительства.Фактическая стоимость для застройщика принимается с учетом переоценок незавершенного строительства, проводившихся во все время сооружения этих объектов.</t>
  </si>
  <si>
    <t>Здание - искусственное строение, состоящее из несущих и ограждающих конструкций, образующих обязательный наземный замкнутый объем, в зависимости от функционального назначения, используемое для проживания или пребывания людей, выполнения производственных процессов, а также размещения и хранения материальных ценностей. Здание может иметь подземную часть.</t>
  </si>
  <si>
    <t>К объему строительных работ относится стоимость строительных работ, выполненных предприятиями, осуществляющими строительную деятельность по заключенным договорам строительного подряда.</t>
  </si>
  <si>
    <t>Объект строительства - отдельное здание или сооружение со всеми относящимися к нему оборудованием, инвентарем, инструментами, галереями, эстакадами, внутренними инженерными сетями и коммуникациями, на строительство (реконструкцию, расширение) которого составляется самостоятельная объектная смета. Отдельными объектами строительства являются и виды других работ (вертикальная планировка, наружные инженерные сети, благоустройство строительной площадки).</t>
  </si>
  <si>
    <t>Ввод в эксплуатацию жилых зданий – включает ввод в действие в установленном порядке законченных строительством индивидуальных и многоквартирных жилых домов, общежитий, жилых зданий для социальных групп (школ-интернатов для детей сирот и детей, оставшихся без попечения родителей, детских домов, домов-интернатов для престарелых и инвалидов, центров адаптации лиц без определенного места жительства).</t>
  </si>
  <si>
    <r>
      <t>Средние фактические затраты на строительство 1 кв. м</t>
    </r>
    <r>
      <rPr>
        <vertAlign val="superscript"/>
        <sz val="10"/>
        <rFont val="Roboto"/>
        <charset val="204"/>
      </rPr>
      <t xml:space="preserve"> </t>
    </r>
    <r>
      <rPr>
        <sz val="10"/>
        <rFont val="Roboto"/>
        <charset val="204"/>
      </rPr>
      <t>общей площади жилых домов определяются как сумма фактически произведенных застройщиками затрат, приходящихся на 1 кв. м</t>
    </r>
    <r>
      <rPr>
        <vertAlign val="superscript"/>
        <sz val="10"/>
        <rFont val="Roboto"/>
        <charset val="204"/>
      </rPr>
      <t xml:space="preserve"> </t>
    </r>
    <r>
      <rPr>
        <sz val="10"/>
        <rFont val="Roboto"/>
        <charset val="204"/>
      </rPr>
      <t>общей площади всех законченных строительством за отчетный месяц (период) жилых домов, независимо от даты строительства, степени комфортности и этажности.</t>
    </r>
  </si>
  <si>
    <r>
      <t>Без жилых домов, построенных населением</t>
    </r>
    <r>
      <rPr>
        <vertAlign val="superscript"/>
        <sz val="8"/>
        <rFont val="Roboto"/>
        <charset val="204"/>
      </rPr>
      <t xml:space="preserve">1) </t>
    </r>
  </si>
  <si>
    <r>
      <t>Жилые дома, построенные населением</t>
    </r>
    <r>
      <rPr>
        <vertAlign val="superscript"/>
        <sz val="8"/>
        <rFont val="Roboto"/>
        <charset val="204"/>
      </rPr>
      <t>2)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</si>
  <si>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Затраты на строительство 1 кв. метра общей площади жилых домов  введенных в эксплуатацию юридическими лицами и индивидуальными предпринимателями (многоквартирные и индивидуальные дома).</t>
    </r>
  </si>
  <si>
    <t>* Отчетные данные</t>
  </si>
  <si>
    <t>Адрес</t>
  </si>
  <si>
    <t>0200000 г.Кокшетау</t>
  </si>
  <si>
    <t>Ответственный за выпуск:</t>
  </si>
  <si>
    <t>Исп. Гапурова А.А.</t>
  </si>
  <si>
    <t>проспект Н. Назарбаева, 73</t>
  </si>
  <si>
    <t>х</t>
  </si>
  <si>
    <t>январь-март 2024 года</t>
  </si>
  <si>
    <t>В процентах к соответствующему периоду прошлого года</t>
  </si>
  <si>
    <t>январь-март 2024г.</t>
  </si>
  <si>
    <t>в процентах к соответствующему периоду прошлого года</t>
  </si>
  <si>
    <t>в  процентах к соответствующему периоду прошлого года</t>
  </si>
  <si>
    <t xml:space="preserve">В процентах к соответствующему периоду прошлого года  </t>
  </si>
  <si>
    <t>Магистральные и местные трубопроводы, линии связи, энергетические кабельные линии, вспомогательные сооружения</t>
  </si>
  <si>
    <t>16  апреля 2024 года</t>
  </si>
  <si>
    <t>Акмолинская область</t>
  </si>
  <si>
    <t>Дата опубликования: 17 апреля 2024г.</t>
  </si>
  <si>
    <t>Дата следующего опубликования: 17 мая 2024г.</t>
  </si>
  <si>
    <t>№ -0/1196-ВН</t>
  </si>
  <si>
    <t>Удельный вес видов работ в общем объеме строительных работ,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</si>
</sst>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#\ ##0.0"/>
    <numFmt numFmtId="165" formatCode="###\ ###\ ###\ ##0"/>
    <numFmt numFmtId="166" formatCode="0.0"/>
    <numFmt numFmtId="167" formatCode="#,##0.0"/>
  </numFmts>
  <fonts count="3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9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sz val="11"/>
      <color indexed="8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0"/>
      <name val="Roboto"/>
      <charset val="204"/>
    </font>
    <font>
      <sz val="14"/>
      <name val="Roboto"/>
      <charset val="204"/>
    </font>
    <font>
      <b/>
      <sz val="22"/>
      <name val="Roboto"/>
      <charset val="204"/>
    </font>
    <font>
      <i/>
      <sz val="8"/>
      <name val="Roboto"/>
      <charset val="204"/>
    </font>
    <font>
      <b/>
      <sz val="10"/>
      <name val="Roboto"/>
      <charset val="204"/>
    </font>
    <font>
      <vertAlign val="superscript"/>
      <sz val="10"/>
      <name val="Roboto"/>
      <charset val="204"/>
    </font>
    <font>
      <b/>
      <sz val="10"/>
      <color indexed="8"/>
      <name val="Roboto"/>
      <charset val="204"/>
    </font>
    <font>
      <b/>
      <sz val="11"/>
      <name val="Roboto"/>
      <charset val="204"/>
    </font>
    <font>
      <sz val="8"/>
      <color indexed="8"/>
      <name val="Roboto"/>
      <charset val="204"/>
    </font>
    <font>
      <b/>
      <sz val="10"/>
      <color theme="1"/>
      <name val="Roboto"/>
      <charset val="204"/>
    </font>
    <font>
      <i/>
      <sz val="8"/>
      <color indexed="8"/>
      <name val="Roboto"/>
      <charset val="204"/>
    </font>
    <font>
      <sz val="10"/>
      <color indexed="8"/>
      <name val="Roboto"/>
      <charset val="204"/>
    </font>
    <font>
      <b/>
      <sz val="8"/>
      <color indexed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10"/>
      <color theme="1"/>
      <name val="Roboto"/>
      <charset val="204"/>
    </font>
    <font>
      <vertAlign val="superscript"/>
      <sz val="8"/>
      <name val="Roboto"/>
      <charset val="204"/>
    </font>
    <font>
      <i/>
      <vertAlign val="superscript"/>
      <sz val="8"/>
      <name val="Roboto"/>
      <charset val="204"/>
    </font>
    <font>
      <u/>
      <sz val="8"/>
      <color theme="10"/>
      <name val="Roboto"/>
      <charset val="204"/>
    </font>
    <font>
      <b/>
      <sz val="12"/>
      <name val="Roboto"/>
      <charset val="204"/>
    </font>
    <font>
      <sz val="8"/>
      <color indexed="8"/>
      <name val="Calibri"/>
      <family val="2"/>
      <charset val="204"/>
    </font>
    <font>
      <sz val="12"/>
      <name val="Roboto"/>
      <charset val="204"/>
    </font>
    <font>
      <u/>
      <sz val="10"/>
      <color theme="10"/>
      <name val="Roboto"/>
      <charset val="204"/>
    </font>
    <font>
      <u/>
      <sz val="10"/>
      <color theme="10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93">
    <xf numFmtId="0" fontId="0" fillId="0" borderId="0" xfId="0"/>
    <xf numFmtId="0" fontId="7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0" fillId="0" borderId="0" xfId="0" applyFont="1" applyAlignment="1"/>
    <xf numFmtId="0" fontId="13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wrapText="1"/>
    </xf>
    <xf numFmtId="0" fontId="14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13" fillId="0" borderId="0" xfId="1" applyFont="1" applyAlignment="1">
      <alignment vertical="top"/>
    </xf>
    <xf numFmtId="0" fontId="13" fillId="0" borderId="0" xfId="1" applyFont="1" applyAlignment="1">
      <alignment horizontal="justify" vertical="top"/>
    </xf>
    <xf numFmtId="0" fontId="13" fillId="0" borderId="0" xfId="1" applyFont="1" applyAlignment="1">
      <alignment horizontal="justify" vertical="top" wrapText="1"/>
    </xf>
    <xf numFmtId="0" fontId="16" fillId="0" borderId="0" xfId="1" applyFont="1" applyFill="1" applyAlignment="1">
      <alignment horizontal="right"/>
    </xf>
    <xf numFmtId="0" fontId="16" fillId="0" borderId="0" xfId="1" applyFont="1" applyFill="1" applyAlignment="1"/>
    <xf numFmtId="0" fontId="13" fillId="0" borderId="0" xfId="1" applyFont="1" applyFill="1" applyAlignment="1">
      <alignment vertical="top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7" fillId="0" borderId="0" xfId="1" applyFont="1" applyAlignment="1">
      <alignment horizontal="center" vertical="top"/>
    </xf>
    <xf numFmtId="0" fontId="13" fillId="0" borderId="0" xfId="1" applyFont="1" applyAlignment="1"/>
    <xf numFmtId="0" fontId="13" fillId="0" borderId="0" xfId="0" applyFont="1" applyAlignment="1">
      <alignment horizontal="justify" vertical="top"/>
    </xf>
    <xf numFmtId="0" fontId="17" fillId="0" borderId="0" xfId="1" applyFont="1" applyAlignment="1">
      <alignment horizontal="justify" vertical="top"/>
    </xf>
    <xf numFmtId="0" fontId="13" fillId="0" borderId="0" xfId="1" applyFont="1" applyBorder="1"/>
    <xf numFmtId="0" fontId="17" fillId="0" borderId="0" xfId="1" applyFont="1" applyBorder="1" applyAlignment="1">
      <alignment horizontal="justify" vertical="top"/>
    </xf>
    <xf numFmtId="0" fontId="10" fillId="0" borderId="0" xfId="0" applyFont="1"/>
    <xf numFmtId="0" fontId="2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 indent="1"/>
    </xf>
    <xf numFmtId="165" fontId="21" fillId="0" borderId="0" xfId="0" applyNumberFormat="1" applyFont="1" applyAlignment="1">
      <alignment horizontal="right" wrapText="1"/>
    </xf>
    <xf numFmtId="49" fontId="8" fillId="0" borderId="0" xfId="0" applyNumberFormat="1" applyFont="1" applyBorder="1" applyAlignment="1">
      <alignment horizontal="left" indent="1"/>
    </xf>
    <xf numFmtId="0" fontId="21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 indent="2"/>
    </xf>
    <xf numFmtId="16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49" fontId="8" fillId="0" borderId="0" xfId="0" applyNumberFormat="1" applyFont="1" applyBorder="1" applyAlignment="1">
      <alignment horizontal="left" indent="2"/>
    </xf>
    <xf numFmtId="49" fontId="8" fillId="0" borderId="4" xfId="0" applyNumberFormat="1" applyFont="1" applyBorder="1" applyAlignment="1">
      <alignment horizontal="left" indent="2"/>
    </xf>
    <xf numFmtId="0" fontId="7" fillId="0" borderId="0" xfId="0" applyFont="1"/>
    <xf numFmtId="0" fontId="10" fillId="0" borderId="3" xfId="0" applyFont="1" applyBorder="1"/>
    <xf numFmtId="0" fontId="8" fillId="0" borderId="4" xfId="3" applyFont="1" applyBorder="1" applyAlignment="1">
      <alignment wrapText="1"/>
    </xf>
    <xf numFmtId="0" fontId="8" fillId="0" borderId="2" xfId="3" applyFont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49" fontId="8" fillId="0" borderId="0" xfId="3" applyNumberFormat="1" applyFont="1" applyAlignment="1">
      <alignment horizontal="left" wrapText="1" indent="1"/>
    </xf>
    <xf numFmtId="49" fontId="8" fillId="0" borderId="0" xfId="3" applyNumberFormat="1" applyFont="1" applyAlignment="1">
      <alignment horizontal="left" indent="2"/>
    </xf>
    <xf numFmtId="0" fontId="8" fillId="0" borderId="0" xfId="1" applyFont="1" applyBorder="1" applyAlignment="1">
      <alignment horizontal="left" wrapText="1" indent="3"/>
    </xf>
    <xf numFmtId="0" fontId="8" fillId="0" borderId="4" xfId="1" applyFont="1" applyBorder="1" applyAlignment="1">
      <alignment horizontal="left" wrapText="1" indent="3"/>
    </xf>
    <xf numFmtId="165" fontId="21" fillId="0" borderId="4" xfId="0" applyNumberFormat="1" applyFont="1" applyBorder="1" applyAlignment="1">
      <alignment horizontal="right" wrapText="1"/>
    </xf>
    <xf numFmtId="164" fontId="21" fillId="0" borderId="4" xfId="0" applyNumberFormat="1" applyFont="1" applyBorder="1" applyAlignment="1">
      <alignment horizontal="right" wrapText="1"/>
    </xf>
    <xf numFmtId="0" fontId="8" fillId="0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165" fontId="21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8" fillId="0" borderId="3" xfId="0" applyFont="1" applyBorder="1"/>
    <xf numFmtId="0" fontId="8" fillId="0" borderId="0" xfId="0" applyFont="1"/>
    <xf numFmtId="3" fontId="8" fillId="0" borderId="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0" fillId="0" borderId="0" xfId="0" applyFont="1" applyBorder="1"/>
    <xf numFmtId="166" fontId="21" fillId="0" borderId="0" xfId="0" applyNumberFormat="1" applyFont="1" applyAlignment="1">
      <alignment horizontal="right" wrapText="1"/>
    </xf>
    <xf numFmtId="166" fontId="10" fillId="0" borderId="0" xfId="0" applyNumberFormat="1" applyFont="1"/>
    <xf numFmtId="49" fontId="8" fillId="0" borderId="0" xfId="1" applyNumberFormat="1" applyFont="1" applyFill="1" applyBorder="1" applyAlignment="1">
      <alignment horizontal="left" indent="1"/>
    </xf>
    <xf numFmtId="165" fontId="21" fillId="0" borderId="0" xfId="0" applyNumberFormat="1" applyFont="1" applyFill="1" applyAlignment="1">
      <alignment horizontal="right" wrapText="1"/>
    </xf>
    <xf numFmtId="167" fontId="21" fillId="0" borderId="0" xfId="0" applyNumberFormat="1" applyFont="1" applyFill="1" applyAlignment="1">
      <alignment horizontal="right" wrapText="1"/>
    </xf>
    <xf numFmtId="166" fontId="21" fillId="0" borderId="0" xfId="0" applyNumberFormat="1" applyFont="1" applyBorder="1"/>
    <xf numFmtId="3" fontId="21" fillId="0" borderId="0" xfId="0" applyNumberFormat="1" applyFont="1" applyAlignment="1">
      <alignment horizontal="right" wrapText="1"/>
    </xf>
    <xf numFmtId="0" fontId="10" fillId="0" borderId="0" xfId="0" applyFont="1" applyFill="1"/>
    <xf numFmtId="0" fontId="21" fillId="0" borderId="0" xfId="0" applyFont="1" applyFill="1" applyBorder="1" applyAlignment="1">
      <alignment horizontal="left" wrapText="1"/>
    </xf>
    <xf numFmtId="167" fontId="26" fillId="0" borderId="0" xfId="0" applyNumberFormat="1" applyFont="1" applyFill="1"/>
    <xf numFmtId="49" fontId="21" fillId="0" borderId="0" xfId="1" applyNumberFormat="1" applyFont="1" applyFill="1" applyBorder="1" applyAlignment="1">
      <alignment horizontal="left" indent="1"/>
    </xf>
    <xf numFmtId="167" fontId="26" fillId="0" borderId="0" xfId="0" applyNumberFormat="1" applyFont="1" applyFill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2" fontId="10" fillId="0" borderId="0" xfId="0" applyNumberFormat="1" applyFont="1"/>
    <xf numFmtId="167" fontId="10" fillId="0" borderId="0" xfId="0" applyNumberFormat="1" applyFont="1"/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wrapText="1" indent="1"/>
    </xf>
    <xf numFmtId="49" fontId="8" fillId="0" borderId="0" xfId="0" applyNumberFormat="1" applyFont="1" applyAlignment="1">
      <alignment horizontal="left" wrapText="1" indent="2"/>
    </xf>
    <xf numFmtId="0" fontId="21" fillId="0" borderId="4" xfId="0" applyFont="1" applyBorder="1" applyAlignment="1">
      <alignment horizontal="left" wrapText="1" indent="2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1" fillId="0" borderId="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8" fillId="0" borderId="0" xfId="0" applyFont="1" applyFill="1" applyBorder="1"/>
    <xf numFmtId="0" fontId="28" fillId="0" borderId="0" xfId="0" applyFont="1" applyFill="1"/>
    <xf numFmtId="0" fontId="10" fillId="0" borderId="0" xfId="0" applyFont="1" applyFill="1" applyBorder="1"/>
    <xf numFmtId="0" fontId="28" fillId="0" borderId="0" xfId="0" applyFont="1" applyBorder="1"/>
    <xf numFmtId="0" fontId="28" fillId="0" borderId="0" xfId="0" applyFont="1"/>
    <xf numFmtId="0" fontId="21" fillId="0" borderId="4" xfId="0" applyFont="1" applyBorder="1" applyAlignment="1">
      <alignment wrapText="1"/>
    </xf>
    <xf numFmtId="0" fontId="21" fillId="0" borderId="0" xfId="0" applyFont="1"/>
    <xf numFmtId="0" fontId="10" fillId="0" borderId="0" xfId="4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21" fillId="0" borderId="0" xfId="0" applyNumberFormat="1" applyFont="1" applyFill="1" applyBorder="1" applyAlignment="1">
      <alignment horizontal="right" wrapText="1"/>
    </xf>
    <xf numFmtId="0" fontId="25" fillId="0" borderId="3" xfId="0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14" fontId="8" fillId="0" borderId="4" xfId="6" applyNumberFormat="1" applyFont="1" applyBorder="1" applyAlignment="1"/>
    <xf numFmtId="0" fontId="8" fillId="0" borderId="4" xfId="6" applyFont="1" applyBorder="1"/>
    <xf numFmtId="0" fontId="21" fillId="0" borderId="3" xfId="0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 wrapText="1"/>
    </xf>
    <xf numFmtId="0" fontId="8" fillId="0" borderId="4" xfId="0" applyFont="1" applyBorder="1"/>
    <xf numFmtId="0" fontId="31" fillId="0" borderId="4" xfId="5" applyFont="1" applyBorder="1" applyAlignment="1" applyProtection="1"/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4" xfId="0" applyFont="1" applyBorder="1" applyAlignment="1">
      <alignment horizontal="right" wrapText="1"/>
    </xf>
    <xf numFmtId="167" fontId="26" fillId="0" borderId="0" xfId="0" applyNumberFormat="1" applyFont="1" applyAlignment="1">
      <alignment vertical="center" wrapText="1"/>
    </xf>
    <xf numFmtId="167" fontId="26" fillId="0" borderId="0" xfId="0" applyNumberFormat="1" applyFont="1" applyBorder="1" applyAlignment="1">
      <alignment vertical="center" wrapText="1"/>
    </xf>
    <xf numFmtId="167" fontId="26" fillId="0" borderId="4" xfId="0" applyNumberFormat="1" applyFont="1" applyBorder="1" applyAlignment="1">
      <alignment vertical="center" wrapText="1"/>
    </xf>
    <xf numFmtId="0" fontId="10" fillId="0" borderId="0" xfId="0" applyFont="1" applyAlignment="1"/>
    <xf numFmtId="0" fontId="27" fillId="0" borderId="0" xfId="1" applyNumberFormat="1" applyFont="1" applyFill="1" applyBorder="1" applyAlignment="1" applyProtection="1">
      <alignment vertical="top" wrapText="1"/>
    </xf>
    <xf numFmtId="0" fontId="32" fillId="0" borderId="0" xfId="1" applyFont="1" applyAlignment="1">
      <alignment horizontal="center"/>
    </xf>
    <xf numFmtId="0" fontId="8" fillId="0" borderId="4" xfId="3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0" fillId="0" borderId="4" xfId="0" applyFont="1" applyBorder="1"/>
    <xf numFmtId="0" fontId="23" fillId="0" borderId="0" xfId="0" applyFont="1" applyFill="1" applyBorder="1" applyAlignment="1">
      <alignment horizontal="left" vertical="center" wrapText="1" indent="5"/>
    </xf>
    <xf numFmtId="0" fontId="11" fillId="2" borderId="0" xfId="1" applyNumberFormat="1" applyFont="1" applyFill="1" applyBorder="1" applyAlignment="1" applyProtection="1">
      <alignment vertical="top" wrapText="1"/>
    </xf>
    <xf numFmtId="164" fontId="21" fillId="0" borderId="3" xfId="0" applyNumberFormat="1" applyFont="1" applyBorder="1" applyAlignment="1">
      <alignment horizontal="right" wrapText="1"/>
    </xf>
    <xf numFmtId="166" fontId="10" fillId="0" borderId="0" xfId="0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wrapText="1"/>
    </xf>
    <xf numFmtId="0" fontId="21" fillId="0" borderId="2" xfId="4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167" fontId="10" fillId="0" borderId="0" xfId="0" applyNumberFormat="1" applyFont="1" applyBorder="1"/>
    <xf numFmtId="49" fontId="21" fillId="0" borderId="4" xfId="1" applyNumberFormat="1" applyFont="1" applyFill="1" applyBorder="1" applyAlignment="1">
      <alignment horizontal="left" indent="1"/>
    </xf>
    <xf numFmtId="165" fontId="21" fillId="0" borderId="4" xfId="0" applyNumberFormat="1" applyFont="1" applyFill="1" applyBorder="1" applyAlignment="1">
      <alignment horizontal="right" wrapText="1"/>
    </xf>
    <xf numFmtId="167" fontId="26" fillId="0" borderId="4" xfId="0" applyNumberFormat="1" applyFont="1" applyFill="1" applyBorder="1" applyAlignment="1">
      <alignment horizontal="right" wrapText="1"/>
    </xf>
    <xf numFmtId="166" fontId="21" fillId="0" borderId="4" xfId="0" applyNumberFormat="1" applyFont="1" applyBorder="1"/>
    <xf numFmtId="165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right" wrapText="1"/>
    </xf>
    <xf numFmtId="165" fontId="33" fillId="0" borderId="4" xfId="0" applyNumberFormat="1" applyFont="1" applyBorder="1" applyAlignment="1">
      <alignment horizontal="right" wrapText="1"/>
    </xf>
    <xf numFmtId="0" fontId="33" fillId="0" borderId="4" xfId="0" applyFont="1" applyBorder="1" applyAlignment="1">
      <alignment horizontal="right" wrapText="1"/>
    </xf>
    <xf numFmtId="0" fontId="21" fillId="0" borderId="9" xfId="0" applyFont="1" applyBorder="1" applyAlignment="1">
      <alignment horizontal="right" wrapText="1"/>
    </xf>
    <xf numFmtId="165" fontId="21" fillId="0" borderId="9" xfId="0" applyNumberFormat="1" applyFont="1" applyBorder="1" applyAlignment="1">
      <alignment horizontal="right" wrapText="1"/>
    </xf>
    <xf numFmtId="167" fontId="21" fillId="0" borderId="0" xfId="0" applyNumberFormat="1" applyFont="1" applyAlignment="1">
      <alignment horizontal="right" wrapText="1"/>
    </xf>
    <xf numFmtId="167" fontId="21" fillId="0" borderId="4" xfId="0" applyNumberFormat="1" applyFont="1" applyBorder="1" applyAlignment="1">
      <alignment horizontal="right" wrapText="1"/>
    </xf>
    <xf numFmtId="167" fontId="21" fillId="0" borderId="0" xfId="0" applyNumberFormat="1" applyFont="1" applyBorder="1" applyAlignment="1">
      <alignment horizontal="right" wrapText="1"/>
    </xf>
    <xf numFmtId="0" fontId="21" fillId="0" borderId="4" xfId="0" applyFont="1" applyBorder="1" applyAlignment="1">
      <alignment horizontal="left" wrapText="1"/>
    </xf>
    <xf numFmtId="166" fontId="21" fillId="0" borderId="0" xfId="0" applyNumberFormat="1" applyFont="1" applyFill="1" applyAlignment="1">
      <alignment horizontal="right" wrapText="1"/>
    </xf>
    <xf numFmtId="166" fontId="10" fillId="0" borderId="0" xfId="0" applyNumberFormat="1" applyFont="1" applyFill="1"/>
    <xf numFmtId="166" fontId="21" fillId="0" borderId="0" xfId="0" applyNumberFormat="1" applyFont="1" applyBorder="1" applyAlignment="1">
      <alignment horizontal="right" wrapText="1"/>
    </xf>
    <xf numFmtId="166" fontId="21" fillId="0" borderId="4" xfId="0" applyNumberFormat="1" applyFont="1" applyBorder="1" applyAlignment="1">
      <alignment horizontal="right" wrapText="1"/>
    </xf>
    <xf numFmtId="0" fontId="34" fillId="0" borderId="0" xfId="1" applyFont="1" applyAlignment="1">
      <alignment horizontal="center" vertical="center"/>
    </xf>
    <xf numFmtId="0" fontId="34" fillId="0" borderId="0" xfId="1" applyFont="1"/>
    <xf numFmtId="0" fontId="34" fillId="0" borderId="0" xfId="1" applyFont="1" applyAlignment="1">
      <alignment horizontal="right"/>
    </xf>
    <xf numFmtId="0" fontId="21" fillId="0" borderId="4" xfId="0" applyFont="1" applyBorder="1" applyAlignment="1">
      <alignment horizontal="left" wrapText="1"/>
    </xf>
    <xf numFmtId="0" fontId="35" fillId="0" borderId="0" xfId="5" applyFont="1" applyBorder="1" applyAlignment="1" applyProtection="1">
      <alignment horizontal="center" vertical="center" wrapText="1"/>
    </xf>
    <xf numFmtId="0" fontId="35" fillId="0" borderId="0" xfId="5" applyFont="1" applyBorder="1" applyAlignment="1" applyProtection="1">
      <alignment horizontal="left" wrapText="1" indent="1"/>
    </xf>
    <xf numFmtId="0" fontId="13" fillId="0" borderId="0" xfId="1" applyFont="1" applyAlignment="1">
      <alignment horizontal="right"/>
    </xf>
    <xf numFmtId="49" fontId="35" fillId="0" borderId="0" xfId="5" applyNumberFormat="1" applyFont="1" applyBorder="1" applyAlignment="1" applyProtection="1">
      <alignment horizontal="center" vertical="center" wrapText="1"/>
    </xf>
    <xf numFmtId="0" fontId="36" fillId="0" borderId="0" xfId="5" applyFont="1" applyBorder="1" applyAlignment="1" applyProtection="1">
      <alignment horizontal="left" wrapText="1" indent="1"/>
    </xf>
    <xf numFmtId="0" fontId="8" fillId="0" borderId="0" xfId="0" applyFont="1" applyBorder="1" applyAlignment="1">
      <alignment wrapText="1"/>
    </xf>
    <xf numFmtId="0" fontId="25" fillId="0" borderId="9" xfId="0" applyFont="1" applyBorder="1" applyAlignment="1">
      <alignment horizontal="left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0" fontId="9" fillId="3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wrapText="1"/>
    </xf>
    <xf numFmtId="0" fontId="10" fillId="0" borderId="0" xfId="0" applyFont="1" applyAlignment="1">
      <alignment vertical="top" wrapText="1"/>
    </xf>
    <xf numFmtId="0" fontId="14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1" fillId="2" borderId="0" xfId="1" applyNumberFormat="1" applyFont="1" applyFill="1" applyBorder="1" applyAlignment="1" applyProtection="1">
      <alignment horizontal="left" vertical="top" wrapText="1"/>
    </xf>
    <xf numFmtId="0" fontId="16" fillId="0" borderId="0" xfId="1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3" fillId="0" borderId="0" xfId="1" applyFont="1" applyAlignment="1">
      <alignment horizontal="left" vertical="top" wrapText="1"/>
    </xf>
    <xf numFmtId="0" fontId="17" fillId="0" borderId="0" xfId="1" applyFont="1" applyBorder="1" applyAlignment="1">
      <alignment horizontal="left" wrapText="1"/>
    </xf>
    <xf numFmtId="0" fontId="37" fillId="0" borderId="0" xfId="0" applyFont="1"/>
    <xf numFmtId="0" fontId="17" fillId="0" borderId="0" xfId="1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7" fillId="0" borderId="0" xfId="3" applyFont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 indent="5"/>
    </xf>
    <xf numFmtId="0" fontId="8" fillId="0" borderId="4" xfId="3" applyFont="1" applyBorder="1" applyAlignment="1">
      <alignment horizontal="left" wrapText="1"/>
    </xf>
    <xf numFmtId="0" fontId="8" fillId="0" borderId="4" xfId="3" applyFont="1" applyBorder="1" applyAlignment="1">
      <alignment horizontal="right" vertical="top" wrapText="1"/>
    </xf>
    <xf numFmtId="0" fontId="8" fillId="0" borderId="5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5"/>
    </xf>
    <xf numFmtId="0" fontId="22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5"/>
    </xf>
    <xf numFmtId="0" fontId="8" fillId="0" borderId="10" xfId="0" applyFont="1" applyBorder="1" applyAlignment="1">
      <alignment horizontal="left" vertical="center" wrapText="1" indent="5"/>
    </xf>
    <xf numFmtId="0" fontId="1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1" fillId="0" borderId="9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right" wrapText="1"/>
    </xf>
    <xf numFmtId="0" fontId="8" fillId="0" borderId="8" xfId="4" applyFont="1" applyBorder="1" applyAlignment="1">
      <alignment horizontal="right" wrapText="1"/>
    </xf>
    <xf numFmtId="0" fontId="21" fillId="0" borderId="2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10" xfId="4" applyFont="1" applyBorder="1" applyAlignment="1">
      <alignment horizontal="right" vertical="center" wrapText="1"/>
    </xf>
    <xf numFmtId="0" fontId="21" fillId="0" borderId="8" xfId="4" applyFont="1" applyBorder="1" applyAlignment="1">
      <alignment horizontal="center" wrapText="1"/>
    </xf>
    <xf numFmtId="0" fontId="21" fillId="0" borderId="8" xfId="4" applyFont="1" applyBorder="1" applyAlignment="1">
      <alignment horizontal="right" wrapText="1"/>
    </xf>
    <xf numFmtId="0" fontId="17" fillId="0" borderId="0" xfId="4" applyFont="1" applyAlignment="1">
      <alignment horizontal="center" wrapText="1"/>
    </xf>
    <xf numFmtId="0" fontId="21" fillId="0" borderId="1" xfId="4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indent="5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 indent="5"/>
    </xf>
    <xf numFmtId="0" fontId="19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left" wrapText="1"/>
    </xf>
    <xf numFmtId="165" fontId="21" fillId="0" borderId="0" xfId="0" applyNumberFormat="1" applyFont="1" applyBorder="1" applyAlignment="1">
      <alignment horizontal="left" wrapText="1"/>
    </xf>
  </cellXfs>
  <cellStyles count="27">
    <cellStyle name="Гиперссылка" xfId="5" builtinId="8"/>
    <cellStyle name="Гиперссылка 2" xfId="8" xr:uid="{00000000-0005-0000-0000-000001000000}"/>
    <cellStyle name="Обычный" xfId="0" builtinId="0"/>
    <cellStyle name="Обычный 13 2" xfId="9" xr:uid="{00000000-0005-0000-0000-000003000000}"/>
    <cellStyle name="Обычный 14 2" xfId="10" xr:uid="{00000000-0005-0000-0000-000004000000}"/>
    <cellStyle name="Обычный 15 2" xfId="11" xr:uid="{00000000-0005-0000-0000-000005000000}"/>
    <cellStyle name="Обычный 16 2" xfId="12" xr:uid="{00000000-0005-0000-0000-000006000000}"/>
    <cellStyle name="Обычный 17 2" xfId="13" xr:uid="{00000000-0005-0000-0000-000007000000}"/>
    <cellStyle name="Обычный 18 2" xfId="14" xr:uid="{00000000-0005-0000-0000-000008000000}"/>
    <cellStyle name="Обычный 19 2" xfId="15" xr:uid="{00000000-0005-0000-0000-000009000000}"/>
    <cellStyle name="Обычный 2" xfId="1" xr:uid="{00000000-0005-0000-0000-00000A000000}"/>
    <cellStyle name="Обычный 2 10" xfId="7" xr:uid="{00000000-0005-0000-0000-00000B000000}"/>
    <cellStyle name="Обычный 2 2" xfId="2" xr:uid="{00000000-0005-0000-0000-00000C000000}"/>
    <cellStyle name="Обычный 20 2" xfId="16" xr:uid="{00000000-0005-0000-0000-00000D000000}"/>
    <cellStyle name="Обычный 21 2" xfId="17" xr:uid="{00000000-0005-0000-0000-00000E000000}"/>
    <cellStyle name="Обычный 22 2" xfId="18" xr:uid="{00000000-0005-0000-0000-00000F000000}"/>
    <cellStyle name="Обычный 23 2" xfId="19" xr:uid="{00000000-0005-0000-0000-000010000000}"/>
    <cellStyle name="Обычный 24 2" xfId="20" xr:uid="{00000000-0005-0000-0000-000011000000}"/>
    <cellStyle name="Обычный 3" xfId="3" xr:uid="{00000000-0005-0000-0000-000012000000}"/>
    <cellStyle name="Обычный 3 2" xfId="21" xr:uid="{00000000-0005-0000-0000-000013000000}"/>
    <cellStyle name="Обычный 4" xfId="4" xr:uid="{00000000-0005-0000-0000-000014000000}"/>
    <cellStyle name="Обычный 4 2" xfId="23" xr:uid="{00000000-0005-0000-0000-000015000000}"/>
    <cellStyle name="Обычный 4 3" xfId="24" xr:uid="{00000000-0005-0000-0000-000016000000}"/>
    <cellStyle name="Обычный 4 4" xfId="22" xr:uid="{00000000-0005-0000-0000-000017000000}"/>
    <cellStyle name="Обычный 5" xfId="25" xr:uid="{00000000-0005-0000-0000-000018000000}"/>
    <cellStyle name="Обычный 8 2" xfId="26" xr:uid="{00000000-0005-0000-0000-000019000000}"/>
    <cellStyle name="Обычный_таблицы1" xfId="6" xr:uid="{00000000-0005-0000-0000-00001A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97790</xdr:colOff>
      <xdr:row>3</xdr:row>
      <xdr:rowOff>131445</xdr:rowOff>
    </xdr:to>
    <xdr:pic>
      <xdr:nvPicPr>
        <xdr:cNvPr id="6" name="Рисунок 5" descr="\\172.16.0.35\!!!New FTP!!!\!!! ДККДРК Управление распространения и развития коммуникаций\ЛОГОТИП БЮРО 01,11,2023\Group 17068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2707640" cy="712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a.gapurova@aspire.gov.k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35"/>
  <sheetViews>
    <sheetView tabSelected="1" workbookViewId="0">
      <selection activeCell="I16" sqref="I16"/>
    </sheetView>
  </sheetViews>
  <sheetFormatPr defaultColWidth="10.28515625" defaultRowHeight="15.75" customHeight="1" x14ac:dyDescent="0.2"/>
  <cols>
    <col min="1" max="1" width="15.85546875" style="8" customWidth="1"/>
    <col min="2" max="2" width="23.28515625" style="8" customWidth="1"/>
    <col min="3" max="3" width="9.42578125" style="8" customWidth="1"/>
    <col min="4" max="4" width="7.85546875" style="8" customWidth="1"/>
    <col min="5" max="5" width="13.28515625" style="8" customWidth="1"/>
    <col min="6" max="6" width="17.28515625" style="8" customWidth="1"/>
    <col min="7" max="7" width="21.42578125" style="8" customWidth="1"/>
    <col min="8" max="9" width="10.28515625" style="7"/>
    <col min="10" max="10" width="0.140625" style="7" customWidth="1"/>
    <col min="11" max="218" width="10.28515625" style="7"/>
    <col min="219" max="240" width="8.28515625" style="8" customWidth="1"/>
    <col min="241" max="260" width="10.28515625" style="8"/>
    <col min="261" max="261" width="8.140625" style="8" customWidth="1"/>
    <col min="262" max="262" width="2.85546875" style="8" customWidth="1"/>
    <col min="263" max="263" width="48.140625" style="8" customWidth="1"/>
    <col min="264" max="474" width="10.28515625" style="8"/>
    <col min="475" max="496" width="8.28515625" style="8" customWidth="1"/>
    <col min="497" max="516" width="10.28515625" style="8"/>
    <col min="517" max="517" width="8.140625" style="8" customWidth="1"/>
    <col min="518" max="518" width="2.85546875" style="8" customWidth="1"/>
    <col min="519" max="519" width="48.140625" style="8" customWidth="1"/>
    <col min="520" max="730" width="10.28515625" style="8"/>
    <col min="731" max="752" width="8.28515625" style="8" customWidth="1"/>
    <col min="753" max="772" width="10.28515625" style="8"/>
    <col min="773" max="773" width="8.140625" style="8" customWidth="1"/>
    <col min="774" max="774" width="2.85546875" style="8" customWidth="1"/>
    <col min="775" max="775" width="48.140625" style="8" customWidth="1"/>
    <col min="776" max="986" width="10.28515625" style="8"/>
    <col min="987" max="1008" width="8.28515625" style="8" customWidth="1"/>
    <col min="1009" max="1028" width="10.28515625" style="8"/>
    <col min="1029" max="1029" width="8.140625" style="8" customWidth="1"/>
    <col min="1030" max="1030" width="2.85546875" style="8" customWidth="1"/>
    <col min="1031" max="1031" width="48.140625" style="8" customWidth="1"/>
    <col min="1032" max="1242" width="10.28515625" style="8"/>
    <col min="1243" max="1264" width="8.28515625" style="8" customWidth="1"/>
    <col min="1265" max="1284" width="10.28515625" style="8"/>
    <col min="1285" max="1285" width="8.140625" style="8" customWidth="1"/>
    <col min="1286" max="1286" width="2.85546875" style="8" customWidth="1"/>
    <col min="1287" max="1287" width="48.140625" style="8" customWidth="1"/>
    <col min="1288" max="1498" width="10.28515625" style="8"/>
    <col min="1499" max="1520" width="8.28515625" style="8" customWidth="1"/>
    <col min="1521" max="1540" width="10.28515625" style="8"/>
    <col min="1541" max="1541" width="8.140625" style="8" customWidth="1"/>
    <col min="1542" max="1542" width="2.85546875" style="8" customWidth="1"/>
    <col min="1543" max="1543" width="48.140625" style="8" customWidth="1"/>
    <col min="1544" max="1754" width="10.28515625" style="8"/>
    <col min="1755" max="1776" width="8.28515625" style="8" customWidth="1"/>
    <col min="1777" max="1796" width="10.28515625" style="8"/>
    <col min="1797" max="1797" width="8.140625" style="8" customWidth="1"/>
    <col min="1798" max="1798" width="2.85546875" style="8" customWidth="1"/>
    <col min="1799" max="1799" width="48.140625" style="8" customWidth="1"/>
    <col min="1800" max="2010" width="10.28515625" style="8"/>
    <col min="2011" max="2032" width="8.28515625" style="8" customWidth="1"/>
    <col min="2033" max="2052" width="10.28515625" style="8"/>
    <col min="2053" max="2053" width="8.140625" style="8" customWidth="1"/>
    <col min="2054" max="2054" width="2.85546875" style="8" customWidth="1"/>
    <col min="2055" max="2055" width="48.140625" style="8" customWidth="1"/>
    <col min="2056" max="2266" width="10.28515625" style="8"/>
    <col min="2267" max="2288" width="8.28515625" style="8" customWidth="1"/>
    <col min="2289" max="2308" width="10.28515625" style="8"/>
    <col min="2309" max="2309" width="8.140625" style="8" customWidth="1"/>
    <col min="2310" max="2310" width="2.85546875" style="8" customWidth="1"/>
    <col min="2311" max="2311" width="48.140625" style="8" customWidth="1"/>
    <col min="2312" max="2522" width="10.28515625" style="8"/>
    <col min="2523" max="2544" width="8.28515625" style="8" customWidth="1"/>
    <col min="2545" max="2564" width="10.28515625" style="8"/>
    <col min="2565" max="2565" width="8.140625" style="8" customWidth="1"/>
    <col min="2566" max="2566" width="2.85546875" style="8" customWidth="1"/>
    <col min="2567" max="2567" width="48.140625" style="8" customWidth="1"/>
    <col min="2568" max="2778" width="10.28515625" style="8"/>
    <col min="2779" max="2800" width="8.28515625" style="8" customWidth="1"/>
    <col min="2801" max="2820" width="10.28515625" style="8"/>
    <col min="2821" max="2821" width="8.140625" style="8" customWidth="1"/>
    <col min="2822" max="2822" width="2.85546875" style="8" customWidth="1"/>
    <col min="2823" max="2823" width="48.140625" style="8" customWidth="1"/>
    <col min="2824" max="3034" width="10.28515625" style="8"/>
    <col min="3035" max="3056" width="8.28515625" style="8" customWidth="1"/>
    <col min="3057" max="3076" width="10.28515625" style="8"/>
    <col min="3077" max="3077" width="8.140625" style="8" customWidth="1"/>
    <col min="3078" max="3078" width="2.85546875" style="8" customWidth="1"/>
    <col min="3079" max="3079" width="48.140625" style="8" customWidth="1"/>
    <col min="3080" max="3290" width="10.28515625" style="8"/>
    <col min="3291" max="3312" width="8.28515625" style="8" customWidth="1"/>
    <col min="3313" max="3332" width="10.28515625" style="8"/>
    <col min="3333" max="3333" width="8.140625" style="8" customWidth="1"/>
    <col min="3334" max="3334" width="2.85546875" style="8" customWidth="1"/>
    <col min="3335" max="3335" width="48.140625" style="8" customWidth="1"/>
    <col min="3336" max="3546" width="10.28515625" style="8"/>
    <col min="3547" max="3568" width="8.28515625" style="8" customWidth="1"/>
    <col min="3569" max="3588" width="10.28515625" style="8"/>
    <col min="3589" max="3589" width="8.140625" style="8" customWidth="1"/>
    <col min="3590" max="3590" width="2.85546875" style="8" customWidth="1"/>
    <col min="3591" max="3591" width="48.140625" style="8" customWidth="1"/>
    <col min="3592" max="3802" width="10.28515625" style="8"/>
    <col min="3803" max="3824" width="8.28515625" style="8" customWidth="1"/>
    <col min="3825" max="3844" width="10.28515625" style="8"/>
    <col min="3845" max="3845" width="8.140625" style="8" customWidth="1"/>
    <col min="3846" max="3846" width="2.85546875" style="8" customWidth="1"/>
    <col min="3847" max="3847" width="48.140625" style="8" customWidth="1"/>
    <col min="3848" max="4058" width="10.28515625" style="8"/>
    <col min="4059" max="4080" width="8.28515625" style="8" customWidth="1"/>
    <col min="4081" max="4100" width="10.28515625" style="8"/>
    <col min="4101" max="4101" width="8.140625" style="8" customWidth="1"/>
    <col min="4102" max="4102" width="2.85546875" style="8" customWidth="1"/>
    <col min="4103" max="4103" width="48.140625" style="8" customWidth="1"/>
    <col min="4104" max="4314" width="10.28515625" style="8"/>
    <col min="4315" max="4336" width="8.28515625" style="8" customWidth="1"/>
    <col min="4337" max="4356" width="10.28515625" style="8"/>
    <col min="4357" max="4357" width="8.140625" style="8" customWidth="1"/>
    <col min="4358" max="4358" width="2.85546875" style="8" customWidth="1"/>
    <col min="4359" max="4359" width="48.140625" style="8" customWidth="1"/>
    <col min="4360" max="4570" width="10.28515625" style="8"/>
    <col min="4571" max="4592" width="8.28515625" style="8" customWidth="1"/>
    <col min="4593" max="4612" width="10.28515625" style="8"/>
    <col min="4613" max="4613" width="8.140625" style="8" customWidth="1"/>
    <col min="4614" max="4614" width="2.85546875" style="8" customWidth="1"/>
    <col min="4615" max="4615" width="48.140625" style="8" customWidth="1"/>
    <col min="4616" max="4826" width="10.28515625" style="8"/>
    <col min="4827" max="4848" width="8.28515625" style="8" customWidth="1"/>
    <col min="4849" max="4868" width="10.28515625" style="8"/>
    <col min="4869" max="4869" width="8.140625" style="8" customWidth="1"/>
    <col min="4870" max="4870" width="2.85546875" style="8" customWidth="1"/>
    <col min="4871" max="4871" width="48.140625" style="8" customWidth="1"/>
    <col min="4872" max="5082" width="10.28515625" style="8"/>
    <col min="5083" max="5104" width="8.28515625" style="8" customWidth="1"/>
    <col min="5105" max="5124" width="10.28515625" style="8"/>
    <col min="5125" max="5125" width="8.140625" style="8" customWidth="1"/>
    <col min="5126" max="5126" width="2.85546875" style="8" customWidth="1"/>
    <col min="5127" max="5127" width="48.140625" style="8" customWidth="1"/>
    <col min="5128" max="5338" width="10.28515625" style="8"/>
    <col min="5339" max="5360" width="8.28515625" style="8" customWidth="1"/>
    <col min="5361" max="5380" width="10.28515625" style="8"/>
    <col min="5381" max="5381" width="8.140625" style="8" customWidth="1"/>
    <col min="5382" max="5382" width="2.85546875" style="8" customWidth="1"/>
    <col min="5383" max="5383" width="48.140625" style="8" customWidth="1"/>
    <col min="5384" max="5594" width="10.28515625" style="8"/>
    <col min="5595" max="5616" width="8.28515625" style="8" customWidth="1"/>
    <col min="5617" max="5636" width="10.28515625" style="8"/>
    <col min="5637" max="5637" width="8.140625" style="8" customWidth="1"/>
    <col min="5638" max="5638" width="2.85546875" style="8" customWidth="1"/>
    <col min="5639" max="5639" width="48.140625" style="8" customWidth="1"/>
    <col min="5640" max="5850" width="10.28515625" style="8"/>
    <col min="5851" max="5872" width="8.28515625" style="8" customWidth="1"/>
    <col min="5873" max="5892" width="10.28515625" style="8"/>
    <col min="5893" max="5893" width="8.140625" style="8" customWidth="1"/>
    <col min="5894" max="5894" width="2.85546875" style="8" customWidth="1"/>
    <col min="5895" max="5895" width="48.140625" style="8" customWidth="1"/>
    <col min="5896" max="6106" width="10.28515625" style="8"/>
    <col min="6107" max="6128" width="8.28515625" style="8" customWidth="1"/>
    <col min="6129" max="6148" width="10.28515625" style="8"/>
    <col min="6149" max="6149" width="8.140625" style="8" customWidth="1"/>
    <col min="6150" max="6150" width="2.85546875" style="8" customWidth="1"/>
    <col min="6151" max="6151" width="48.140625" style="8" customWidth="1"/>
    <col min="6152" max="6362" width="10.28515625" style="8"/>
    <col min="6363" max="6384" width="8.28515625" style="8" customWidth="1"/>
    <col min="6385" max="6404" width="10.28515625" style="8"/>
    <col min="6405" max="6405" width="8.140625" style="8" customWidth="1"/>
    <col min="6406" max="6406" width="2.85546875" style="8" customWidth="1"/>
    <col min="6407" max="6407" width="48.140625" style="8" customWidth="1"/>
    <col min="6408" max="6618" width="10.28515625" style="8"/>
    <col min="6619" max="6640" width="8.28515625" style="8" customWidth="1"/>
    <col min="6641" max="6660" width="10.28515625" style="8"/>
    <col min="6661" max="6661" width="8.140625" style="8" customWidth="1"/>
    <col min="6662" max="6662" width="2.85546875" style="8" customWidth="1"/>
    <col min="6663" max="6663" width="48.140625" style="8" customWidth="1"/>
    <col min="6664" max="6874" width="10.28515625" style="8"/>
    <col min="6875" max="6896" width="8.28515625" style="8" customWidth="1"/>
    <col min="6897" max="6916" width="10.28515625" style="8"/>
    <col min="6917" max="6917" width="8.140625" style="8" customWidth="1"/>
    <col min="6918" max="6918" width="2.85546875" style="8" customWidth="1"/>
    <col min="6919" max="6919" width="48.140625" style="8" customWidth="1"/>
    <col min="6920" max="7130" width="10.28515625" style="8"/>
    <col min="7131" max="7152" width="8.28515625" style="8" customWidth="1"/>
    <col min="7153" max="7172" width="10.28515625" style="8"/>
    <col min="7173" max="7173" width="8.140625" style="8" customWidth="1"/>
    <col min="7174" max="7174" width="2.85546875" style="8" customWidth="1"/>
    <col min="7175" max="7175" width="48.140625" style="8" customWidth="1"/>
    <col min="7176" max="7386" width="10.28515625" style="8"/>
    <col min="7387" max="7408" width="8.28515625" style="8" customWidth="1"/>
    <col min="7409" max="7428" width="10.28515625" style="8"/>
    <col min="7429" max="7429" width="8.140625" style="8" customWidth="1"/>
    <col min="7430" max="7430" width="2.85546875" style="8" customWidth="1"/>
    <col min="7431" max="7431" width="48.140625" style="8" customWidth="1"/>
    <col min="7432" max="7642" width="10.28515625" style="8"/>
    <col min="7643" max="7664" width="8.28515625" style="8" customWidth="1"/>
    <col min="7665" max="7684" width="10.28515625" style="8"/>
    <col min="7685" max="7685" width="8.140625" style="8" customWidth="1"/>
    <col min="7686" max="7686" width="2.85546875" style="8" customWidth="1"/>
    <col min="7687" max="7687" width="48.140625" style="8" customWidth="1"/>
    <col min="7688" max="7898" width="10.28515625" style="8"/>
    <col min="7899" max="7920" width="8.28515625" style="8" customWidth="1"/>
    <col min="7921" max="7940" width="10.28515625" style="8"/>
    <col min="7941" max="7941" width="8.140625" style="8" customWidth="1"/>
    <col min="7942" max="7942" width="2.85546875" style="8" customWidth="1"/>
    <col min="7943" max="7943" width="48.140625" style="8" customWidth="1"/>
    <col min="7944" max="8154" width="10.28515625" style="8"/>
    <col min="8155" max="8176" width="8.28515625" style="8" customWidth="1"/>
    <col min="8177" max="8196" width="10.28515625" style="8"/>
    <col min="8197" max="8197" width="8.140625" style="8" customWidth="1"/>
    <col min="8198" max="8198" width="2.85546875" style="8" customWidth="1"/>
    <col min="8199" max="8199" width="48.140625" style="8" customWidth="1"/>
    <col min="8200" max="8410" width="10.28515625" style="8"/>
    <col min="8411" max="8432" width="8.28515625" style="8" customWidth="1"/>
    <col min="8433" max="8452" width="10.28515625" style="8"/>
    <col min="8453" max="8453" width="8.140625" style="8" customWidth="1"/>
    <col min="8454" max="8454" width="2.85546875" style="8" customWidth="1"/>
    <col min="8455" max="8455" width="48.140625" style="8" customWidth="1"/>
    <col min="8456" max="8666" width="10.28515625" style="8"/>
    <col min="8667" max="8688" width="8.28515625" style="8" customWidth="1"/>
    <col min="8689" max="8708" width="10.28515625" style="8"/>
    <col min="8709" max="8709" width="8.140625" style="8" customWidth="1"/>
    <col min="8710" max="8710" width="2.85546875" style="8" customWidth="1"/>
    <col min="8711" max="8711" width="48.140625" style="8" customWidth="1"/>
    <col min="8712" max="8922" width="10.28515625" style="8"/>
    <col min="8923" max="8944" width="8.28515625" style="8" customWidth="1"/>
    <col min="8945" max="8964" width="10.28515625" style="8"/>
    <col min="8965" max="8965" width="8.140625" style="8" customWidth="1"/>
    <col min="8966" max="8966" width="2.85546875" style="8" customWidth="1"/>
    <col min="8967" max="8967" width="48.140625" style="8" customWidth="1"/>
    <col min="8968" max="9178" width="10.28515625" style="8"/>
    <col min="9179" max="9200" width="8.28515625" style="8" customWidth="1"/>
    <col min="9201" max="9220" width="10.28515625" style="8"/>
    <col min="9221" max="9221" width="8.140625" style="8" customWidth="1"/>
    <col min="9222" max="9222" width="2.85546875" style="8" customWidth="1"/>
    <col min="9223" max="9223" width="48.140625" style="8" customWidth="1"/>
    <col min="9224" max="9434" width="10.28515625" style="8"/>
    <col min="9435" max="9456" width="8.28515625" style="8" customWidth="1"/>
    <col min="9457" max="9476" width="10.28515625" style="8"/>
    <col min="9477" max="9477" width="8.140625" style="8" customWidth="1"/>
    <col min="9478" max="9478" width="2.85546875" style="8" customWidth="1"/>
    <col min="9479" max="9479" width="48.140625" style="8" customWidth="1"/>
    <col min="9480" max="9690" width="10.28515625" style="8"/>
    <col min="9691" max="9712" width="8.28515625" style="8" customWidth="1"/>
    <col min="9713" max="9732" width="10.28515625" style="8"/>
    <col min="9733" max="9733" width="8.140625" style="8" customWidth="1"/>
    <col min="9734" max="9734" width="2.85546875" style="8" customWidth="1"/>
    <col min="9735" max="9735" width="48.140625" style="8" customWidth="1"/>
    <col min="9736" max="9946" width="10.28515625" style="8"/>
    <col min="9947" max="9968" width="8.28515625" style="8" customWidth="1"/>
    <col min="9969" max="9988" width="10.28515625" style="8"/>
    <col min="9989" max="9989" width="8.140625" style="8" customWidth="1"/>
    <col min="9990" max="9990" width="2.85546875" style="8" customWidth="1"/>
    <col min="9991" max="9991" width="48.140625" style="8" customWidth="1"/>
    <col min="9992" max="10202" width="10.28515625" style="8"/>
    <col min="10203" max="10224" width="8.28515625" style="8" customWidth="1"/>
    <col min="10225" max="10244" width="10.28515625" style="8"/>
    <col min="10245" max="10245" width="8.140625" style="8" customWidth="1"/>
    <col min="10246" max="10246" width="2.85546875" style="8" customWidth="1"/>
    <col min="10247" max="10247" width="48.140625" style="8" customWidth="1"/>
    <col min="10248" max="10458" width="10.28515625" style="8"/>
    <col min="10459" max="10480" width="8.28515625" style="8" customWidth="1"/>
    <col min="10481" max="10500" width="10.28515625" style="8"/>
    <col min="10501" max="10501" width="8.140625" style="8" customWidth="1"/>
    <col min="10502" max="10502" width="2.85546875" style="8" customWidth="1"/>
    <col min="10503" max="10503" width="48.140625" style="8" customWidth="1"/>
    <col min="10504" max="10714" width="10.28515625" style="8"/>
    <col min="10715" max="10736" width="8.28515625" style="8" customWidth="1"/>
    <col min="10737" max="10756" width="10.28515625" style="8"/>
    <col min="10757" max="10757" width="8.140625" style="8" customWidth="1"/>
    <col min="10758" max="10758" width="2.85546875" style="8" customWidth="1"/>
    <col min="10759" max="10759" width="48.140625" style="8" customWidth="1"/>
    <col min="10760" max="10970" width="10.28515625" style="8"/>
    <col min="10971" max="10992" width="8.28515625" style="8" customWidth="1"/>
    <col min="10993" max="11012" width="10.28515625" style="8"/>
    <col min="11013" max="11013" width="8.140625" style="8" customWidth="1"/>
    <col min="11014" max="11014" width="2.85546875" style="8" customWidth="1"/>
    <col min="11015" max="11015" width="48.140625" style="8" customWidth="1"/>
    <col min="11016" max="11226" width="10.28515625" style="8"/>
    <col min="11227" max="11248" width="8.28515625" style="8" customWidth="1"/>
    <col min="11249" max="11268" width="10.28515625" style="8"/>
    <col min="11269" max="11269" width="8.140625" style="8" customWidth="1"/>
    <col min="11270" max="11270" width="2.85546875" style="8" customWidth="1"/>
    <col min="11271" max="11271" width="48.140625" style="8" customWidth="1"/>
    <col min="11272" max="11482" width="10.28515625" style="8"/>
    <col min="11483" max="11504" width="8.28515625" style="8" customWidth="1"/>
    <col min="11505" max="11524" width="10.28515625" style="8"/>
    <col min="11525" max="11525" width="8.140625" style="8" customWidth="1"/>
    <col min="11526" max="11526" width="2.85546875" style="8" customWidth="1"/>
    <col min="11527" max="11527" width="48.140625" style="8" customWidth="1"/>
    <col min="11528" max="11738" width="10.28515625" style="8"/>
    <col min="11739" max="11760" width="8.28515625" style="8" customWidth="1"/>
    <col min="11761" max="11780" width="10.28515625" style="8"/>
    <col min="11781" max="11781" width="8.140625" style="8" customWidth="1"/>
    <col min="11782" max="11782" width="2.85546875" style="8" customWidth="1"/>
    <col min="11783" max="11783" width="48.140625" style="8" customWidth="1"/>
    <col min="11784" max="11994" width="10.28515625" style="8"/>
    <col min="11995" max="12016" width="8.28515625" style="8" customWidth="1"/>
    <col min="12017" max="12036" width="10.28515625" style="8"/>
    <col min="12037" max="12037" width="8.140625" style="8" customWidth="1"/>
    <col min="12038" max="12038" width="2.85546875" style="8" customWidth="1"/>
    <col min="12039" max="12039" width="48.140625" style="8" customWidth="1"/>
    <col min="12040" max="12250" width="10.28515625" style="8"/>
    <col min="12251" max="12272" width="8.28515625" style="8" customWidth="1"/>
    <col min="12273" max="12292" width="10.28515625" style="8"/>
    <col min="12293" max="12293" width="8.140625" style="8" customWidth="1"/>
    <col min="12294" max="12294" width="2.85546875" style="8" customWidth="1"/>
    <col min="12295" max="12295" width="48.140625" style="8" customWidth="1"/>
    <col min="12296" max="12506" width="10.28515625" style="8"/>
    <col min="12507" max="12528" width="8.28515625" style="8" customWidth="1"/>
    <col min="12529" max="12548" width="10.28515625" style="8"/>
    <col min="12549" max="12549" width="8.140625" style="8" customWidth="1"/>
    <col min="12550" max="12550" width="2.85546875" style="8" customWidth="1"/>
    <col min="12551" max="12551" width="48.140625" style="8" customWidth="1"/>
    <col min="12552" max="12762" width="10.28515625" style="8"/>
    <col min="12763" max="12784" width="8.28515625" style="8" customWidth="1"/>
    <col min="12785" max="12804" width="10.28515625" style="8"/>
    <col min="12805" max="12805" width="8.140625" style="8" customWidth="1"/>
    <col min="12806" max="12806" width="2.85546875" style="8" customWidth="1"/>
    <col min="12807" max="12807" width="48.140625" style="8" customWidth="1"/>
    <col min="12808" max="13018" width="10.28515625" style="8"/>
    <col min="13019" max="13040" width="8.28515625" style="8" customWidth="1"/>
    <col min="13041" max="13060" width="10.28515625" style="8"/>
    <col min="13061" max="13061" width="8.140625" style="8" customWidth="1"/>
    <col min="13062" max="13062" width="2.85546875" style="8" customWidth="1"/>
    <col min="13063" max="13063" width="48.140625" style="8" customWidth="1"/>
    <col min="13064" max="13274" width="10.28515625" style="8"/>
    <col min="13275" max="13296" width="8.28515625" style="8" customWidth="1"/>
    <col min="13297" max="13316" width="10.28515625" style="8"/>
    <col min="13317" max="13317" width="8.140625" style="8" customWidth="1"/>
    <col min="13318" max="13318" width="2.85546875" style="8" customWidth="1"/>
    <col min="13319" max="13319" width="48.140625" style="8" customWidth="1"/>
    <col min="13320" max="13530" width="10.28515625" style="8"/>
    <col min="13531" max="13552" width="8.28515625" style="8" customWidth="1"/>
    <col min="13553" max="13572" width="10.28515625" style="8"/>
    <col min="13573" max="13573" width="8.140625" style="8" customWidth="1"/>
    <col min="13574" max="13574" width="2.85546875" style="8" customWidth="1"/>
    <col min="13575" max="13575" width="48.140625" style="8" customWidth="1"/>
    <col min="13576" max="13786" width="10.28515625" style="8"/>
    <col min="13787" max="13808" width="8.28515625" style="8" customWidth="1"/>
    <col min="13809" max="13828" width="10.28515625" style="8"/>
    <col min="13829" max="13829" width="8.140625" style="8" customWidth="1"/>
    <col min="13830" max="13830" width="2.85546875" style="8" customWidth="1"/>
    <col min="13831" max="13831" width="48.140625" style="8" customWidth="1"/>
    <col min="13832" max="14042" width="10.28515625" style="8"/>
    <col min="14043" max="14064" width="8.28515625" style="8" customWidth="1"/>
    <col min="14065" max="14084" width="10.28515625" style="8"/>
    <col min="14085" max="14085" width="8.140625" style="8" customWidth="1"/>
    <col min="14086" max="14086" width="2.85546875" style="8" customWidth="1"/>
    <col min="14087" max="14087" width="48.140625" style="8" customWidth="1"/>
    <col min="14088" max="14298" width="10.28515625" style="8"/>
    <col min="14299" max="14320" width="8.28515625" style="8" customWidth="1"/>
    <col min="14321" max="14340" width="10.28515625" style="8"/>
    <col min="14341" max="14341" width="8.140625" style="8" customWidth="1"/>
    <col min="14342" max="14342" width="2.85546875" style="8" customWidth="1"/>
    <col min="14343" max="14343" width="48.140625" style="8" customWidth="1"/>
    <col min="14344" max="14554" width="10.28515625" style="8"/>
    <col min="14555" max="14576" width="8.28515625" style="8" customWidth="1"/>
    <col min="14577" max="14596" width="10.28515625" style="8"/>
    <col min="14597" max="14597" width="8.140625" style="8" customWidth="1"/>
    <col min="14598" max="14598" width="2.85546875" style="8" customWidth="1"/>
    <col min="14599" max="14599" width="48.140625" style="8" customWidth="1"/>
    <col min="14600" max="14810" width="10.28515625" style="8"/>
    <col min="14811" max="14832" width="8.28515625" style="8" customWidth="1"/>
    <col min="14833" max="14852" width="10.28515625" style="8"/>
    <col min="14853" max="14853" width="8.140625" style="8" customWidth="1"/>
    <col min="14854" max="14854" width="2.85546875" style="8" customWidth="1"/>
    <col min="14855" max="14855" width="48.140625" style="8" customWidth="1"/>
    <col min="14856" max="15066" width="10.28515625" style="8"/>
    <col min="15067" max="15088" width="8.28515625" style="8" customWidth="1"/>
    <col min="15089" max="15108" width="10.28515625" style="8"/>
    <col min="15109" max="15109" width="8.140625" style="8" customWidth="1"/>
    <col min="15110" max="15110" width="2.85546875" style="8" customWidth="1"/>
    <col min="15111" max="15111" width="48.140625" style="8" customWidth="1"/>
    <col min="15112" max="15322" width="10.28515625" style="8"/>
    <col min="15323" max="15344" width="8.28515625" style="8" customWidth="1"/>
    <col min="15345" max="15364" width="10.28515625" style="8"/>
    <col min="15365" max="15365" width="8.140625" style="8" customWidth="1"/>
    <col min="15366" max="15366" width="2.85546875" style="8" customWidth="1"/>
    <col min="15367" max="15367" width="48.140625" style="8" customWidth="1"/>
    <col min="15368" max="15578" width="10.28515625" style="8"/>
    <col min="15579" max="15600" width="8.28515625" style="8" customWidth="1"/>
    <col min="15601" max="15620" width="10.28515625" style="8"/>
    <col min="15621" max="15621" width="8.140625" style="8" customWidth="1"/>
    <col min="15622" max="15622" width="2.85546875" style="8" customWidth="1"/>
    <col min="15623" max="15623" width="48.140625" style="8" customWidth="1"/>
    <col min="15624" max="15834" width="10.28515625" style="8"/>
    <col min="15835" max="15856" width="8.28515625" style="8" customWidth="1"/>
    <col min="15857" max="15876" width="10.28515625" style="8"/>
    <col min="15877" max="15877" width="8.140625" style="8" customWidth="1"/>
    <col min="15878" max="15878" width="2.85546875" style="8" customWidth="1"/>
    <col min="15879" max="15879" width="48.140625" style="8" customWidth="1"/>
    <col min="15880" max="16090" width="10.28515625" style="8"/>
    <col min="16091" max="16112" width="8.28515625" style="8" customWidth="1"/>
    <col min="16113" max="16132" width="10.28515625" style="8"/>
    <col min="16133" max="16133" width="8.140625" style="8" customWidth="1"/>
    <col min="16134" max="16134" width="2.85546875" style="8" customWidth="1"/>
    <col min="16135" max="16135" width="48.140625" style="8" customWidth="1"/>
    <col min="16136" max="16346" width="10.28515625" style="8"/>
    <col min="16347" max="16368" width="8.28515625" style="8" customWidth="1"/>
    <col min="16369" max="16384" width="10.28515625" style="8"/>
  </cols>
  <sheetData>
    <row r="1" spans="1:10" s="1" customFormat="1" ht="21" customHeight="1" x14ac:dyDescent="0.25"/>
    <row r="2" spans="1:10" s="1" customFormat="1" ht="21" customHeight="1" x14ac:dyDescent="0.25"/>
    <row r="3" spans="1:10" s="2" customFormat="1" ht="24.75" customHeight="1" x14ac:dyDescent="0.25"/>
    <row r="4" spans="1:10" s="2" customFormat="1" ht="23.25" customHeight="1" x14ac:dyDescent="0.25"/>
    <row r="5" spans="1:10" s="2" customFormat="1" ht="23.25" customHeight="1" x14ac:dyDescent="0.25"/>
    <row r="6" spans="1:10" s="2" customFormat="1" ht="25.5" customHeight="1" x14ac:dyDescent="0.25">
      <c r="A6" s="191" t="s">
        <v>343</v>
      </c>
      <c r="B6" s="191"/>
      <c r="C6" s="191"/>
      <c r="D6" s="191"/>
      <c r="E6" s="129"/>
      <c r="G6" s="185"/>
      <c r="H6" s="185"/>
      <c r="I6" s="185"/>
      <c r="J6" s="185"/>
    </row>
    <row r="7" spans="1:10" s="2" customFormat="1" ht="24" customHeight="1" x14ac:dyDescent="0.25">
      <c r="A7" s="191" t="s">
        <v>344</v>
      </c>
      <c r="B7" s="191"/>
      <c r="C7" s="191"/>
      <c r="D7" s="191"/>
      <c r="E7" s="191"/>
      <c r="F7" s="185"/>
      <c r="G7" s="189"/>
      <c r="H7" s="189"/>
      <c r="I7" s="189"/>
      <c r="J7" s="189"/>
    </row>
    <row r="8" spans="1:10" s="2" customFormat="1" ht="24" customHeight="1" x14ac:dyDescent="0.25">
      <c r="E8" s="3"/>
      <c r="F8" s="4"/>
      <c r="G8" s="4"/>
    </row>
    <row r="9" spans="1:10" s="2" customFormat="1" ht="24" customHeight="1" x14ac:dyDescent="0.25">
      <c r="A9" s="192" t="s">
        <v>228</v>
      </c>
      <c r="B9" s="192"/>
      <c r="C9" s="192"/>
      <c r="D9" s="192"/>
      <c r="E9" s="192"/>
      <c r="F9" s="192"/>
      <c r="G9" s="192"/>
      <c r="H9" s="192"/>
      <c r="I9" s="192"/>
    </row>
    <row r="10" spans="1:10" s="2" customFormat="1" ht="23.25" customHeight="1" x14ac:dyDescent="0.25">
      <c r="A10" s="192"/>
      <c r="B10" s="192"/>
      <c r="C10" s="192"/>
      <c r="D10" s="192"/>
      <c r="E10" s="192"/>
      <c r="F10" s="192"/>
      <c r="G10" s="192"/>
      <c r="H10" s="192"/>
      <c r="I10" s="192"/>
      <c r="J10" s="140"/>
    </row>
    <row r="11" spans="1:10" s="2" customFormat="1" ht="44.25" customHeight="1" x14ac:dyDescent="0.25">
      <c r="A11" s="192"/>
      <c r="B11" s="192"/>
      <c r="C11" s="192"/>
      <c r="D11" s="192"/>
      <c r="E11" s="192"/>
      <c r="F11" s="192"/>
      <c r="G11" s="192"/>
      <c r="H11" s="192"/>
      <c r="I11" s="192"/>
      <c r="J11" s="140"/>
    </row>
    <row r="12" spans="1:10" ht="20.25" customHeight="1" x14ac:dyDescent="0.25">
      <c r="A12" s="5"/>
      <c r="B12" s="5"/>
      <c r="C12" s="5"/>
      <c r="D12" s="5"/>
      <c r="E12" s="5"/>
      <c r="F12" s="5"/>
      <c r="G12" s="5"/>
      <c r="H12" s="6"/>
    </row>
    <row r="13" spans="1:10" ht="25.15" customHeight="1" x14ac:dyDescent="0.3">
      <c r="A13" s="14" t="s">
        <v>334</v>
      </c>
      <c r="B13" s="14"/>
      <c r="C13" s="190"/>
      <c r="D13" s="190"/>
      <c r="E13" s="190"/>
      <c r="F13" s="190"/>
      <c r="G13" s="190"/>
      <c r="H13" s="6"/>
    </row>
    <row r="14" spans="1:10" ht="24" hidden="1" customHeight="1" x14ac:dyDescent="0.25">
      <c r="A14" s="9"/>
      <c r="B14" s="9"/>
      <c r="C14" s="9"/>
      <c r="D14" s="9"/>
      <c r="E14" s="9"/>
      <c r="F14" s="9"/>
      <c r="G14" s="9"/>
      <c r="H14" s="10"/>
    </row>
    <row r="15" spans="1:10" ht="21" hidden="1" customHeight="1" x14ac:dyDescent="0.25">
      <c r="A15" s="9"/>
      <c r="B15" s="9"/>
      <c r="C15" s="9"/>
      <c r="D15" s="9"/>
      <c r="E15" s="9"/>
      <c r="F15" s="9"/>
      <c r="G15" s="9"/>
    </row>
    <row r="16" spans="1:10" ht="21" customHeight="1" x14ac:dyDescent="0.25">
      <c r="A16" s="9"/>
      <c r="B16" s="9"/>
      <c r="C16" s="9"/>
      <c r="D16" s="9"/>
      <c r="E16" s="9"/>
      <c r="F16" s="9"/>
      <c r="G16" s="9"/>
      <c r="H16" s="6"/>
    </row>
    <row r="17" spans="1:15" ht="21" customHeight="1" x14ac:dyDescent="0.25">
      <c r="G17" s="9"/>
      <c r="H17" s="6"/>
    </row>
    <row r="18" spans="1:15" ht="39.75" customHeight="1" x14ac:dyDescent="0.25">
      <c r="A18" s="186" t="s">
        <v>8</v>
      </c>
      <c r="B18" s="186"/>
      <c r="C18" s="186"/>
      <c r="D18" s="186"/>
      <c r="E18" s="186"/>
      <c r="F18" s="9"/>
      <c r="G18" s="9"/>
      <c r="H18" s="6"/>
    </row>
    <row r="19" spans="1:15" ht="24" customHeight="1" x14ac:dyDescent="0.25">
      <c r="A19" s="187"/>
      <c r="B19" s="187"/>
      <c r="C19" s="187"/>
      <c r="D19" s="187"/>
      <c r="E19" s="187"/>
      <c r="G19" s="9"/>
      <c r="H19" s="6"/>
    </row>
    <row r="20" spans="1:15" ht="23.45" customHeight="1" x14ac:dyDescent="0.4">
      <c r="G20" s="9"/>
      <c r="H20" s="6"/>
      <c r="J20" s="11"/>
      <c r="K20" s="11"/>
      <c r="L20" s="11"/>
      <c r="M20" s="11"/>
      <c r="N20" s="11"/>
      <c r="O20" s="11"/>
    </row>
    <row r="21" spans="1:15" ht="21" customHeight="1" x14ac:dyDescent="0.2">
      <c r="A21" s="188"/>
      <c r="B21" s="188"/>
      <c r="C21" s="188"/>
      <c r="D21" s="188"/>
      <c r="E21" s="188"/>
      <c r="G21" s="7"/>
      <c r="H21" s="6"/>
    </row>
    <row r="22" spans="1:15" ht="21" customHeight="1" x14ac:dyDescent="0.2">
      <c r="A22" s="188"/>
      <c r="B22" s="188"/>
      <c r="C22" s="188"/>
      <c r="D22" s="188"/>
      <c r="E22" s="188"/>
      <c r="G22" s="12"/>
      <c r="H22" s="12"/>
    </row>
    <row r="23" spans="1:15" ht="26.25" customHeight="1" x14ac:dyDescent="0.4">
      <c r="A23" s="13"/>
      <c r="B23" s="13"/>
      <c r="C23" s="13"/>
      <c r="D23" s="13"/>
      <c r="E23" s="13"/>
      <c r="G23" s="14"/>
      <c r="H23" s="14"/>
    </row>
    <row r="24" spans="1:15" ht="26.25" customHeight="1" x14ac:dyDescent="0.3">
      <c r="A24" s="187"/>
      <c r="B24" s="187"/>
      <c r="C24" s="187"/>
      <c r="D24" s="187"/>
      <c r="E24" s="187"/>
      <c r="G24" s="14"/>
      <c r="H24" s="14"/>
    </row>
    <row r="25" spans="1:15" ht="21" customHeight="1" x14ac:dyDescent="0.2">
      <c r="A25" s="6"/>
      <c r="B25" s="6"/>
      <c r="C25" s="6"/>
      <c r="D25" s="6"/>
      <c r="E25" s="6"/>
    </row>
    <row r="26" spans="1:15" ht="23.25" customHeight="1" x14ac:dyDescent="0.2"/>
    <row r="27" spans="1:15" ht="28.5" customHeight="1" x14ac:dyDescent="0.3">
      <c r="H27" s="14"/>
    </row>
    <row r="28" spans="1:15" ht="21" customHeight="1" x14ac:dyDescent="0.3">
      <c r="H28" s="14"/>
    </row>
    <row r="29" spans="1:15" ht="23.25" customHeight="1" x14ac:dyDescent="0.3">
      <c r="H29" s="14"/>
    </row>
    <row r="30" spans="1:15" ht="27" customHeight="1" x14ac:dyDescent="0.2"/>
    <row r="31" spans="1:15" ht="22.5" customHeight="1" x14ac:dyDescent="0.2"/>
    <row r="32" spans="1:15" ht="24.75" customHeight="1" x14ac:dyDescent="0.2"/>
    <row r="33" ht="24.75" customHeight="1" x14ac:dyDescent="0.2"/>
    <row r="34" ht="24.75" customHeight="1" x14ac:dyDescent="0.2"/>
    <row r="35" ht="24.75" customHeight="1" x14ac:dyDescent="0.2"/>
  </sheetData>
  <mergeCells count="10">
    <mergeCell ref="G6:J6"/>
    <mergeCell ref="A18:E18"/>
    <mergeCell ref="A24:E24"/>
    <mergeCell ref="A21:E22"/>
    <mergeCell ref="A19:E19"/>
    <mergeCell ref="F7:J7"/>
    <mergeCell ref="C13:G13"/>
    <mergeCell ref="A7:E7"/>
    <mergeCell ref="A9:I11"/>
    <mergeCell ref="A6:D6"/>
  </mergeCells>
  <pageMargins left="0.78740157480314965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workbookViewId="0">
      <selection activeCell="B29" sqref="B29"/>
    </sheetView>
  </sheetViews>
  <sheetFormatPr defaultRowHeight="15" x14ac:dyDescent="0.25"/>
  <cols>
    <col min="1" max="1" width="24.5703125" style="29" customWidth="1"/>
    <col min="2" max="2" width="17.7109375" style="29" customWidth="1"/>
    <col min="3" max="3" width="15" style="29" customWidth="1"/>
    <col min="4" max="4" width="16.140625" style="29" customWidth="1"/>
    <col min="5" max="5" width="19.28515625" style="29" customWidth="1"/>
    <col min="6" max="6" width="19.85546875" style="29" customWidth="1"/>
    <col min="7" max="7" width="20.140625" style="29" customWidth="1"/>
    <col min="8" max="16384" width="9.140625" style="29"/>
  </cols>
  <sheetData>
    <row r="1" spans="1:10" ht="14.45" customHeight="1" x14ac:dyDescent="0.25">
      <c r="A1" s="203" t="s">
        <v>85</v>
      </c>
      <c r="B1" s="203"/>
      <c r="C1" s="203"/>
      <c r="D1" s="203"/>
      <c r="E1" s="203"/>
      <c r="F1" s="203"/>
      <c r="G1" s="203"/>
    </row>
    <row r="2" spans="1:10" ht="13.5" customHeight="1" x14ac:dyDescent="0.25">
      <c r="A2" s="205"/>
      <c r="B2" s="205"/>
      <c r="C2" s="237"/>
      <c r="D2" s="237"/>
      <c r="E2" s="62"/>
      <c r="F2" s="149"/>
      <c r="G2" s="133" t="s">
        <v>9</v>
      </c>
    </row>
    <row r="3" spans="1:10" ht="12.75" customHeight="1" x14ac:dyDescent="0.25">
      <c r="A3" s="238"/>
      <c r="B3" s="222" t="s">
        <v>64</v>
      </c>
      <c r="C3" s="199" t="s">
        <v>335</v>
      </c>
      <c r="D3" s="239" t="s">
        <v>252</v>
      </c>
      <c r="E3" s="222" t="s">
        <v>65</v>
      </c>
      <c r="F3" s="222"/>
      <c r="G3" s="223"/>
    </row>
    <row r="4" spans="1:10" ht="33.75" customHeight="1" x14ac:dyDescent="0.25">
      <c r="A4" s="238"/>
      <c r="B4" s="222"/>
      <c r="C4" s="200"/>
      <c r="D4" s="240"/>
      <c r="E4" s="146" t="s">
        <v>66</v>
      </c>
      <c r="F4" s="146" t="s">
        <v>67</v>
      </c>
      <c r="G4" s="147" t="s">
        <v>68</v>
      </c>
    </row>
    <row r="5" spans="1:10" x14ac:dyDescent="0.25">
      <c r="A5" s="106" t="s">
        <v>342</v>
      </c>
      <c r="B5" s="34">
        <v>19702312</v>
      </c>
      <c r="C5" s="38">
        <v>149.1</v>
      </c>
      <c r="D5" s="66">
        <v>100</v>
      </c>
      <c r="E5" s="34">
        <v>16132</v>
      </c>
      <c r="F5" s="34">
        <v>19603183</v>
      </c>
      <c r="G5" s="34">
        <v>82997</v>
      </c>
      <c r="I5" s="67"/>
      <c r="J5" s="67"/>
    </row>
    <row r="6" spans="1:10" x14ac:dyDescent="0.25">
      <c r="A6" s="60" t="s">
        <v>231</v>
      </c>
      <c r="B6" s="34">
        <v>3876969</v>
      </c>
      <c r="C6" s="38">
        <v>125.3</v>
      </c>
      <c r="D6" s="66">
        <v>19.7</v>
      </c>
      <c r="E6" s="39" t="s">
        <v>254</v>
      </c>
      <c r="F6" s="34">
        <v>3876969</v>
      </c>
      <c r="G6" s="39" t="s">
        <v>254</v>
      </c>
      <c r="I6" s="67"/>
      <c r="J6" s="67"/>
    </row>
    <row r="7" spans="1:10" x14ac:dyDescent="0.25">
      <c r="A7" s="60" t="s">
        <v>232</v>
      </c>
      <c r="B7" s="34">
        <v>2605009</v>
      </c>
      <c r="C7" s="38">
        <v>106.2</v>
      </c>
      <c r="D7" s="66">
        <v>13.2</v>
      </c>
      <c r="E7" s="39" t="s">
        <v>254</v>
      </c>
      <c r="F7" s="34">
        <v>2605009</v>
      </c>
      <c r="G7" s="39" t="s">
        <v>254</v>
      </c>
      <c r="I7" s="67"/>
      <c r="J7" s="67"/>
    </row>
    <row r="8" spans="1:10" x14ac:dyDescent="0.25">
      <c r="A8" s="60" t="s">
        <v>233</v>
      </c>
      <c r="B8" s="34">
        <v>660641</v>
      </c>
      <c r="C8" s="38">
        <v>107.4</v>
      </c>
      <c r="D8" s="66">
        <v>3.4</v>
      </c>
      <c r="E8" s="39" t="s">
        <v>254</v>
      </c>
      <c r="F8" s="34">
        <v>660641</v>
      </c>
      <c r="G8" s="39" t="s">
        <v>254</v>
      </c>
      <c r="I8" s="67"/>
      <c r="J8" s="67"/>
    </row>
    <row r="9" spans="1:10" s="73" customFormat="1" x14ac:dyDescent="0.25">
      <c r="A9" s="68" t="s">
        <v>267</v>
      </c>
      <c r="B9" s="69">
        <v>361244</v>
      </c>
      <c r="C9" s="170">
        <v>74.7</v>
      </c>
      <c r="D9" s="170">
        <v>1.8</v>
      </c>
      <c r="E9" s="69" t="s">
        <v>254</v>
      </c>
      <c r="F9" s="69">
        <v>361244</v>
      </c>
      <c r="G9" s="69" t="s">
        <v>254</v>
      </c>
      <c r="I9" s="171"/>
      <c r="J9" s="171"/>
    </row>
    <row r="10" spans="1:10" x14ac:dyDescent="0.25">
      <c r="A10" s="60" t="s">
        <v>234</v>
      </c>
      <c r="B10" s="34">
        <v>140724</v>
      </c>
      <c r="C10" s="38">
        <v>138.69999999999999</v>
      </c>
      <c r="D10" s="66">
        <v>0.7</v>
      </c>
      <c r="E10" s="39" t="s">
        <v>254</v>
      </c>
      <c r="F10" s="34">
        <v>140724</v>
      </c>
      <c r="G10" s="39" t="s">
        <v>254</v>
      </c>
      <c r="I10" s="67"/>
      <c r="J10" s="67"/>
    </row>
    <row r="11" spans="1:10" s="73" customFormat="1" x14ac:dyDescent="0.25">
      <c r="A11" s="74" t="s">
        <v>272</v>
      </c>
      <c r="B11" s="69">
        <v>140724</v>
      </c>
      <c r="C11" s="75">
        <v>1098.9000000000001</v>
      </c>
      <c r="D11" s="71">
        <v>0.7</v>
      </c>
      <c r="E11" s="39" t="s">
        <v>254</v>
      </c>
      <c r="F11" s="69">
        <v>140724</v>
      </c>
      <c r="G11" s="39" t="s">
        <v>254</v>
      </c>
      <c r="I11" s="67"/>
      <c r="J11" s="67"/>
    </row>
    <row r="12" spans="1:10" x14ac:dyDescent="0.25">
      <c r="A12" s="60" t="s">
        <v>235</v>
      </c>
      <c r="B12" s="34">
        <v>1732585</v>
      </c>
      <c r="C12" s="38">
        <v>89.4</v>
      </c>
      <c r="D12" s="66">
        <v>8.8000000000000007</v>
      </c>
      <c r="E12" s="39" t="s">
        <v>254</v>
      </c>
      <c r="F12" s="34">
        <v>1649588</v>
      </c>
      <c r="G12" s="34">
        <v>82997</v>
      </c>
      <c r="I12" s="67"/>
      <c r="J12" s="67"/>
    </row>
    <row r="13" spans="1:10" x14ac:dyDescent="0.25">
      <c r="A13" s="60" t="s">
        <v>236</v>
      </c>
      <c r="B13" s="34">
        <v>111855</v>
      </c>
      <c r="C13" s="38">
        <v>82.2</v>
      </c>
      <c r="D13" s="66">
        <v>0.6</v>
      </c>
      <c r="E13" s="39" t="s">
        <v>254</v>
      </c>
      <c r="F13" s="34">
        <v>111855</v>
      </c>
      <c r="G13" s="39" t="s">
        <v>254</v>
      </c>
      <c r="I13" s="67"/>
      <c r="J13" s="67"/>
    </row>
    <row r="14" spans="1:10" x14ac:dyDescent="0.25">
      <c r="A14" s="60" t="s">
        <v>237</v>
      </c>
      <c r="B14" s="34">
        <v>111898</v>
      </c>
      <c r="C14" s="38">
        <v>234.9</v>
      </c>
      <c r="D14" s="66">
        <v>0.6</v>
      </c>
      <c r="E14" s="39" t="s">
        <v>254</v>
      </c>
      <c r="F14" s="34">
        <v>111898</v>
      </c>
      <c r="G14" s="39" t="s">
        <v>254</v>
      </c>
      <c r="I14" s="67"/>
      <c r="J14" s="67"/>
    </row>
    <row r="15" spans="1:10" s="73" customFormat="1" x14ac:dyDescent="0.25">
      <c r="A15" s="76" t="s">
        <v>271</v>
      </c>
      <c r="B15" s="69">
        <v>111298</v>
      </c>
      <c r="C15" s="70">
        <v>236</v>
      </c>
      <c r="D15" s="71">
        <v>0.6</v>
      </c>
      <c r="E15" s="39" t="s">
        <v>254</v>
      </c>
      <c r="F15" s="69">
        <v>111298</v>
      </c>
      <c r="G15" s="39" t="s">
        <v>254</v>
      </c>
      <c r="I15" s="67"/>
      <c r="J15" s="67"/>
    </row>
    <row r="16" spans="1:10" x14ac:dyDescent="0.25">
      <c r="A16" s="60" t="s">
        <v>250</v>
      </c>
      <c r="B16" s="34">
        <v>158587</v>
      </c>
      <c r="C16" s="38">
        <v>224.7</v>
      </c>
      <c r="D16" s="66">
        <v>0.8</v>
      </c>
      <c r="E16" s="39" t="s">
        <v>254</v>
      </c>
      <c r="F16" s="34">
        <v>158587</v>
      </c>
      <c r="G16" s="39" t="s">
        <v>254</v>
      </c>
      <c r="I16" s="67"/>
      <c r="J16" s="67"/>
    </row>
    <row r="17" spans="1:10" s="73" customFormat="1" x14ac:dyDescent="0.25">
      <c r="A17" s="76" t="s">
        <v>268</v>
      </c>
      <c r="B17" s="69">
        <v>131793</v>
      </c>
      <c r="C17" s="70">
        <v>5169.1000000000004</v>
      </c>
      <c r="D17" s="71">
        <v>0.7</v>
      </c>
      <c r="E17" s="39" t="s">
        <v>254</v>
      </c>
      <c r="F17" s="69">
        <v>131793</v>
      </c>
      <c r="G17" s="39" t="s">
        <v>254</v>
      </c>
      <c r="I17" s="67"/>
      <c r="J17" s="67"/>
    </row>
    <row r="18" spans="1:10" x14ac:dyDescent="0.25">
      <c r="A18" s="60" t="s">
        <v>239</v>
      </c>
      <c r="B18" s="34">
        <v>458709</v>
      </c>
      <c r="C18" s="38">
        <v>89.5</v>
      </c>
      <c r="D18" s="66">
        <v>2.2999999999999998</v>
      </c>
      <c r="E18" s="39" t="s">
        <v>254</v>
      </c>
      <c r="F18" s="34">
        <v>458709</v>
      </c>
      <c r="G18" s="39" t="s">
        <v>254</v>
      </c>
      <c r="I18" s="67"/>
      <c r="J18" s="67"/>
    </row>
    <row r="19" spans="1:10" s="73" customFormat="1" x14ac:dyDescent="0.25">
      <c r="A19" s="76" t="s">
        <v>269</v>
      </c>
      <c r="B19" s="69">
        <v>380735</v>
      </c>
      <c r="C19" s="70">
        <v>167.5</v>
      </c>
      <c r="D19" s="71">
        <v>1.9</v>
      </c>
      <c r="E19" s="39" t="s">
        <v>254</v>
      </c>
      <c r="F19" s="69">
        <v>380735</v>
      </c>
      <c r="G19" s="39" t="s">
        <v>254</v>
      </c>
      <c r="I19" s="67"/>
      <c r="J19" s="67"/>
    </row>
    <row r="20" spans="1:10" x14ac:dyDescent="0.25">
      <c r="A20" s="60" t="s">
        <v>241</v>
      </c>
      <c r="B20" s="34">
        <v>215630</v>
      </c>
      <c r="C20" s="38">
        <v>166.4</v>
      </c>
      <c r="D20" s="66">
        <v>1.1000000000000001</v>
      </c>
      <c r="E20" s="39" t="s">
        <v>254</v>
      </c>
      <c r="F20" s="34">
        <v>215630</v>
      </c>
      <c r="G20" s="39" t="s">
        <v>254</v>
      </c>
      <c r="I20" s="67"/>
      <c r="J20" s="67"/>
    </row>
    <row r="21" spans="1:10" s="73" customFormat="1" x14ac:dyDescent="0.25">
      <c r="A21" s="76" t="s">
        <v>273</v>
      </c>
      <c r="B21" s="69">
        <v>2295</v>
      </c>
      <c r="C21" s="70">
        <v>4.5</v>
      </c>
      <c r="D21" s="71">
        <v>0</v>
      </c>
      <c r="E21" s="39" t="s">
        <v>254</v>
      </c>
      <c r="F21" s="69">
        <v>2295</v>
      </c>
      <c r="G21" s="39" t="s">
        <v>254</v>
      </c>
      <c r="I21" s="67"/>
      <c r="J21" s="67"/>
    </row>
    <row r="22" spans="1:10" x14ac:dyDescent="0.25">
      <c r="A22" s="60" t="s">
        <v>242</v>
      </c>
      <c r="B22" s="34">
        <v>138494</v>
      </c>
      <c r="C22" s="38">
        <v>98.1</v>
      </c>
      <c r="D22" s="66">
        <v>0.7</v>
      </c>
      <c r="E22" s="34">
        <v>4795</v>
      </c>
      <c r="F22" s="34">
        <v>133699</v>
      </c>
      <c r="G22" s="39" t="s">
        <v>254</v>
      </c>
      <c r="I22" s="67"/>
      <c r="J22" s="67"/>
    </row>
    <row r="23" spans="1:10" s="73" customFormat="1" x14ac:dyDescent="0.25">
      <c r="A23" s="76" t="s">
        <v>274</v>
      </c>
      <c r="B23" s="69">
        <v>84772</v>
      </c>
      <c r="C23" s="77">
        <v>69.7</v>
      </c>
      <c r="D23" s="71">
        <v>0.4</v>
      </c>
      <c r="E23" s="72">
        <v>4795</v>
      </c>
      <c r="F23" s="69">
        <v>79977</v>
      </c>
      <c r="G23" s="39" t="s">
        <v>254</v>
      </c>
      <c r="I23" s="67"/>
      <c r="J23" s="67"/>
    </row>
    <row r="24" spans="1:10" x14ac:dyDescent="0.25">
      <c r="A24" s="60" t="s">
        <v>243</v>
      </c>
      <c r="B24" s="34">
        <v>184516</v>
      </c>
      <c r="C24" s="38">
        <v>223.2</v>
      </c>
      <c r="D24" s="66">
        <v>0.9</v>
      </c>
      <c r="E24" s="39" t="s">
        <v>254</v>
      </c>
      <c r="F24" s="34">
        <v>184516</v>
      </c>
      <c r="G24" s="39" t="s">
        <v>254</v>
      </c>
      <c r="I24" s="67"/>
      <c r="J24" s="67"/>
    </row>
    <row r="25" spans="1:10" x14ac:dyDescent="0.25">
      <c r="A25" s="60" t="s">
        <v>244</v>
      </c>
      <c r="B25" s="34">
        <v>362276</v>
      </c>
      <c r="C25" s="38">
        <v>793</v>
      </c>
      <c r="D25" s="66">
        <v>1.8</v>
      </c>
      <c r="E25" s="34">
        <v>11337</v>
      </c>
      <c r="F25" s="34">
        <v>350939</v>
      </c>
      <c r="G25" s="39" t="s">
        <v>254</v>
      </c>
      <c r="I25" s="67"/>
      <c r="J25" s="67"/>
    </row>
    <row r="26" spans="1:10" s="73" customFormat="1" x14ac:dyDescent="0.25">
      <c r="A26" s="76" t="s">
        <v>275</v>
      </c>
      <c r="B26" s="69">
        <v>353872</v>
      </c>
      <c r="C26" s="70">
        <v>5169.2</v>
      </c>
      <c r="D26" s="71">
        <v>1.8</v>
      </c>
      <c r="E26" s="72">
        <v>3401</v>
      </c>
      <c r="F26" s="69">
        <v>350471</v>
      </c>
      <c r="G26" s="39" t="s">
        <v>254</v>
      </c>
      <c r="I26" s="67"/>
      <c r="J26" s="67"/>
    </row>
    <row r="27" spans="1:10" x14ac:dyDescent="0.25">
      <c r="A27" s="60" t="s">
        <v>245</v>
      </c>
      <c r="B27" s="34">
        <v>235332</v>
      </c>
      <c r="C27" s="38">
        <v>20.9</v>
      </c>
      <c r="D27" s="66">
        <v>1.2</v>
      </c>
      <c r="E27" s="39" t="s">
        <v>254</v>
      </c>
      <c r="F27" s="34">
        <v>235332</v>
      </c>
      <c r="G27" s="39" t="s">
        <v>254</v>
      </c>
      <c r="I27" s="67"/>
      <c r="J27" s="67"/>
    </row>
    <row r="28" spans="1:10" x14ac:dyDescent="0.25">
      <c r="A28" s="60" t="s">
        <v>247</v>
      </c>
      <c r="B28" s="34">
        <v>49807</v>
      </c>
      <c r="C28" s="38">
        <v>476.1</v>
      </c>
      <c r="D28" s="66">
        <v>0.3</v>
      </c>
      <c r="E28" s="39" t="s">
        <v>254</v>
      </c>
      <c r="F28" s="34">
        <v>49807</v>
      </c>
      <c r="G28" s="39" t="s">
        <v>254</v>
      </c>
      <c r="I28" s="67"/>
      <c r="J28" s="67"/>
    </row>
    <row r="29" spans="1:10" x14ac:dyDescent="0.25">
      <c r="A29" s="60" t="s">
        <v>248</v>
      </c>
      <c r="B29" s="34">
        <v>2325038</v>
      </c>
      <c r="C29" s="38">
        <v>151.19999999999999</v>
      </c>
      <c r="D29" s="66">
        <v>11.8</v>
      </c>
      <c r="E29" s="39" t="s">
        <v>254</v>
      </c>
      <c r="F29" s="34">
        <v>2325038</v>
      </c>
      <c r="G29" s="39" t="s">
        <v>254</v>
      </c>
      <c r="I29" s="67"/>
      <c r="J29" s="67"/>
    </row>
    <row r="30" spans="1:10" x14ac:dyDescent="0.25">
      <c r="A30" s="60" t="s">
        <v>249</v>
      </c>
      <c r="B30" s="34">
        <v>171882</v>
      </c>
      <c r="C30" s="38">
        <v>154.80000000000001</v>
      </c>
      <c r="D30" s="66">
        <v>0.9</v>
      </c>
      <c r="E30" s="39" t="s">
        <v>254</v>
      </c>
      <c r="F30" s="34">
        <v>171882</v>
      </c>
      <c r="G30" s="39" t="s">
        <v>254</v>
      </c>
      <c r="I30" s="67"/>
      <c r="J30" s="67"/>
    </row>
    <row r="31" spans="1:10" x14ac:dyDescent="0.25">
      <c r="A31" s="60" t="s">
        <v>238</v>
      </c>
      <c r="B31" s="34">
        <v>6162360</v>
      </c>
      <c r="C31" s="38">
        <v>579.79999999999995</v>
      </c>
      <c r="D31" s="66">
        <v>31.3</v>
      </c>
      <c r="E31" s="39" t="s">
        <v>254</v>
      </c>
      <c r="F31" s="34">
        <v>6162360</v>
      </c>
      <c r="G31" s="39" t="s">
        <v>254</v>
      </c>
      <c r="I31" s="67"/>
      <c r="J31" s="67"/>
    </row>
    <row r="32" spans="1:10" s="73" customFormat="1" x14ac:dyDescent="0.25">
      <c r="A32" s="156" t="s">
        <v>270</v>
      </c>
      <c r="B32" s="157">
        <v>1914088</v>
      </c>
      <c r="C32" s="158">
        <v>1437.8</v>
      </c>
      <c r="D32" s="159">
        <v>9.6999999999999993</v>
      </c>
      <c r="E32" s="124" t="s">
        <v>254</v>
      </c>
      <c r="F32" s="157">
        <v>1914088</v>
      </c>
      <c r="G32" s="124" t="s">
        <v>254</v>
      </c>
      <c r="I32" s="67"/>
      <c r="J32" s="67"/>
    </row>
    <row r="33" spans="1:7" x14ac:dyDescent="0.25">
      <c r="A33" s="139" t="s">
        <v>327</v>
      </c>
    </row>
    <row r="34" spans="1:7" x14ac:dyDescent="0.25">
      <c r="B34" s="34"/>
      <c r="C34" s="38"/>
      <c r="D34" s="38"/>
      <c r="E34" s="34"/>
      <c r="F34" s="34"/>
      <c r="G34" s="34"/>
    </row>
  </sheetData>
  <mergeCells count="8">
    <mergeCell ref="A1:G1"/>
    <mergeCell ref="A2:B2"/>
    <mergeCell ref="C2:D2"/>
    <mergeCell ref="A3:A4"/>
    <mergeCell ref="B3:B4"/>
    <mergeCell ref="C3:C4"/>
    <mergeCell ref="D3:D4"/>
    <mergeCell ref="E3:G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"/>
  <sheetViews>
    <sheetView workbookViewId="0">
      <selection activeCell="A10" sqref="A10"/>
    </sheetView>
  </sheetViews>
  <sheetFormatPr defaultRowHeight="15" x14ac:dyDescent="0.25"/>
  <cols>
    <col min="1" max="1" width="17.28515625" style="29" customWidth="1"/>
    <col min="2" max="2" width="17.85546875" style="29" customWidth="1"/>
    <col min="3" max="3" width="17.42578125" style="29" customWidth="1"/>
    <col min="4" max="4" width="17.7109375" style="29" customWidth="1"/>
    <col min="5" max="5" width="21.140625" style="29" customWidth="1"/>
    <col min="6" max="6" width="21.85546875" style="29" customWidth="1"/>
    <col min="7" max="7" width="20.28515625" style="29" customWidth="1"/>
    <col min="8" max="16384" width="9.140625" style="29"/>
  </cols>
  <sheetData>
    <row r="1" spans="1:9" x14ac:dyDescent="0.25">
      <c r="A1" s="203" t="s">
        <v>87</v>
      </c>
      <c r="B1" s="203"/>
      <c r="C1" s="203"/>
      <c r="D1" s="203"/>
      <c r="E1" s="203"/>
      <c r="F1" s="203"/>
      <c r="G1" s="203"/>
    </row>
    <row r="2" spans="1:9" x14ac:dyDescent="0.25">
      <c r="A2" s="205"/>
      <c r="B2" s="205"/>
      <c r="C2" s="31"/>
      <c r="D2" s="31"/>
      <c r="E2" s="31"/>
      <c r="F2" s="78"/>
      <c r="G2" s="133" t="s">
        <v>9</v>
      </c>
    </row>
    <row r="3" spans="1:9" ht="15" customHeight="1" x14ac:dyDescent="0.25">
      <c r="A3" s="241"/>
      <c r="B3" s="222" t="s">
        <v>64</v>
      </c>
      <c r="C3" s="199" t="s">
        <v>335</v>
      </c>
      <c r="D3" s="243" t="s">
        <v>251</v>
      </c>
      <c r="E3" s="222" t="s">
        <v>88</v>
      </c>
      <c r="F3" s="242"/>
      <c r="G3" s="245"/>
    </row>
    <row r="4" spans="1:9" ht="39" customHeight="1" x14ac:dyDescent="0.25">
      <c r="A4" s="241"/>
      <c r="B4" s="242"/>
      <c r="C4" s="200"/>
      <c r="D4" s="244"/>
      <c r="E4" s="146" t="s">
        <v>66</v>
      </c>
      <c r="F4" s="146" t="s">
        <v>67</v>
      </c>
      <c r="G4" s="147" t="s">
        <v>68</v>
      </c>
    </row>
    <row r="5" spans="1:9" ht="20.25" customHeight="1" x14ac:dyDescent="0.25">
      <c r="A5" s="106" t="s">
        <v>342</v>
      </c>
      <c r="B5" s="34">
        <v>17056041</v>
      </c>
      <c r="C5" s="38">
        <v>158.6</v>
      </c>
      <c r="D5" s="38">
        <v>86.6</v>
      </c>
      <c r="E5" s="39" t="s">
        <v>254</v>
      </c>
      <c r="F5" s="34">
        <v>16973044</v>
      </c>
      <c r="G5" s="34">
        <v>82997</v>
      </c>
      <c r="I5" s="67"/>
    </row>
    <row r="6" spans="1:9" x14ac:dyDescent="0.25">
      <c r="A6" s="60" t="s">
        <v>231</v>
      </c>
      <c r="B6" s="34">
        <v>3515307</v>
      </c>
      <c r="C6" s="38">
        <v>126.2</v>
      </c>
      <c r="D6" s="38">
        <v>90.7</v>
      </c>
      <c r="E6" s="39" t="s">
        <v>254</v>
      </c>
      <c r="F6" s="34">
        <v>3515307</v>
      </c>
      <c r="G6" s="39" t="s">
        <v>254</v>
      </c>
      <c r="I6" s="67"/>
    </row>
    <row r="7" spans="1:9" x14ac:dyDescent="0.25">
      <c r="A7" s="60" t="s">
        <v>232</v>
      </c>
      <c r="B7" s="34">
        <v>2109987</v>
      </c>
      <c r="C7" s="38">
        <v>88.1</v>
      </c>
      <c r="D7" s="38">
        <v>81</v>
      </c>
      <c r="E7" s="39" t="s">
        <v>254</v>
      </c>
      <c r="F7" s="34">
        <v>2109987</v>
      </c>
      <c r="G7" s="39" t="s">
        <v>254</v>
      </c>
      <c r="I7" s="67"/>
    </row>
    <row r="8" spans="1:9" x14ac:dyDescent="0.25">
      <c r="A8" s="60" t="s">
        <v>233</v>
      </c>
      <c r="B8" s="34">
        <v>417759</v>
      </c>
      <c r="C8" s="38">
        <v>102.1</v>
      </c>
      <c r="D8" s="38">
        <v>63.2</v>
      </c>
      <c r="E8" s="39" t="s">
        <v>254</v>
      </c>
      <c r="F8" s="34">
        <v>417759</v>
      </c>
      <c r="G8" s="39" t="s">
        <v>254</v>
      </c>
      <c r="I8" s="67"/>
    </row>
    <row r="9" spans="1:9" x14ac:dyDescent="0.25">
      <c r="A9" s="60" t="s">
        <v>234</v>
      </c>
      <c r="B9" s="34">
        <v>97460</v>
      </c>
      <c r="C9" s="38">
        <v>119.9</v>
      </c>
      <c r="D9" s="38">
        <v>69.3</v>
      </c>
      <c r="E9" s="39" t="s">
        <v>254</v>
      </c>
      <c r="F9" s="34">
        <v>97460</v>
      </c>
      <c r="G9" s="39" t="s">
        <v>254</v>
      </c>
      <c r="I9" s="67"/>
    </row>
    <row r="10" spans="1:9" x14ac:dyDescent="0.25">
      <c r="A10" s="60" t="s">
        <v>235</v>
      </c>
      <c r="B10" s="34">
        <v>1503967</v>
      </c>
      <c r="C10" s="38">
        <v>83.3</v>
      </c>
      <c r="D10" s="38">
        <v>86.8</v>
      </c>
      <c r="E10" s="39" t="s">
        <v>254</v>
      </c>
      <c r="F10" s="34">
        <v>1420970</v>
      </c>
      <c r="G10" s="34">
        <v>82997</v>
      </c>
      <c r="I10" s="67"/>
    </row>
    <row r="11" spans="1:9" x14ac:dyDescent="0.25">
      <c r="A11" s="60" t="s">
        <v>236</v>
      </c>
      <c r="B11" s="34">
        <v>69892</v>
      </c>
      <c r="C11" s="38">
        <v>66.3</v>
      </c>
      <c r="D11" s="38">
        <v>62.5</v>
      </c>
      <c r="E11" s="39" t="s">
        <v>254</v>
      </c>
      <c r="F11" s="34">
        <v>69892</v>
      </c>
      <c r="G11" s="39" t="s">
        <v>254</v>
      </c>
      <c r="I11" s="67"/>
    </row>
    <row r="12" spans="1:9" x14ac:dyDescent="0.25">
      <c r="A12" s="60" t="s">
        <v>237</v>
      </c>
      <c r="B12" s="34">
        <v>96350</v>
      </c>
      <c r="C12" s="38">
        <v>263.89999999999998</v>
      </c>
      <c r="D12" s="38">
        <v>86.1</v>
      </c>
      <c r="E12" s="39" t="s">
        <v>254</v>
      </c>
      <c r="F12" s="34">
        <v>96350</v>
      </c>
      <c r="G12" s="39" t="s">
        <v>254</v>
      </c>
      <c r="I12" s="67"/>
    </row>
    <row r="13" spans="1:9" x14ac:dyDescent="0.25">
      <c r="A13" s="60" t="s">
        <v>250</v>
      </c>
      <c r="B13" s="34">
        <v>157492</v>
      </c>
      <c r="C13" s="38">
        <v>250.4</v>
      </c>
      <c r="D13" s="38">
        <v>99.3</v>
      </c>
      <c r="E13" s="39" t="s">
        <v>254</v>
      </c>
      <c r="F13" s="34">
        <v>157492</v>
      </c>
      <c r="G13" s="39" t="s">
        <v>254</v>
      </c>
      <c r="I13" s="67"/>
    </row>
    <row r="14" spans="1:9" x14ac:dyDescent="0.25">
      <c r="A14" s="60" t="s">
        <v>239</v>
      </c>
      <c r="B14" s="34">
        <v>441557</v>
      </c>
      <c r="C14" s="38">
        <v>171.5</v>
      </c>
      <c r="D14" s="38">
        <v>96.3</v>
      </c>
      <c r="E14" s="39" t="s">
        <v>254</v>
      </c>
      <c r="F14" s="34">
        <v>441557</v>
      </c>
      <c r="G14" s="39" t="s">
        <v>254</v>
      </c>
      <c r="I14" s="67"/>
    </row>
    <row r="15" spans="1:9" x14ac:dyDescent="0.25">
      <c r="A15" s="60" t="s">
        <v>241</v>
      </c>
      <c r="B15" s="34">
        <v>189636</v>
      </c>
      <c r="C15" s="38">
        <v>148.4</v>
      </c>
      <c r="D15" s="38">
        <v>87.9</v>
      </c>
      <c r="E15" s="39" t="s">
        <v>254</v>
      </c>
      <c r="F15" s="34">
        <v>189636</v>
      </c>
      <c r="G15" s="39" t="s">
        <v>254</v>
      </c>
      <c r="I15" s="67"/>
    </row>
    <row r="16" spans="1:9" x14ac:dyDescent="0.25">
      <c r="A16" s="60" t="s">
        <v>242</v>
      </c>
      <c r="B16" s="34">
        <v>48249</v>
      </c>
      <c r="C16" s="38">
        <v>222.4</v>
      </c>
      <c r="D16" s="38">
        <v>34.799999999999997</v>
      </c>
      <c r="E16" s="39" t="s">
        <v>254</v>
      </c>
      <c r="F16" s="34">
        <v>48249</v>
      </c>
      <c r="G16" s="39" t="s">
        <v>254</v>
      </c>
      <c r="I16" s="67"/>
    </row>
    <row r="17" spans="1:9" x14ac:dyDescent="0.25">
      <c r="A17" s="60" t="s">
        <v>243</v>
      </c>
      <c r="B17" s="34">
        <v>54425</v>
      </c>
      <c r="C17" s="38">
        <v>315.39999999999998</v>
      </c>
      <c r="D17" s="38">
        <v>29.5</v>
      </c>
      <c r="E17" s="39" t="s">
        <v>254</v>
      </c>
      <c r="F17" s="34">
        <v>54425</v>
      </c>
      <c r="G17" s="39" t="s">
        <v>254</v>
      </c>
      <c r="I17" s="67"/>
    </row>
    <row r="18" spans="1:9" x14ac:dyDescent="0.25">
      <c r="A18" s="60" t="s">
        <v>244</v>
      </c>
      <c r="B18" s="34">
        <v>272466</v>
      </c>
      <c r="C18" s="38">
        <v>24626.799999999999</v>
      </c>
      <c r="D18" s="38">
        <v>75.2</v>
      </c>
      <c r="E18" s="39" t="s">
        <v>254</v>
      </c>
      <c r="F18" s="34">
        <v>272466</v>
      </c>
      <c r="G18" s="39" t="s">
        <v>254</v>
      </c>
      <c r="I18" s="67"/>
    </row>
    <row r="19" spans="1:9" x14ac:dyDescent="0.25">
      <c r="A19" s="60" t="s">
        <v>245</v>
      </c>
      <c r="B19" s="34">
        <v>144760</v>
      </c>
      <c r="C19" s="38">
        <v>33.700000000000003</v>
      </c>
      <c r="D19" s="38">
        <v>61.5</v>
      </c>
      <c r="E19" s="39" t="s">
        <v>254</v>
      </c>
      <c r="F19" s="34">
        <v>144760</v>
      </c>
      <c r="G19" s="39" t="s">
        <v>254</v>
      </c>
      <c r="I19" s="67"/>
    </row>
    <row r="20" spans="1:9" x14ac:dyDescent="0.25">
      <c r="A20" s="60" t="s">
        <v>247</v>
      </c>
      <c r="B20" s="34">
        <v>41522</v>
      </c>
      <c r="C20" s="38">
        <v>546</v>
      </c>
      <c r="D20" s="38">
        <v>83.4</v>
      </c>
      <c r="E20" s="39" t="s">
        <v>254</v>
      </c>
      <c r="F20" s="34">
        <v>41522</v>
      </c>
      <c r="G20" s="39" t="s">
        <v>254</v>
      </c>
      <c r="I20" s="67"/>
    </row>
    <row r="21" spans="1:9" x14ac:dyDescent="0.25">
      <c r="A21" s="60" t="s">
        <v>248</v>
      </c>
      <c r="B21" s="34">
        <v>2039079</v>
      </c>
      <c r="C21" s="38">
        <v>155</v>
      </c>
      <c r="D21" s="38">
        <v>87.7</v>
      </c>
      <c r="E21" s="39" t="s">
        <v>254</v>
      </c>
      <c r="F21" s="34">
        <v>2039079</v>
      </c>
      <c r="G21" s="39" t="s">
        <v>254</v>
      </c>
      <c r="I21" s="67"/>
    </row>
    <row r="22" spans="1:9" x14ac:dyDescent="0.25">
      <c r="A22" s="60" t="s">
        <v>249</v>
      </c>
      <c r="B22" s="34">
        <v>145873</v>
      </c>
      <c r="C22" s="38">
        <v>173.7</v>
      </c>
      <c r="D22" s="38">
        <v>84.9</v>
      </c>
      <c r="E22" s="39" t="s">
        <v>254</v>
      </c>
      <c r="F22" s="34">
        <v>145873</v>
      </c>
      <c r="G22" s="39" t="s">
        <v>254</v>
      </c>
      <c r="I22" s="67"/>
    </row>
    <row r="23" spans="1:9" x14ac:dyDescent="0.25">
      <c r="A23" s="151" t="s">
        <v>238</v>
      </c>
      <c r="B23" s="51">
        <v>5710260</v>
      </c>
      <c r="C23" s="52">
        <v>704</v>
      </c>
      <c r="D23" s="52">
        <v>92.7</v>
      </c>
      <c r="E23" s="124" t="s">
        <v>254</v>
      </c>
      <c r="F23" s="51">
        <v>5710260</v>
      </c>
      <c r="G23" s="124" t="s">
        <v>254</v>
      </c>
      <c r="I23" s="67"/>
    </row>
  </sheetData>
  <mergeCells count="7">
    <mergeCell ref="A1:G1"/>
    <mergeCell ref="A2:B2"/>
    <mergeCell ref="A3:A4"/>
    <mergeCell ref="B3:B4"/>
    <mergeCell ref="C3:C4"/>
    <mergeCell ref="D3:D4"/>
    <mergeCell ref="E3:G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2"/>
  <sheetViews>
    <sheetView workbookViewId="0">
      <selection activeCell="A17" sqref="A17"/>
    </sheetView>
  </sheetViews>
  <sheetFormatPr defaultRowHeight="15" x14ac:dyDescent="0.25"/>
  <cols>
    <col min="1" max="2" width="17.140625" style="29" customWidth="1"/>
    <col min="3" max="3" width="18.28515625" style="29" customWidth="1"/>
    <col min="4" max="4" width="17.85546875" style="29" customWidth="1"/>
    <col min="5" max="5" width="20.5703125" style="29" customWidth="1"/>
    <col min="6" max="6" width="18.42578125" style="29" customWidth="1"/>
    <col min="7" max="7" width="22.28515625" style="29" customWidth="1"/>
    <col min="8" max="16384" width="9.140625" style="29"/>
  </cols>
  <sheetData>
    <row r="1" spans="1:10" x14ac:dyDescent="0.25">
      <c r="A1" s="203" t="s">
        <v>91</v>
      </c>
      <c r="B1" s="203"/>
      <c r="C1" s="203"/>
      <c r="D1" s="203"/>
      <c r="E1" s="203"/>
      <c r="F1" s="203"/>
      <c r="G1" s="203"/>
    </row>
    <row r="2" spans="1:10" x14ac:dyDescent="0.25">
      <c r="A2" s="246"/>
      <c r="B2" s="247"/>
      <c r="C2" s="237"/>
      <c r="D2" s="237"/>
      <c r="E2" s="62"/>
      <c r="F2" s="149"/>
      <c r="G2" s="135" t="s">
        <v>9</v>
      </c>
    </row>
    <row r="3" spans="1:10" ht="15" customHeight="1" x14ac:dyDescent="0.25">
      <c r="A3" s="241"/>
      <c r="B3" s="222" t="s">
        <v>64</v>
      </c>
      <c r="C3" s="199" t="s">
        <v>335</v>
      </c>
      <c r="D3" s="243" t="s">
        <v>251</v>
      </c>
      <c r="E3" s="222" t="s">
        <v>65</v>
      </c>
      <c r="F3" s="242"/>
      <c r="G3" s="245"/>
    </row>
    <row r="4" spans="1:10" ht="33.75" customHeight="1" x14ac:dyDescent="0.25">
      <c r="A4" s="241"/>
      <c r="B4" s="242"/>
      <c r="C4" s="200"/>
      <c r="D4" s="244"/>
      <c r="E4" s="146" t="s">
        <v>66</v>
      </c>
      <c r="F4" s="146" t="s">
        <v>67</v>
      </c>
      <c r="G4" s="147" t="s">
        <v>68</v>
      </c>
    </row>
    <row r="5" spans="1:10" ht="18.75" customHeight="1" x14ac:dyDescent="0.25">
      <c r="A5" s="106" t="s">
        <v>342</v>
      </c>
      <c r="B5" s="34">
        <v>1064313</v>
      </c>
      <c r="C5" s="38">
        <v>102.1</v>
      </c>
      <c r="D5" s="38">
        <v>5.4</v>
      </c>
      <c r="E5" s="34">
        <v>16132</v>
      </c>
      <c r="F5" s="34">
        <v>1048181</v>
      </c>
      <c r="G5" s="39" t="s">
        <v>254</v>
      </c>
      <c r="I5" s="80"/>
      <c r="J5" s="81"/>
    </row>
    <row r="6" spans="1:10" x14ac:dyDescent="0.25">
      <c r="A6" s="60" t="s">
        <v>231</v>
      </c>
      <c r="B6" s="34">
        <v>111238</v>
      </c>
      <c r="C6" s="38">
        <v>65</v>
      </c>
      <c r="D6" s="38">
        <v>2.9</v>
      </c>
      <c r="E6" s="39" t="s">
        <v>254</v>
      </c>
      <c r="F6" s="34">
        <v>111238</v>
      </c>
      <c r="G6" s="39" t="s">
        <v>254</v>
      </c>
      <c r="H6" s="67"/>
      <c r="I6" s="67"/>
      <c r="J6" s="81"/>
    </row>
    <row r="7" spans="1:10" x14ac:dyDescent="0.25">
      <c r="A7" s="60" t="s">
        <v>232</v>
      </c>
      <c r="B7" s="34">
        <v>422682</v>
      </c>
      <c r="C7" s="38">
        <v>4863.5</v>
      </c>
      <c r="D7" s="38">
        <v>16.2</v>
      </c>
      <c r="E7" s="39" t="s">
        <v>254</v>
      </c>
      <c r="F7" s="34">
        <v>422682</v>
      </c>
      <c r="G7" s="39" t="s">
        <v>254</v>
      </c>
      <c r="H7" s="67"/>
      <c r="I7" s="67"/>
      <c r="J7" s="81"/>
    </row>
    <row r="8" spans="1:10" x14ac:dyDescent="0.25">
      <c r="A8" s="60" t="s">
        <v>233</v>
      </c>
      <c r="B8" s="34">
        <v>75698</v>
      </c>
      <c r="C8" s="38">
        <v>150</v>
      </c>
      <c r="D8" s="38">
        <v>11.5</v>
      </c>
      <c r="E8" s="39" t="s">
        <v>254</v>
      </c>
      <c r="F8" s="34">
        <v>75698</v>
      </c>
      <c r="G8" s="39" t="s">
        <v>254</v>
      </c>
      <c r="H8" s="67"/>
      <c r="I8" s="67"/>
      <c r="J8" s="81"/>
    </row>
    <row r="9" spans="1:10" x14ac:dyDescent="0.25">
      <c r="A9" s="60" t="s">
        <v>234</v>
      </c>
      <c r="B9" s="34">
        <v>19774</v>
      </c>
      <c r="C9" s="38">
        <v>130.30000000000001</v>
      </c>
      <c r="D9" s="38">
        <v>14.1</v>
      </c>
      <c r="E9" s="39" t="s">
        <v>254</v>
      </c>
      <c r="F9" s="34">
        <v>19774</v>
      </c>
      <c r="G9" s="39" t="s">
        <v>254</v>
      </c>
      <c r="H9" s="67"/>
      <c r="I9" s="67"/>
      <c r="J9" s="81"/>
    </row>
    <row r="10" spans="1:10" x14ac:dyDescent="0.25">
      <c r="A10" s="60" t="s">
        <v>235</v>
      </c>
      <c r="B10" s="34">
        <v>74207</v>
      </c>
      <c r="C10" s="38">
        <v>238.2</v>
      </c>
      <c r="D10" s="38">
        <v>4.3</v>
      </c>
      <c r="E10" s="39" t="s">
        <v>254</v>
      </c>
      <c r="F10" s="34">
        <v>74207</v>
      </c>
      <c r="G10" s="39" t="s">
        <v>254</v>
      </c>
      <c r="H10" s="67"/>
      <c r="I10" s="67"/>
      <c r="J10" s="81"/>
    </row>
    <row r="11" spans="1:10" x14ac:dyDescent="0.25">
      <c r="A11" s="60" t="s">
        <v>236</v>
      </c>
      <c r="B11" s="34">
        <v>29331</v>
      </c>
      <c r="C11" s="38">
        <v>759.9</v>
      </c>
      <c r="D11" s="38">
        <v>26.2</v>
      </c>
      <c r="E11" s="39" t="s">
        <v>254</v>
      </c>
      <c r="F11" s="34">
        <v>29331</v>
      </c>
      <c r="G11" s="39" t="s">
        <v>254</v>
      </c>
      <c r="H11" s="67"/>
      <c r="I11" s="67"/>
      <c r="J11" s="81"/>
    </row>
    <row r="12" spans="1:10" x14ac:dyDescent="0.25">
      <c r="A12" s="60" t="s">
        <v>237</v>
      </c>
      <c r="B12" s="34">
        <v>2330</v>
      </c>
      <c r="C12" s="38">
        <v>236.5</v>
      </c>
      <c r="D12" s="38">
        <v>2.1</v>
      </c>
      <c r="E12" s="39" t="s">
        <v>254</v>
      </c>
      <c r="F12" s="34">
        <v>2330</v>
      </c>
      <c r="G12" s="39" t="s">
        <v>254</v>
      </c>
      <c r="H12" s="67"/>
      <c r="I12" s="67"/>
      <c r="J12" s="81"/>
    </row>
    <row r="13" spans="1:10" x14ac:dyDescent="0.25">
      <c r="A13" s="60" t="s">
        <v>250</v>
      </c>
      <c r="B13" s="34">
        <v>61</v>
      </c>
      <c r="C13" s="38">
        <v>1.5</v>
      </c>
      <c r="D13" s="38">
        <v>0</v>
      </c>
      <c r="E13" s="39" t="s">
        <v>254</v>
      </c>
      <c r="F13" s="34">
        <v>61</v>
      </c>
      <c r="G13" s="39" t="s">
        <v>254</v>
      </c>
      <c r="H13" s="67"/>
      <c r="I13" s="67"/>
      <c r="J13" s="81"/>
    </row>
    <row r="14" spans="1:10" x14ac:dyDescent="0.25">
      <c r="A14" s="60" t="s">
        <v>239</v>
      </c>
      <c r="B14" s="34">
        <v>10291</v>
      </c>
      <c r="C14" s="38">
        <v>4.3</v>
      </c>
      <c r="D14" s="38">
        <v>2.2000000000000002</v>
      </c>
      <c r="E14" s="39" t="s">
        <v>254</v>
      </c>
      <c r="F14" s="34">
        <v>10291</v>
      </c>
      <c r="G14" s="39" t="s">
        <v>254</v>
      </c>
      <c r="H14" s="67"/>
      <c r="I14" s="67"/>
      <c r="J14" s="81"/>
    </row>
    <row r="15" spans="1:10" x14ac:dyDescent="0.25">
      <c r="A15" s="60" t="s">
        <v>241</v>
      </c>
      <c r="B15" s="34">
        <v>11055</v>
      </c>
      <c r="C15" s="38">
        <v>1100.5</v>
      </c>
      <c r="D15" s="38">
        <v>5.0999999999999996</v>
      </c>
      <c r="E15" s="39" t="s">
        <v>254</v>
      </c>
      <c r="F15" s="34">
        <v>11055</v>
      </c>
      <c r="G15" s="39" t="s">
        <v>254</v>
      </c>
      <c r="H15" s="67"/>
      <c r="I15" s="67"/>
      <c r="J15" s="81"/>
    </row>
    <row r="16" spans="1:10" x14ac:dyDescent="0.25">
      <c r="A16" s="60" t="s">
        <v>242</v>
      </c>
      <c r="B16" s="34">
        <v>10706</v>
      </c>
      <c r="C16" s="38">
        <v>22.4</v>
      </c>
      <c r="D16" s="38">
        <v>7.7</v>
      </c>
      <c r="E16" s="34">
        <v>4795</v>
      </c>
      <c r="F16" s="34">
        <v>5911</v>
      </c>
      <c r="G16" s="39" t="s">
        <v>254</v>
      </c>
      <c r="H16" s="67"/>
      <c r="I16" s="67"/>
      <c r="J16" s="81"/>
    </row>
    <row r="17" spans="1:10" x14ac:dyDescent="0.25">
      <c r="A17" s="60" t="s">
        <v>243</v>
      </c>
      <c r="B17" s="34">
        <v>109884</v>
      </c>
      <c r="C17" s="38">
        <v>216.6</v>
      </c>
      <c r="D17" s="38">
        <v>59.6</v>
      </c>
      <c r="E17" s="39" t="s">
        <v>254</v>
      </c>
      <c r="F17" s="34">
        <v>109884</v>
      </c>
      <c r="G17" s="39" t="s">
        <v>254</v>
      </c>
      <c r="H17" s="67"/>
      <c r="I17" s="67"/>
      <c r="J17" s="81"/>
    </row>
    <row r="18" spans="1:10" x14ac:dyDescent="0.25">
      <c r="A18" s="60" t="s">
        <v>244</v>
      </c>
      <c r="B18" s="34">
        <v>39678</v>
      </c>
      <c r="C18" s="38">
        <v>139.5</v>
      </c>
      <c r="D18" s="38">
        <v>11</v>
      </c>
      <c r="E18" s="34">
        <v>11337</v>
      </c>
      <c r="F18" s="34">
        <v>28341</v>
      </c>
      <c r="G18" s="39" t="s">
        <v>254</v>
      </c>
      <c r="H18" s="67"/>
      <c r="I18" s="67"/>
      <c r="J18" s="81"/>
    </row>
    <row r="19" spans="1:10" x14ac:dyDescent="0.25">
      <c r="A19" s="60" t="s">
        <v>245</v>
      </c>
      <c r="B19" s="34">
        <v>11308</v>
      </c>
      <c r="C19" s="38">
        <v>17.600000000000001</v>
      </c>
      <c r="D19" s="38">
        <v>4.8</v>
      </c>
      <c r="E19" s="39" t="s">
        <v>254</v>
      </c>
      <c r="F19" s="34">
        <v>11308</v>
      </c>
      <c r="G19" s="39" t="s">
        <v>254</v>
      </c>
      <c r="H19" s="67"/>
      <c r="I19" s="67"/>
      <c r="J19" s="81"/>
    </row>
    <row r="20" spans="1:10" x14ac:dyDescent="0.25">
      <c r="A20" s="60" t="s">
        <v>247</v>
      </c>
      <c r="B20" s="34">
        <v>610</v>
      </c>
      <c r="C20" s="38">
        <v>49.7</v>
      </c>
      <c r="D20" s="38">
        <v>1.2</v>
      </c>
      <c r="E20" s="39" t="s">
        <v>254</v>
      </c>
      <c r="F20" s="34">
        <v>610</v>
      </c>
      <c r="G20" s="39" t="s">
        <v>254</v>
      </c>
      <c r="H20" s="67"/>
      <c r="I20" s="67"/>
      <c r="J20" s="81"/>
    </row>
    <row r="21" spans="1:10" x14ac:dyDescent="0.25">
      <c r="A21" s="60" t="s">
        <v>248</v>
      </c>
      <c r="B21" s="34">
        <v>41152</v>
      </c>
      <c r="C21" s="38">
        <v>22.6</v>
      </c>
      <c r="D21" s="38">
        <v>1.8</v>
      </c>
      <c r="E21" s="39" t="s">
        <v>254</v>
      </c>
      <c r="F21" s="34">
        <v>41152</v>
      </c>
      <c r="G21" s="39" t="s">
        <v>254</v>
      </c>
      <c r="H21" s="67"/>
      <c r="I21" s="67"/>
      <c r="J21" s="81"/>
    </row>
    <row r="22" spans="1:10" x14ac:dyDescent="0.25">
      <c r="A22" s="151" t="s">
        <v>238</v>
      </c>
      <c r="B22" s="51">
        <v>94308</v>
      </c>
      <c r="C22" s="52">
        <v>76.400000000000006</v>
      </c>
      <c r="D22" s="52">
        <v>1.5</v>
      </c>
      <c r="E22" s="124" t="s">
        <v>254</v>
      </c>
      <c r="F22" s="51">
        <v>94308</v>
      </c>
      <c r="G22" s="124" t="s">
        <v>254</v>
      </c>
    </row>
  </sheetData>
  <mergeCells count="8">
    <mergeCell ref="A1:G1"/>
    <mergeCell ref="A2:B2"/>
    <mergeCell ref="A3:A4"/>
    <mergeCell ref="B3:B4"/>
    <mergeCell ref="C3:C4"/>
    <mergeCell ref="D3:D4"/>
    <mergeCell ref="E3:G3"/>
    <mergeCell ref="C2:D2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workbookViewId="0">
      <selection sqref="A1:G1"/>
    </sheetView>
  </sheetViews>
  <sheetFormatPr defaultRowHeight="15" x14ac:dyDescent="0.25"/>
  <cols>
    <col min="1" max="1" width="25.42578125" style="29" customWidth="1"/>
    <col min="2" max="2" width="13.85546875" style="29" customWidth="1"/>
    <col min="3" max="3" width="15.140625" style="29" customWidth="1"/>
    <col min="4" max="4" width="17.85546875" style="29" customWidth="1"/>
    <col min="5" max="5" width="18.5703125" style="29" customWidth="1"/>
    <col min="6" max="6" width="22.42578125" style="29" customWidth="1"/>
    <col min="7" max="7" width="18.85546875" style="29" customWidth="1"/>
    <col min="8" max="16384" width="9.140625" style="29"/>
  </cols>
  <sheetData>
    <row r="1" spans="1:7" x14ac:dyDescent="0.25">
      <c r="A1" s="248" t="s">
        <v>260</v>
      </c>
      <c r="B1" s="249"/>
      <c r="C1" s="249"/>
      <c r="D1" s="249"/>
      <c r="E1" s="249"/>
      <c r="F1" s="249"/>
      <c r="G1" s="249"/>
    </row>
    <row r="2" spans="1:7" x14ac:dyDescent="0.25">
      <c r="A2" s="82"/>
      <c r="B2" s="83"/>
      <c r="C2" s="83"/>
      <c r="D2" s="83"/>
      <c r="E2" s="83"/>
      <c r="F2" s="83"/>
      <c r="G2" s="83"/>
    </row>
    <row r="3" spans="1:7" ht="15" customHeight="1" x14ac:dyDescent="0.25">
      <c r="A3" s="250"/>
      <c r="B3" s="199" t="s">
        <v>81</v>
      </c>
      <c r="C3" s="199" t="s">
        <v>335</v>
      </c>
      <c r="D3" s="201" t="s">
        <v>110</v>
      </c>
      <c r="E3" s="202"/>
      <c r="F3" s="202"/>
      <c r="G3" s="202"/>
    </row>
    <row r="4" spans="1:7" ht="32.25" customHeight="1" x14ac:dyDescent="0.25">
      <c r="A4" s="251"/>
      <c r="B4" s="200"/>
      <c r="C4" s="200"/>
      <c r="D4" s="150" t="s">
        <v>28</v>
      </c>
      <c r="E4" s="150" t="s">
        <v>111</v>
      </c>
      <c r="F4" s="150" t="s">
        <v>112</v>
      </c>
      <c r="G4" s="143" t="s">
        <v>113</v>
      </c>
    </row>
    <row r="5" spans="1:7" ht="34.5" x14ac:dyDescent="0.25">
      <c r="A5" s="84" t="s">
        <v>97</v>
      </c>
      <c r="B5" s="34">
        <v>428</v>
      </c>
      <c r="C5" s="38">
        <v>73.400000000000006</v>
      </c>
      <c r="D5" s="34">
        <v>7</v>
      </c>
      <c r="E5" s="34">
        <v>420</v>
      </c>
      <c r="F5" s="34">
        <v>361</v>
      </c>
      <c r="G5" s="34">
        <v>1</v>
      </c>
    </row>
    <row r="6" spans="1:7" ht="23.25" x14ac:dyDescent="0.25">
      <c r="A6" s="84" t="s">
        <v>98</v>
      </c>
      <c r="B6" s="34">
        <v>415</v>
      </c>
      <c r="C6" s="38">
        <v>67.5</v>
      </c>
      <c r="D6" s="34">
        <v>4</v>
      </c>
      <c r="E6" s="34">
        <v>410</v>
      </c>
      <c r="F6" s="34">
        <v>358</v>
      </c>
      <c r="G6" s="34">
        <v>1</v>
      </c>
    </row>
    <row r="7" spans="1:7" ht="23.25" x14ac:dyDescent="0.25">
      <c r="A7" s="84" t="s">
        <v>99</v>
      </c>
      <c r="B7" s="34">
        <v>892846</v>
      </c>
      <c r="C7" s="38">
        <v>65.400000000000006</v>
      </c>
      <c r="D7" s="34">
        <v>175169</v>
      </c>
      <c r="E7" s="34">
        <v>702309</v>
      </c>
      <c r="F7" s="34">
        <v>250937</v>
      </c>
      <c r="G7" s="34">
        <v>15368</v>
      </c>
    </row>
    <row r="8" spans="1:7" ht="23.25" x14ac:dyDescent="0.25">
      <c r="A8" s="84" t="s">
        <v>100</v>
      </c>
      <c r="B8" s="34">
        <v>184029</v>
      </c>
      <c r="C8" s="38">
        <v>61</v>
      </c>
      <c r="D8" s="34">
        <v>33041</v>
      </c>
      <c r="E8" s="34">
        <v>147558</v>
      </c>
      <c r="F8" s="34">
        <v>61301</v>
      </c>
      <c r="G8" s="34">
        <v>3430</v>
      </c>
    </row>
    <row r="9" spans="1:7" x14ac:dyDescent="0.25">
      <c r="A9" s="84" t="s">
        <v>101</v>
      </c>
      <c r="B9" s="34">
        <v>140396</v>
      </c>
      <c r="C9" s="38">
        <v>85.1</v>
      </c>
      <c r="D9" s="34">
        <v>33041</v>
      </c>
      <c r="E9" s="34">
        <v>103925</v>
      </c>
      <c r="F9" s="34">
        <v>60874</v>
      </c>
      <c r="G9" s="34">
        <v>3430</v>
      </c>
    </row>
    <row r="10" spans="1:7" ht="23.25" x14ac:dyDescent="0.25">
      <c r="A10" s="84" t="s">
        <v>102</v>
      </c>
      <c r="B10" s="34">
        <v>142031</v>
      </c>
      <c r="C10" s="38">
        <v>84.4</v>
      </c>
      <c r="D10" s="34">
        <v>33041</v>
      </c>
      <c r="E10" s="34">
        <v>105560</v>
      </c>
      <c r="F10" s="34">
        <v>62509</v>
      </c>
      <c r="G10" s="34">
        <v>3430</v>
      </c>
    </row>
    <row r="11" spans="1:7" ht="23.25" x14ac:dyDescent="0.25">
      <c r="A11" s="84" t="s">
        <v>103</v>
      </c>
      <c r="B11" s="34">
        <v>127530</v>
      </c>
      <c r="C11" s="38">
        <v>85.4</v>
      </c>
      <c r="D11" s="34">
        <v>27135</v>
      </c>
      <c r="E11" s="34">
        <v>97367</v>
      </c>
      <c r="F11" s="34">
        <v>62509</v>
      </c>
      <c r="G11" s="34">
        <v>3028</v>
      </c>
    </row>
    <row r="12" spans="1:7" x14ac:dyDescent="0.25">
      <c r="A12" s="84" t="s">
        <v>104</v>
      </c>
      <c r="B12" s="34">
        <v>1278</v>
      </c>
      <c r="C12" s="38">
        <v>83.6</v>
      </c>
      <c r="D12" s="34">
        <v>365</v>
      </c>
      <c r="E12" s="34">
        <v>863</v>
      </c>
      <c r="F12" s="34">
        <v>359</v>
      </c>
      <c r="G12" s="34">
        <v>50</v>
      </c>
    </row>
    <row r="13" spans="1:7" ht="34.5" x14ac:dyDescent="0.25">
      <c r="A13" s="84" t="s">
        <v>105</v>
      </c>
      <c r="B13" s="34">
        <v>34290142</v>
      </c>
      <c r="C13" s="38">
        <v>58.3</v>
      </c>
      <c r="D13" s="34">
        <v>9166846</v>
      </c>
      <c r="E13" s="34">
        <v>24581071</v>
      </c>
      <c r="F13" s="34">
        <v>9724444</v>
      </c>
      <c r="G13" s="34">
        <v>542225</v>
      </c>
    </row>
    <row r="14" spans="1:7" x14ac:dyDescent="0.25">
      <c r="A14" s="85" t="s">
        <v>106</v>
      </c>
      <c r="B14" s="34">
        <v>24651212</v>
      </c>
      <c r="C14" s="38">
        <v>90.1</v>
      </c>
      <c r="D14" s="34">
        <v>7546761</v>
      </c>
      <c r="E14" s="34">
        <v>16562226</v>
      </c>
      <c r="F14" s="34">
        <v>9646429</v>
      </c>
      <c r="G14" s="34">
        <v>542225</v>
      </c>
    </row>
    <row r="15" spans="1:7" ht="24" customHeight="1" x14ac:dyDescent="0.25">
      <c r="A15" s="84" t="s">
        <v>107</v>
      </c>
      <c r="B15" s="39" t="s">
        <v>255</v>
      </c>
      <c r="C15" s="39" t="s">
        <v>255</v>
      </c>
      <c r="D15" s="39" t="s">
        <v>255</v>
      </c>
      <c r="E15" s="39" t="s">
        <v>255</v>
      </c>
      <c r="F15" s="39" t="s">
        <v>255</v>
      </c>
      <c r="G15" s="39" t="s">
        <v>255</v>
      </c>
    </row>
    <row r="16" spans="1:7" ht="46.5" customHeight="1" x14ac:dyDescent="0.25">
      <c r="A16" s="85" t="s">
        <v>108</v>
      </c>
      <c r="B16" s="38">
        <v>171.6</v>
      </c>
      <c r="C16" s="38">
        <v>105.3</v>
      </c>
      <c r="D16" s="38">
        <v>230.6</v>
      </c>
      <c r="E16" s="38">
        <v>156.9</v>
      </c>
      <c r="F16" s="38">
        <v>154.30000000000001</v>
      </c>
      <c r="G16" s="38">
        <v>158.1</v>
      </c>
    </row>
    <row r="17" spans="1:7" ht="48" customHeight="1" x14ac:dyDescent="0.25">
      <c r="A17" s="86" t="s">
        <v>109</v>
      </c>
      <c r="B17" s="52">
        <v>188.3</v>
      </c>
      <c r="C17" s="52">
        <v>102.2</v>
      </c>
      <c r="D17" s="52">
        <v>265.10000000000002</v>
      </c>
      <c r="E17" s="52">
        <v>170.1</v>
      </c>
      <c r="F17" s="52">
        <v>154.30000000000001</v>
      </c>
      <c r="G17" s="52">
        <v>179.1</v>
      </c>
    </row>
  </sheetData>
  <mergeCells count="5">
    <mergeCell ref="A1:G1"/>
    <mergeCell ref="D3:G3"/>
    <mergeCell ref="A3:A4"/>
    <mergeCell ref="B3:B4"/>
    <mergeCell ref="C3:C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workbookViewId="0">
      <selection activeCell="L16" sqref="L16"/>
    </sheetView>
  </sheetViews>
  <sheetFormatPr defaultRowHeight="15" x14ac:dyDescent="0.25"/>
  <cols>
    <col min="1" max="1" width="25.42578125" style="29" customWidth="1"/>
    <col min="2" max="2" width="21.140625" style="29" customWidth="1"/>
    <col min="3" max="3" width="21.42578125" style="29" customWidth="1"/>
    <col min="4" max="4" width="20.42578125" style="29" customWidth="1"/>
    <col min="5" max="5" width="21.5703125" style="29" customWidth="1"/>
    <col min="6" max="6" width="21.42578125" style="29" customWidth="1"/>
    <col min="7" max="16384" width="9.140625" style="29"/>
  </cols>
  <sheetData>
    <row r="1" spans="1:6" x14ac:dyDescent="0.25">
      <c r="A1" s="248" t="s">
        <v>261</v>
      </c>
      <c r="B1" s="249"/>
      <c r="C1" s="249"/>
      <c r="D1" s="249"/>
      <c r="E1" s="249"/>
      <c r="F1" s="249"/>
    </row>
    <row r="2" spans="1:6" x14ac:dyDescent="0.25">
      <c r="A2" s="87"/>
      <c r="B2" s="88"/>
      <c r="C2" s="88"/>
      <c r="D2" s="88"/>
      <c r="E2" s="88"/>
      <c r="F2" s="136" t="s">
        <v>115</v>
      </c>
    </row>
    <row r="3" spans="1:6" x14ac:dyDescent="0.25">
      <c r="A3" s="252"/>
      <c r="B3" s="199" t="s">
        <v>81</v>
      </c>
      <c r="C3" s="201" t="s">
        <v>110</v>
      </c>
      <c r="D3" s="202"/>
      <c r="E3" s="202"/>
      <c r="F3" s="202"/>
    </row>
    <row r="4" spans="1:6" ht="22.5" x14ac:dyDescent="0.25">
      <c r="A4" s="253"/>
      <c r="B4" s="200"/>
      <c r="C4" s="150" t="s">
        <v>28</v>
      </c>
      <c r="D4" s="150" t="s">
        <v>111</v>
      </c>
      <c r="E4" s="150" t="s">
        <v>112</v>
      </c>
      <c r="F4" s="143" t="s">
        <v>113</v>
      </c>
    </row>
    <row r="5" spans="1:6" x14ac:dyDescent="0.25">
      <c r="A5" s="56" t="s">
        <v>116</v>
      </c>
      <c r="B5" s="34">
        <v>428</v>
      </c>
      <c r="C5" s="34">
        <v>7</v>
      </c>
      <c r="D5" s="34">
        <v>420</v>
      </c>
      <c r="E5" s="34">
        <v>361</v>
      </c>
      <c r="F5" s="34">
        <v>1</v>
      </c>
    </row>
    <row r="6" spans="1:6" x14ac:dyDescent="0.25">
      <c r="A6" s="56" t="s">
        <v>11</v>
      </c>
    </row>
    <row r="7" spans="1:6" x14ac:dyDescent="0.25">
      <c r="A7" s="144" t="s">
        <v>92</v>
      </c>
      <c r="B7" s="34">
        <v>375</v>
      </c>
      <c r="C7" s="34">
        <v>4</v>
      </c>
      <c r="D7" s="34">
        <v>370</v>
      </c>
      <c r="E7" s="34">
        <v>359</v>
      </c>
      <c r="F7" s="34">
        <v>1</v>
      </c>
    </row>
    <row r="8" spans="1:6" x14ac:dyDescent="0.25">
      <c r="A8" s="60" t="s">
        <v>117</v>
      </c>
      <c r="B8" s="34">
        <v>8</v>
      </c>
      <c r="C8" s="39" t="s">
        <v>254</v>
      </c>
      <c r="D8" s="34">
        <v>8</v>
      </c>
      <c r="E8" s="39" t="s">
        <v>254</v>
      </c>
      <c r="F8" s="39" t="s">
        <v>254</v>
      </c>
    </row>
    <row r="9" spans="1:6" x14ac:dyDescent="0.25">
      <c r="A9" s="60" t="s">
        <v>118</v>
      </c>
      <c r="B9" s="34">
        <v>15</v>
      </c>
      <c r="C9" s="39" t="s">
        <v>254</v>
      </c>
      <c r="D9" s="34">
        <v>15</v>
      </c>
      <c r="E9" s="39" t="s">
        <v>254</v>
      </c>
      <c r="F9" s="39" t="s">
        <v>254</v>
      </c>
    </row>
    <row r="10" spans="1:6" ht="23.25" x14ac:dyDescent="0.25">
      <c r="A10" s="60" t="s">
        <v>119</v>
      </c>
      <c r="B10" s="34">
        <v>1</v>
      </c>
      <c r="C10" s="39" t="s">
        <v>254</v>
      </c>
      <c r="D10" s="34">
        <v>1</v>
      </c>
      <c r="E10" s="39" t="s">
        <v>254</v>
      </c>
      <c r="F10" s="39" t="s">
        <v>254</v>
      </c>
    </row>
    <row r="11" spans="1:6" ht="23.25" x14ac:dyDescent="0.25">
      <c r="A11" s="60" t="s">
        <v>120</v>
      </c>
      <c r="B11" s="34">
        <v>3</v>
      </c>
      <c r="C11" s="39" t="s">
        <v>254</v>
      </c>
      <c r="D11" s="34">
        <v>3</v>
      </c>
      <c r="E11" s="39" t="s">
        <v>254</v>
      </c>
      <c r="F11" s="39" t="s">
        <v>254</v>
      </c>
    </row>
    <row r="12" spans="1:6" x14ac:dyDescent="0.25">
      <c r="A12" s="60" t="s">
        <v>121</v>
      </c>
      <c r="B12" s="57" t="s">
        <v>254</v>
      </c>
      <c r="C12" s="57" t="s">
        <v>254</v>
      </c>
      <c r="D12" s="57" t="s">
        <v>254</v>
      </c>
      <c r="E12" s="57" t="s">
        <v>254</v>
      </c>
      <c r="F12" s="57" t="s">
        <v>254</v>
      </c>
    </row>
    <row r="13" spans="1:6" ht="23.25" x14ac:dyDescent="0.25">
      <c r="A13" s="60" t="s">
        <v>93</v>
      </c>
      <c r="B13" s="57" t="s">
        <v>254</v>
      </c>
      <c r="C13" s="57" t="s">
        <v>254</v>
      </c>
      <c r="D13" s="57" t="s">
        <v>254</v>
      </c>
      <c r="E13" s="57" t="s">
        <v>254</v>
      </c>
      <c r="F13" s="57" t="s">
        <v>254</v>
      </c>
    </row>
    <row r="14" spans="1:6" x14ac:dyDescent="0.25">
      <c r="A14" s="60" t="s">
        <v>122</v>
      </c>
      <c r="B14" s="34">
        <v>6</v>
      </c>
      <c r="C14" s="39" t="s">
        <v>254</v>
      </c>
      <c r="D14" s="34">
        <v>6</v>
      </c>
      <c r="E14" s="39" t="s">
        <v>254</v>
      </c>
      <c r="F14" s="39" t="s">
        <v>254</v>
      </c>
    </row>
    <row r="15" spans="1:6" ht="23.25" x14ac:dyDescent="0.25">
      <c r="A15" s="60" t="s">
        <v>123</v>
      </c>
      <c r="B15" s="34">
        <v>4</v>
      </c>
      <c r="C15" s="39" t="s">
        <v>254</v>
      </c>
      <c r="D15" s="34">
        <v>4</v>
      </c>
      <c r="E15" s="34">
        <v>1</v>
      </c>
      <c r="F15" s="39" t="s">
        <v>254</v>
      </c>
    </row>
    <row r="16" spans="1:6" ht="91.5" customHeight="1" x14ac:dyDescent="0.25">
      <c r="A16" s="56" t="s">
        <v>314</v>
      </c>
      <c r="B16" s="57" t="s">
        <v>254</v>
      </c>
      <c r="C16" s="57" t="s">
        <v>254</v>
      </c>
      <c r="D16" s="57" t="s">
        <v>254</v>
      </c>
      <c r="E16" s="57" t="s">
        <v>254</v>
      </c>
      <c r="F16" s="57" t="s">
        <v>254</v>
      </c>
    </row>
    <row r="17" spans="1:6" x14ac:dyDescent="0.25">
      <c r="A17" s="60" t="s">
        <v>124</v>
      </c>
      <c r="B17" s="34">
        <v>3</v>
      </c>
      <c r="C17" s="39" t="s">
        <v>254</v>
      </c>
      <c r="D17" s="34">
        <v>3</v>
      </c>
      <c r="E17" s="39" t="s">
        <v>254</v>
      </c>
      <c r="F17" s="39" t="s">
        <v>254</v>
      </c>
    </row>
    <row r="18" spans="1:6" x14ac:dyDescent="0.25">
      <c r="A18" s="60" t="s">
        <v>94</v>
      </c>
      <c r="B18" s="34">
        <v>5</v>
      </c>
      <c r="C18" s="39" t="s">
        <v>254</v>
      </c>
      <c r="D18" s="34">
        <v>5</v>
      </c>
      <c r="E18" s="39" t="s">
        <v>254</v>
      </c>
      <c r="F18" s="39" t="s">
        <v>254</v>
      </c>
    </row>
    <row r="19" spans="1:6" x14ac:dyDescent="0.25">
      <c r="A19" s="56" t="s">
        <v>296</v>
      </c>
      <c r="B19" s="57" t="s">
        <v>254</v>
      </c>
      <c r="C19" s="57" t="s">
        <v>254</v>
      </c>
      <c r="D19" s="57" t="s">
        <v>254</v>
      </c>
      <c r="E19" s="57" t="s">
        <v>254</v>
      </c>
      <c r="F19" s="57" t="s">
        <v>254</v>
      </c>
    </row>
    <row r="20" spans="1:6" x14ac:dyDescent="0.25">
      <c r="A20" s="90" t="s">
        <v>125</v>
      </c>
      <c r="B20" s="57" t="s">
        <v>254</v>
      </c>
      <c r="C20" s="57" t="s">
        <v>254</v>
      </c>
      <c r="D20" s="57" t="s">
        <v>254</v>
      </c>
      <c r="E20" s="57" t="s">
        <v>254</v>
      </c>
      <c r="F20" s="57" t="s">
        <v>254</v>
      </c>
    </row>
    <row r="21" spans="1:6" ht="57" x14ac:dyDescent="0.25">
      <c r="A21" s="56" t="s">
        <v>340</v>
      </c>
      <c r="B21" s="34">
        <v>4</v>
      </c>
      <c r="C21" s="34">
        <v>3</v>
      </c>
      <c r="D21" s="34">
        <v>1</v>
      </c>
      <c r="E21" s="34">
        <v>1</v>
      </c>
      <c r="F21" s="39" t="s">
        <v>254</v>
      </c>
    </row>
    <row r="22" spans="1:6" x14ac:dyDescent="0.25">
      <c r="A22" s="151" t="s">
        <v>126</v>
      </c>
      <c r="B22" s="51">
        <v>4</v>
      </c>
      <c r="C22" s="124" t="s">
        <v>254</v>
      </c>
      <c r="D22" s="51">
        <v>4</v>
      </c>
      <c r="E22" s="124" t="s">
        <v>254</v>
      </c>
      <c r="F22" s="124" t="s">
        <v>254</v>
      </c>
    </row>
  </sheetData>
  <mergeCells count="4">
    <mergeCell ref="A1:F1"/>
    <mergeCell ref="A3:A4"/>
    <mergeCell ref="B3:B4"/>
    <mergeCell ref="C3:F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5"/>
  <sheetViews>
    <sheetView workbookViewId="0">
      <selection activeCell="B25" sqref="B25"/>
    </sheetView>
  </sheetViews>
  <sheetFormatPr defaultRowHeight="15" x14ac:dyDescent="0.25"/>
  <cols>
    <col min="1" max="1" width="20.7109375" style="128" customWidth="1"/>
    <col min="2" max="2" width="12.85546875" style="29" customWidth="1"/>
    <col min="3" max="3" width="14.5703125" style="29" customWidth="1"/>
    <col min="4" max="4" width="11.7109375" style="29" customWidth="1"/>
    <col min="5" max="5" width="12.28515625" style="29" customWidth="1"/>
    <col min="6" max="6" width="15" style="29" customWidth="1"/>
    <col min="7" max="7" width="13.85546875" style="29" customWidth="1"/>
    <col min="8" max="8" width="12.7109375" style="29" customWidth="1"/>
    <col min="9" max="9" width="14.42578125" style="29" customWidth="1"/>
    <col min="10" max="10" width="11.28515625" style="29" customWidth="1"/>
    <col min="11" max="16384" width="9.140625" style="29"/>
  </cols>
  <sheetData>
    <row r="1" spans="1:10" ht="20.25" customHeight="1" x14ac:dyDescent="0.25">
      <c r="A1" s="248" t="s">
        <v>262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x14ac:dyDescent="0.25">
      <c r="A2" s="78"/>
      <c r="B2" s="62"/>
      <c r="C2" s="62"/>
      <c r="D2" s="62"/>
      <c r="E2" s="62"/>
      <c r="F2" s="62"/>
      <c r="G2" s="62"/>
      <c r="H2" s="62"/>
      <c r="I2" s="62"/>
      <c r="J2" s="135" t="s">
        <v>130</v>
      </c>
    </row>
    <row r="3" spans="1:10" ht="15" customHeight="1" x14ac:dyDescent="0.25">
      <c r="A3" s="221"/>
      <c r="B3" s="222" t="s">
        <v>81</v>
      </c>
      <c r="C3" s="199" t="s">
        <v>335</v>
      </c>
      <c r="D3" s="222" t="s">
        <v>92</v>
      </c>
      <c r="E3" s="222" t="s">
        <v>131</v>
      </c>
      <c r="F3" s="254" t="s">
        <v>78</v>
      </c>
      <c r="G3" s="254"/>
      <c r="H3" s="254"/>
      <c r="I3" s="254"/>
      <c r="J3" s="201"/>
    </row>
    <row r="4" spans="1:10" ht="67.5" customHeight="1" x14ac:dyDescent="0.25">
      <c r="A4" s="221"/>
      <c r="B4" s="222"/>
      <c r="C4" s="200"/>
      <c r="D4" s="222"/>
      <c r="E4" s="222"/>
      <c r="F4" s="146" t="s">
        <v>132</v>
      </c>
      <c r="G4" s="146" t="s">
        <v>133</v>
      </c>
      <c r="H4" s="146" t="s">
        <v>134</v>
      </c>
      <c r="I4" s="146" t="s">
        <v>135</v>
      </c>
      <c r="J4" s="147" t="s">
        <v>136</v>
      </c>
    </row>
    <row r="5" spans="1:10" ht="18" customHeight="1" x14ac:dyDescent="0.25">
      <c r="A5" s="106" t="s">
        <v>342</v>
      </c>
      <c r="B5" s="118">
        <v>184029</v>
      </c>
      <c r="C5" s="141">
        <v>61</v>
      </c>
      <c r="D5" s="118">
        <v>140396</v>
      </c>
      <c r="E5" s="118">
        <v>43633</v>
      </c>
      <c r="F5" s="117" t="s">
        <v>254</v>
      </c>
      <c r="G5" s="117" t="s">
        <v>254</v>
      </c>
      <c r="H5" s="117" t="s">
        <v>254</v>
      </c>
      <c r="I5" s="117" t="s">
        <v>254</v>
      </c>
      <c r="J5" s="118">
        <v>43633</v>
      </c>
    </row>
    <row r="6" spans="1:10" ht="15" customHeight="1" x14ac:dyDescent="0.25">
      <c r="A6" s="60" t="s">
        <v>231</v>
      </c>
      <c r="B6" s="57">
        <v>82839</v>
      </c>
      <c r="C6" s="58">
        <v>96.6</v>
      </c>
      <c r="D6" s="57">
        <v>78796</v>
      </c>
      <c r="E6" s="57">
        <v>4043</v>
      </c>
      <c r="F6" s="59" t="s">
        <v>254</v>
      </c>
      <c r="G6" s="59" t="s">
        <v>254</v>
      </c>
      <c r="H6" s="59" t="s">
        <v>254</v>
      </c>
      <c r="I6" s="59" t="s">
        <v>254</v>
      </c>
      <c r="J6" s="57">
        <v>4043</v>
      </c>
    </row>
    <row r="7" spans="1:10" x14ac:dyDescent="0.25">
      <c r="A7" s="60" t="s">
        <v>232</v>
      </c>
      <c r="B7" s="57">
        <v>9043</v>
      </c>
      <c r="C7" s="58">
        <v>33.4</v>
      </c>
      <c r="D7" s="57">
        <v>9043</v>
      </c>
      <c r="E7" s="59" t="s">
        <v>254</v>
      </c>
      <c r="F7" s="59" t="s">
        <v>254</v>
      </c>
      <c r="G7" s="59" t="s">
        <v>254</v>
      </c>
      <c r="H7" s="59" t="s">
        <v>254</v>
      </c>
      <c r="I7" s="59" t="s">
        <v>254</v>
      </c>
      <c r="J7" s="59" t="s">
        <v>254</v>
      </c>
    </row>
    <row r="8" spans="1:10" ht="15.75" customHeight="1" x14ac:dyDescent="0.25">
      <c r="A8" s="60" t="s">
        <v>233</v>
      </c>
      <c r="B8" s="57">
        <v>296</v>
      </c>
      <c r="C8" s="58">
        <v>107.2</v>
      </c>
      <c r="D8" s="57">
        <v>296</v>
      </c>
      <c r="E8" s="59" t="s">
        <v>254</v>
      </c>
      <c r="F8" s="59" t="s">
        <v>254</v>
      </c>
      <c r="G8" s="59" t="s">
        <v>254</v>
      </c>
      <c r="H8" s="59" t="s">
        <v>254</v>
      </c>
      <c r="I8" s="59" t="s">
        <v>254</v>
      </c>
      <c r="J8" s="59" t="s">
        <v>254</v>
      </c>
    </row>
    <row r="9" spans="1:10" x14ac:dyDescent="0.25">
      <c r="A9" s="60" t="s">
        <v>234</v>
      </c>
      <c r="B9" s="57">
        <v>1752</v>
      </c>
      <c r="C9" s="58">
        <v>240</v>
      </c>
      <c r="D9" s="57">
        <v>1221</v>
      </c>
      <c r="E9" s="57">
        <v>531</v>
      </c>
      <c r="F9" s="59" t="s">
        <v>254</v>
      </c>
      <c r="G9" s="59" t="s">
        <v>254</v>
      </c>
      <c r="H9" s="59" t="s">
        <v>254</v>
      </c>
      <c r="I9" s="59" t="s">
        <v>254</v>
      </c>
      <c r="J9" s="57">
        <v>531</v>
      </c>
    </row>
    <row r="10" spans="1:10" x14ac:dyDescent="0.25">
      <c r="A10" s="60" t="s">
        <v>235</v>
      </c>
      <c r="B10" s="57">
        <v>26092</v>
      </c>
      <c r="C10" s="58">
        <v>225.5</v>
      </c>
      <c r="D10" s="57">
        <v>7439</v>
      </c>
      <c r="E10" s="57">
        <v>18653</v>
      </c>
      <c r="F10" s="59" t="s">
        <v>254</v>
      </c>
      <c r="G10" s="59" t="s">
        <v>254</v>
      </c>
      <c r="H10" s="59" t="s">
        <v>254</v>
      </c>
      <c r="I10" s="59" t="s">
        <v>254</v>
      </c>
      <c r="J10" s="57">
        <v>18653</v>
      </c>
    </row>
    <row r="11" spans="1:10" ht="17.25" customHeight="1" x14ac:dyDescent="0.25">
      <c r="A11" s="60" t="s">
        <v>236</v>
      </c>
      <c r="B11" s="57">
        <v>392</v>
      </c>
      <c r="C11" s="58">
        <v>104.5</v>
      </c>
      <c r="D11" s="57">
        <v>392</v>
      </c>
      <c r="E11" s="59" t="s">
        <v>254</v>
      </c>
      <c r="F11" s="59" t="s">
        <v>254</v>
      </c>
      <c r="G11" s="59" t="s">
        <v>254</v>
      </c>
      <c r="H11" s="59" t="s">
        <v>254</v>
      </c>
      <c r="I11" s="59" t="s">
        <v>254</v>
      </c>
      <c r="J11" s="59" t="s">
        <v>254</v>
      </c>
    </row>
    <row r="12" spans="1:10" x14ac:dyDescent="0.25">
      <c r="A12" s="60" t="s">
        <v>237</v>
      </c>
      <c r="B12" s="57">
        <v>1046</v>
      </c>
      <c r="C12" s="58">
        <v>44.7</v>
      </c>
      <c r="D12" s="57">
        <v>981</v>
      </c>
      <c r="E12" s="57">
        <v>65</v>
      </c>
      <c r="F12" s="59" t="s">
        <v>254</v>
      </c>
      <c r="G12" s="59" t="s">
        <v>254</v>
      </c>
      <c r="H12" s="59" t="s">
        <v>254</v>
      </c>
      <c r="I12" s="59" t="s">
        <v>254</v>
      </c>
      <c r="J12" s="57">
        <v>65</v>
      </c>
    </row>
    <row r="13" spans="1:10" x14ac:dyDescent="0.25">
      <c r="A13" s="60" t="s">
        <v>250</v>
      </c>
      <c r="B13" s="57">
        <v>2186</v>
      </c>
      <c r="C13" s="58">
        <v>2.2000000000000002</v>
      </c>
      <c r="D13" s="57">
        <v>2072</v>
      </c>
      <c r="E13" s="57">
        <v>114</v>
      </c>
      <c r="F13" s="59" t="s">
        <v>254</v>
      </c>
      <c r="G13" s="59" t="s">
        <v>254</v>
      </c>
      <c r="H13" s="59" t="s">
        <v>254</v>
      </c>
      <c r="I13" s="59" t="s">
        <v>254</v>
      </c>
      <c r="J13" s="57">
        <v>114</v>
      </c>
    </row>
    <row r="14" spans="1:10" x14ac:dyDescent="0.25">
      <c r="A14" s="60" t="s">
        <v>240</v>
      </c>
      <c r="B14" s="57">
        <v>839</v>
      </c>
      <c r="C14" s="58">
        <v>79.2</v>
      </c>
      <c r="D14" s="57">
        <v>412</v>
      </c>
      <c r="E14" s="57">
        <v>427</v>
      </c>
      <c r="F14" s="59" t="s">
        <v>254</v>
      </c>
      <c r="G14" s="59" t="s">
        <v>254</v>
      </c>
      <c r="H14" s="59" t="s">
        <v>254</v>
      </c>
      <c r="I14" s="59" t="s">
        <v>254</v>
      </c>
      <c r="J14" s="57">
        <v>427</v>
      </c>
    </row>
    <row r="15" spans="1:10" x14ac:dyDescent="0.25">
      <c r="A15" s="60" t="s">
        <v>239</v>
      </c>
      <c r="B15" s="57">
        <v>399</v>
      </c>
      <c r="C15" s="58">
        <v>58.1</v>
      </c>
      <c r="D15" s="57">
        <v>399</v>
      </c>
      <c r="E15" s="59" t="s">
        <v>254</v>
      </c>
      <c r="F15" s="59" t="s">
        <v>254</v>
      </c>
      <c r="G15" s="59" t="s">
        <v>254</v>
      </c>
      <c r="H15" s="59" t="s">
        <v>254</v>
      </c>
      <c r="I15" s="59" t="s">
        <v>254</v>
      </c>
      <c r="J15" s="59" t="s">
        <v>254</v>
      </c>
    </row>
    <row r="16" spans="1:10" x14ac:dyDescent="0.25">
      <c r="A16" s="60" t="s">
        <v>241</v>
      </c>
      <c r="B16" s="57">
        <v>982</v>
      </c>
      <c r="C16" s="58">
        <v>106.3</v>
      </c>
      <c r="D16" s="57">
        <v>982</v>
      </c>
      <c r="E16" s="59" t="s">
        <v>254</v>
      </c>
      <c r="F16" s="59" t="s">
        <v>254</v>
      </c>
      <c r="G16" s="59" t="s">
        <v>254</v>
      </c>
      <c r="H16" s="59" t="s">
        <v>254</v>
      </c>
      <c r="I16" s="59" t="s">
        <v>254</v>
      </c>
      <c r="J16" s="59" t="s">
        <v>254</v>
      </c>
    </row>
    <row r="17" spans="1:10" x14ac:dyDescent="0.25">
      <c r="A17" s="60" t="s">
        <v>242</v>
      </c>
      <c r="B17" s="57">
        <v>452</v>
      </c>
      <c r="C17" s="58">
        <v>127.3</v>
      </c>
      <c r="D17" s="57">
        <v>452</v>
      </c>
      <c r="E17" s="59" t="s">
        <v>254</v>
      </c>
      <c r="F17" s="59" t="s">
        <v>254</v>
      </c>
      <c r="G17" s="59" t="s">
        <v>254</v>
      </c>
      <c r="H17" s="59" t="s">
        <v>254</v>
      </c>
      <c r="I17" s="59" t="s">
        <v>254</v>
      </c>
      <c r="J17" s="59" t="s">
        <v>254</v>
      </c>
    </row>
    <row r="18" spans="1:10" x14ac:dyDescent="0.25">
      <c r="A18" s="60" t="s">
        <v>243</v>
      </c>
      <c r="B18" s="57">
        <v>655</v>
      </c>
      <c r="C18" s="58">
        <v>32.4</v>
      </c>
      <c r="D18" s="57">
        <v>655</v>
      </c>
      <c r="E18" s="59" t="s">
        <v>254</v>
      </c>
      <c r="F18" s="59" t="s">
        <v>254</v>
      </c>
      <c r="G18" s="59" t="s">
        <v>254</v>
      </c>
      <c r="H18" s="59" t="s">
        <v>254</v>
      </c>
      <c r="I18" s="59" t="s">
        <v>254</v>
      </c>
      <c r="J18" s="59" t="s">
        <v>254</v>
      </c>
    </row>
    <row r="19" spans="1:10" ht="16.5" customHeight="1" x14ac:dyDescent="0.25">
      <c r="A19" s="60" t="s">
        <v>244</v>
      </c>
      <c r="B19" s="57">
        <v>490</v>
      </c>
      <c r="C19" s="58">
        <v>38.6</v>
      </c>
      <c r="D19" s="57">
        <v>490</v>
      </c>
      <c r="E19" s="59" t="s">
        <v>254</v>
      </c>
      <c r="F19" s="59" t="s">
        <v>254</v>
      </c>
      <c r="G19" s="59" t="s">
        <v>254</v>
      </c>
      <c r="H19" s="59" t="s">
        <v>254</v>
      </c>
      <c r="I19" s="59" t="s">
        <v>254</v>
      </c>
      <c r="J19" s="59" t="s">
        <v>254</v>
      </c>
    </row>
    <row r="20" spans="1:10" x14ac:dyDescent="0.25">
      <c r="A20" s="60" t="s">
        <v>245</v>
      </c>
      <c r="B20" s="57">
        <v>2563</v>
      </c>
      <c r="C20" s="58">
        <v>34.1</v>
      </c>
      <c r="D20" s="57">
        <v>1635</v>
      </c>
      <c r="E20" s="57">
        <v>928</v>
      </c>
      <c r="F20" s="59" t="s">
        <v>254</v>
      </c>
      <c r="G20" s="59" t="s">
        <v>254</v>
      </c>
      <c r="H20" s="59" t="s">
        <v>254</v>
      </c>
      <c r="I20" s="59" t="s">
        <v>254</v>
      </c>
      <c r="J20" s="57">
        <v>928</v>
      </c>
    </row>
    <row r="21" spans="1:10" x14ac:dyDescent="0.25">
      <c r="A21" s="60" t="s">
        <v>246</v>
      </c>
      <c r="B21" s="57">
        <v>294</v>
      </c>
      <c r="C21" s="58">
        <v>341.9</v>
      </c>
      <c r="D21" s="57">
        <v>294</v>
      </c>
      <c r="E21" s="59" t="s">
        <v>254</v>
      </c>
      <c r="F21" s="59" t="s">
        <v>254</v>
      </c>
      <c r="G21" s="59" t="s">
        <v>254</v>
      </c>
      <c r="H21" s="59" t="s">
        <v>254</v>
      </c>
      <c r="I21" s="59" t="s">
        <v>254</v>
      </c>
      <c r="J21" s="59" t="s">
        <v>254</v>
      </c>
    </row>
    <row r="22" spans="1:10" ht="16.5" customHeight="1" x14ac:dyDescent="0.25">
      <c r="A22" s="60" t="s">
        <v>247</v>
      </c>
      <c r="B22" s="57">
        <v>7568</v>
      </c>
      <c r="C22" s="58">
        <v>1461</v>
      </c>
      <c r="D22" s="57">
        <v>639</v>
      </c>
      <c r="E22" s="57">
        <v>6929</v>
      </c>
      <c r="F22" s="59" t="s">
        <v>254</v>
      </c>
      <c r="G22" s="59" t="s">
        <v>254</v>
      </c>
      <c r="H22" s="59" t="s">
        <v>254</v>
      </c>
      <c r="I22" s="59" t="s">
        <v>254</v>
      </c>
      <c r="J22" s="57">
        <v>6929</v>
      </c>
    </row>
    <row r="23" spans="1:10" x14ac:dyDescent="0.25">
      <c r="A23" s="60" t="s">
        <v>248</v>
      </c>
      <c r="B23" s="57">
        <v>31695</v>
      </c>
      <c r="C23" s="58">
        <v>63.2</v>
      </c>
      <c r="D23" s="57">
        <v>20630</v>
      </c>
      <c r="E23" s="57">
        <v>11065</v>
      </c>
      <c r="F23" s="59" t="s">
        <v>254</v>
      </c>
      <c r="G23" s="59" t="s">
        <v>254</v>
      </c>
      <c r="H23" s="59" t="s">
        <v>254</v>
      </c>
      <c r="I23" s="59" t="s">
        <v>254</v>
      </c>
      <c r="J23" s="57">
        <v>11065</v>
      </c>
    </row>
    <row r="24" spans="1:10" x14ac:dyDescent="0.25">
      <c r="A24" s="60" t="s">
        <v>249</v>
      </c>
      <c r="B24" s="57">
        <v>3477</v>
      </c>
      <c r="C24" s="58">
        <v>61.3</v>
      </c>
      <c r="D24" s="57">
        <v>3477</v>
      </c>
      <c r="E24" s="59" t="s">
        <v>254</v>
      </c>
      <c r="F24" s="59" t="s">
        <v>254</v>
      </c>
      <c r="G24" s="59" t="s">
        <v>254</v>
      </c>
      <c r="H24" s="59" t="s">
        <v>254</v>
      </c>
      <c r="I24" s="59" t="s">
        <v>254</v>
      </c>
      <c r="J24" s="59" t="s">
        <v>254</v>
      </c>
    </row>
    <row r="25" spans="1:10" x14ac:dyDescent="0.25">
      <c r="A25" s="153" t="s">
        <v>238</v>
      </c>
      <c r="B25" s="51">
        <v>10969</v>
      </c>
      <c r="C25" s="52">
        <v>243.3</v>
      </c>
      <c r="D25" s="51">
        <v>10091</v>
      </c>
      <c r="E25" s="51">
        <v>878</v>
      </c>
      <c r="F25" s="124" t="s">
        <v>254</v>
      </c>
      <c r="G25" s="124" t="s">
        <v>254</v>
      </c>
      <c r="H25" s="124" t="s">
        <v>254</v>
      </c>
      <c r="I25" s="124" t="s">
        <v>254</v>
      </c>
      <c r="J25" s="51">
        <v>878</v>
      </c>
    </row>
  </sheetData>
  <mergeCells count="7">
    <mergeCell ref="A3:A4"/>
    <mergeCell ref="B3:B4"/>
    <mergeCell ref="A1:J1"/>
    <mergeCell ref="C3:C4"/>
    <mergeCell ref="D3:D4"/>
    <mergeCell ref="E3:E4"/>
    <mergeCell ref="F3:J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5"/>
  <sheetViews>
    <sheetView workbookViewId="0">
      <selection activeCell="B20" sqref="B20"/>
    </sheetView>
  </sheetViews>
  <sheetFormatPr defaultRowHeight="15" x14ac:dyDescent="0.25"/>
  <cols>
    <col min="1" max="1" width="17.5703125" style="128" customWidth="1"/>
    <col min="2" max="2" width="10.85546875" style="29" customWidth="1"/>
    <col min="3" max="3" width="13.28515625" style="29" customWidth="1"/>
    <col min="4" max="4" width="12.5703125" style="29" customWidth="1"/>
    <col min="5" max="5" width="18.5703125" style="29" customWidth="1"/>
    <col min="6" max="6" width="13.140625" style="29" customWidth="1"/>
    <col min="7" max="7" width="12" style="29" customWidth="1"/>
    <col min="8" max="8" width="13.7109375" style="29" customWidth="1"/>
    <col min="9" max="9" width="12" style="29" customWidth="1"/>
    <col min="10" max="10" width="12.7109375" style="29" customWidth="1"/>
    <col min="11" max="16384" width="9.140625" style="29"/>
  </cols>
  <sheetData>
    <row r="1" spans="1:10" ht="17.25" customHeight="1" x14ac:dyDescent="0.25">
      <c r="A1" s="255" t="s">
        <v>263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x14ac:dyDescent="0.25">
      <c r="A2" s="91"/>
      <c r="B2" s="92"/>
      <c r="C2" s="92"/>
      <c r="D2" s="92"/>
      <c r="E2" s="92"/>
      <c r="F2" s="92"/>
      <c r="G2" s="92"/>
      <c r="H2" s="92"/>
      <c r="I2" s="92"/>
      <c r="J2" s="137" t="s">
        <v>9</v>
      </c>
    </row>
    <row r="3" spans="1:10" x14ac:dyDescent="0.25">
      <c r="A3" s="221"/>
      <c r="B3" s="222" t="s">
        <v>81</v>
      </c>
      <c r="C3" s="222" t="s">
        <v>92</v>
      </c>
      <c r="D3" s="222" t="s">
        <v>131</v>
      </c>
      <c r="E3" s="254" t="s">
        <v>78</v>
      </c>
      <c r="F3" s="254"/>
      <c r="G3" s="254"/>
      <c r="H3" s="254"/>
      <c r="I3" s="254"/>
      <c r="J3" s="223" t="s">
        <v>139</v>
      </c>
    </row>
    <row r="4" spans="1:10" ht="33.75" x14ac:dyDescent="0.25">
      <c r="A4" s="221"/>
      <c r="B4" s="222"/>
      <c r="C4" s="222"/>
      <c r="D4" s="222"/>
      <c r="E4" s="146" t="s">
        <v>132</v>
      </c>
      <c r="F4" s="146" t="s">
        <v>133</v>
      </c>
      <c r="G4" s="146" t="s">
        <v>134</v>
      </c>
      <c r="H4" s="146" t="s">
        <v>135</v>
      </c>
      <c r="I4" s="146" t="s">
        <v>136</v>
      </c>
      <c r="J4" s="223"/>
    </row>
    <row r="5" spans="1:10" ht="15" customHeight="1" x14ac:dyDescent="0.25">
      <c r="A5" s="106" t="s">
        <v>342</v>
      </c>
      <c r="B5" s="34">
        <v>34290142</v>
      </c>
      <c r="C5" s="34">
        <v>24651212</v>
      </c>
      <c r="D5" s="34">
        <v>8882503</v>
      </c>
      <c r="E5" s="34">
        <v>911673</v>
      </c>
      <c r="F5" s="39" t="s">
        <v>254</v>
      </c>
      <c r="G5" s="39" t="s">
        <v>254</v>
      </c>
      <c r="H5" s="39" t="s">
        <v>254</v>
      </c>
      <c r="I5" s="34">
        <v>7970830</v>
      </c>
      <c r="J5" s="34">
        <v>756427</v>
      </c>
    </row>
    <row r="6" spans="1:10" x14ac:dyDescent="0.25">
      <c r="A6" s="60" t="s">
        <v>231</v>
      </c>
      <c r="B6" s="34">
        <v>16829108</v>
      </c>
      <c r="C6" s="34">
        <v>14806297</v>
      </c>
      <c r="D6" s="34">
        <v>2022811</v>
      </c>
      <c r="E6" s="34">
        <v>911673</v>
      </c>
      <c r="F6" s="39" t="s">
        <v>254</v>
      </c>
      <c r="G6" s="39" t="s">
        <v>254</v>
      </c>
      <c r="H6" s="39" t="s">
        <v>254</v>
      </c>
      <c r="I6" s="34">
        <v>1111138</v>
      </c>
      <c r="J6" s="39" t="s">
        <v>254</v>
      </c>
    </row>
    <row r="7" spans="1:10" x14ac:dyDescent="0.25">
      <c r="A7" s="60" t="s">
        <v>232</v>
      </c>
      <c r="B7" s="34">
        <v>2297992</v>
      </c>
      <c r="C7" s="34">
        <v>2297992</v>
      </c>
      <c r="D7" s="39" t="s">
        <v>254</v>
      </c>
      <c r="E7" s="39" t="s">
        <v>254</v>
      </c>
      <c r="F7" s="39" t="s">
        <v>254</v>
      </c>
      <c r="G7" s="39" t="s">
        <v>254</v>
      </c>
      <c r="H7" s="39" t="s">
        <v>254</v>
      </c>
      <c r="I7" s="39" t="s">
        <v>254</v>
      </c>
      <c r="J7" s="39" t="s">
        <v>254</v>
      </c>
    </row>
    <row r="8" spans="1:10" ht="15.75" customHeight="1" x14ac:dyDescent="0.25">
      <c r="A8" s="60" t="s">
        <v>233</v>
      </c>
      <c r="B8" s="34">
        <v>101201</v>
      </c>
      <c r="C8" s="34">
        <v>64062</v>
      </c>
      <c r="D8" s="34">
        <v>37139</v>
      </c>
      <c r="E8" s="39" t="s">
        <v>254</v>
      </c>
      <c r="F8" s="39" t="s">
        <v>254</v>
      </c>
      <c r="G8" s="39" t="s">
        <v>254</v>
      </c>
      <c r="H8" s="39" t="s">
        <v>254</v>
      </c>
      <c r="I8" s="34">
        <v>37139</v>
      </c>
      <c r="J8" s="39" t="s">
        <v>254</v>
      </c>
    </row>
    <row r="9" spans="1:10" x14ac:dyDescent="0.25">
      <c r="A9" s="60" t="s">
        <v>234</v>
      </c>
      <c r="B9" s="34">
        <v>374456</v>
      </c>
      <c r="C9" s="34">
        <v>269456</v>
      </c>
      <c r="D9" s="34">
        <v>105000</v>
      </c>
      <c r="E9" s="39" t="s">
        <v>254</v>
      </c>
      <c r="F9" s="39" t="s">
        <v>254</v>
      </c>
      <c r="G9" s="39" t="s">
        <v>254</v>
      </c>
      <c r="H9" s="39" t="s">
        <v>254</v>
      </c>
      <c r="I9" s="34">
        <v>105000</v>
      </c>
      <c r="J9" s="39" t="s">
        <v>254</v>
      </c>
    </row>
    <row r="10" spans="1:10" x14ac:dyDescent="0.25">
      <c r="A10" s="60" t="s">
        <v>235</v>
      </c>
      <c r="B10" s="34">
        <v>4898464</v>
      </c>
      <c r="C10" s="34">
        <v>844657</v>
      </c>
      <c r="D10" s="34">
        <v>4005792</v>
      </c>
      <c r="E10" s="39" t="s">
        <v>254</v>
      </c>
      <c r="F10" s="39" t="s">
        <v>254</v>
      </c>
      <c r="G10" s="39" t="s">
        <v>254</v>
      </c>
      <c r="H10" s="39" t="s">
        <v>254</v>
      </c>
      <c r="I10" s="34">
        <v>4005792</v>
      </c>
      <c r="J10" s="34">
        <v>48015</v>
      </c>
    </row>
    <row r="11" spans="1:10" ht="15.75" customHeight="1" x14ac:dyDescent="0.25">
      <c r="A11" s="60" t="s">
        <v>236</v>
      </c>
      <c r="B11" s="34">
        <v>33500</v>
      </c>
      <c r="C11" s="34">
        <v>33500</v>
      </c>
      <c r="D11" s="39" t="s">
        <v>254</v>
      </c>
      <c r="E11" s="39" t="s">
        <v>254</v>
      </c>
      <c r="F11" s="39" t="s">
        <v>254</v>
      </c>
      <c r="G11" s="39" t="s">
        <v>254</v>
      </c>
      <c r="H11" s="39" t="s">
        <v>254</v>
      </c>
      <c r="I11" s="39" t="s">
        <v>254</v>
      </c>
      <c r="J11" s="39" t="s">
        <v>254</v>
      </c>
    </row>
    <row r="12" spans="1:10" x14ac:dyDescent="0.25">
      <c r="A12" s="60" t="s">
        <v>237</v>
      </c>
      <c r="B12" s="34">
        <v>125360</v>
      </c>
      <c r="C12" s="34">
        <v>115360</v>
      </c>
      <c r="D12" s="34">
        <v>10000</v>
      </c>
      <c r="E12" s="39" t="s">
        <v>254</v>
      </c>
      <c r="F12" s="39" t="s">
        <v>254</v>
      </c>
      <c r="G12" s="39" t="s">
        <v>254</v>
      </c>
      <c r="H12" s="39" t="s">
        <v>254</v>
      </c>
      <c r="I12" s="34">
        <v>10000</v>
      </c>
      <c r="J12" s="39" t="s">
        <v>254</v>
      </c>
    </row>
    <row r="13" spans="1:10" x14ac:dyDescent="0.25">
      <c r="A13" s="60" t="s">
        <v>250</v>
      </c>
      <c r="B13" s="34">
        <v>860683</v>
      </c>
      <c r="C13" s="34">
        <v>296900</v>
      </c>
      <c r="D13" s="34">
        <v>30000</v>
      </c>
      <c r="E13" s="39" t="s">
        <v>254</v>
      </c>
      <c r="F13" s="39" t="s">
        <v>254</v>
      </c>
      <c r="G13" s="39" t="s">
        <v>254</v>
      </c>
      <c r="H13" s="39" t="s">
        <v>254</v>
      </c>
      <c r="I13" s="34">
        <v>30000</v>
      </c>
      <c r="J13" s="34">
        <v>533783</v>
      </c>
    </row>
    <row r="14" spans="1:10" x14ac:dyDescent="0.25">
      <c r="A14" s="60" t="s">
        <v>240</v>
      </c>
      <c r="B14" s="34">
        <v>85939</v>
      </c>
      <c r="C14" s="34">
        <v>55939</v>
      </c>
      <c r="D14" s="34">
        <v>30000</v>
      </c>
      <c r="E14" s="39" t="s">
        <v>254</v>
      </c>
      <c r="F14" s="39" t="s">
        <v>254</v>
      </c>
      <c r="G14" s="39" t="s">
        <v>254</v>
      </c>
      <c r="H14" s="39" t="s">
        <v>254</v>
      </c>
      <c r="I14" s="34">
        <v>30000</v>
      </c>
      <c r="J14" s="39" t="s">
        <v>254</v>
      </c>
    </row>
    <row r="15" spans="1:10" x14ac:dyDescent="0.25">
      <c r="A15" s="60" t="s">
        <v>239</v>
      </c>
      <c r="B15" s="34">
        <v>44400</v>
      </c>
      <c r="C15" s="34">
        <v>44400</v>
      </c>
      <c r="D15" s="39" t="s">
        <v>254</v>
      </c>
      <c r="E15" s="39" t="s">
        <v>254</v>
      </c>
      <c r="F15" s="39" t="s">
        <v>254</v>
      </c>
      <c r="G15" s="39" t="s">
        <v>254</v>
      </c>
      <c r="H15" s="39" t="s">
        <v>254</v>
      </c>
      <c r="I15" s="39" t="s">
        <v>254</v>
      </c>
      <c r="J15" s="39" t="s">
        <v>254</v>
      </c>
    </row>
    <row r="16" spans="1:10" ht="15" customHeight="1" x14ac:dyDescent="0.25">
      <c r="A16" s="60" t="s">
        <v>241</v>
      </c>
      <c r="B16" s="34">
        <v>98000</v>
      </c>
      <c r="C16" s="34">
        <v>98000</v>
      </c>
      <c r="D16" s="39" t="s">
        <v>254</v>
      </c>
      <c r="E16" s="39" t="s">
        <v>254</v>
      </c>
      <c r="F16" s="39" t="s">
        <v>254</v>
      </c>
      <c r="G16" s="39" t="s">
        <v>254</v>
      </c>
      <c r="H16" s="39" t="s">
        <v>254</v>
      </c>
      <c r="I16" s="39" t="s">
        <v>254</v>
      </c>
      <c r="J16" s="39" t="s">
        <v>254</v>
      </c>
    </row>
    <row r="17" spans="1:10" x14ac:dyDescent="0.25">
      <c r="A17" s="60" t="s">
        <v>242</v>
      </c>
      <c r="B17" s="34">
        <v>47000</v>
      </c>
      <c r="C17" s="34">
        <v>47000</v>
      </c>
      <c r="D17" s="39" t="s">
        <v>254</v>
      </c>
      <c r="E17" s="39" t="s">
        <v>254</v>
      </c>
      <c r="F17" s="39" t="s">
        <v>254</v>
      </c>
      <c r="G17" s="39" t="s">
        <v>254</v>
      </c>
      <c r="H17" s="39" t="s">
        <v>254</v>
      </c>
      <c r="I17" s="39" t="s">
        <v>254</v>
      </c>
      <c r="J17" s="39" t="s">
        <v>254</v>
      </c>
    </row>
    <row r="18" spans="1:10" x14ac:dyDescent="0.25">
      <c r="A18" s="60" t="s">
        <v>243</v>
      </c>
      <c r="B18" s="34">
        <v>66000</v>
      </c>
      <c r="C18" s="34">
        <v>66000</v>
      </c>
      <c r="D18" s="39" t="s">
        <v>254</v>
      </c>
      <c r="E18" s="39" t="s">
        <v>254</v>
      </c>
      <c r="F18" s="39" t="s">
        <v>254</v>
      </c>
      <c r="G18" s="39" t="s">
        <v>254</v>
      </c>
      <c r="H18" s="39" t="s">
        <v>254</v>
      </c>
      <c r="I18" s="39" t="s">
        <v>254</v>
      </c>
      <c r="J18" s="39" t="s">
        <v>254</v>
      </c>
    </row>
    <row r="19" spans="1:10" ht="17.25" customHeight="1" x14ac:dyDescent="0.25">
      <c r="A19" s="60" t="s">
        <v>244</v>
      </c>
      <c r="B19" s="34">
        <v>89250</v>
      </c>
      <c r="C19" s="34">
        <v>89250</v>
      </c>
      <c r="D19" s="39" t="s">
        <v>254</v>
      </c>
      <c r="E19" s="39" t="s">
        <v>254</v>
      </c>
      <c r="F19" s="39" t="s">
        <v>254</v>
      </c>
      <c r="G19" s="39" t="s">
        <v>254</v>
      </c>
      <c r="H19" s="39" t="s">
        <v>254</v>
      </c>
      <c r="I19" s="39" t="s">
        <v>254</v>
      </c>
      <c r="J19" s="39" t="s">
        <v>254</v>
      </c>
    </row>
    <row r="20" spans="1:10" x14ac:dyDescent="0.25">
      <c r="A20" s="60" t="s">
        <v>245</v>
      </c>
      <c r="B20" s="34">
        <v>191478</v>
      </c>
      <c r="C20" s="34">
        <v>120000</v>
      </c>
      <c r="D20" s="34">
        <v>71478</v>
      </c>
      <c r="E20" s="39" t="s">
        <v>254</v>
      </c>
      <c r="F20" s="39" t="s">
        <v>254</v>
      </c>
      <c r="G20" s="39" t="s">
        <v>254</v>
      </c>
      <c r="H20" s="39" t="s">
        <v>254</v>
      </c>
      <c r="I20" s="34">
        <v>71478</v>
      </c>
      <c r="J20" s="39" t="s">
        <v>254</v>
      </c>
    </row>
    <row r="21" spans="1:10" x14ac:dyDescent="0.25">
      <c r="A21" s="60" t="s">
        <v>246</v>
      </c>
      <c r="B21" s="34">
        <v>48000</v>
      </c>
      <c r="C21" s="34">
        <v>48000</v>
      </c>
      <c r="D21" s="39" t="s">
        <v>254</v>
      </c>
      <c r="E21" s="39" t="s">
        <v>254</v>
      </c>
      <c r="F21" s="39" t="s">
        <v>254</v>
      </c>
      <c r="G21" s="39" t="s">
        <v>254</v>
      </c>
      <c r="H21" s="39" t="s">
        <v>254</v>
      </c>
      <c r="I21" s="39" t="s">
        <v>254</v>
      </c>
      <c r="J21" s="39" t="s">
        <v>254</v>
      </c>
    </row>
    <row r="22" spans="1:10" ht="16.5" customHeight="1" x14ac:dyDescent="0.25">
      <c r="A22" s="60" t="s">
        <v>247</v>
      </c>
      <c r="B22" s="34">
        <v>348485</v>
      </c>
      <c r="C22" s="34">
        <v>45000</v>
      </c>
      <c r="D22" s="34">
        <v>303485</v>
      </c>
      <c r="E22" s="39" t="s">
        <v>254</v>
      </c>
      <c r="F22" s="39" t="s">
        <v>254</v>
      </c>
      <c r="G22" s="39" t="s">
        <v>254</v>
      </c>
      <c r="H22" s="39" t="s">
        <v>254</v>
      </c>
      <c r="I22" s="34">
        <v>303485</v>
      </c>
      <c r="J22" s="39" t="s">
        <v>254</v>
      </c>
    </row>
    <row r="23" spans="1:10" x14ac:dyDescent="0.25">
      <c r="A23" s="60" t="s">
        <v>248</v>
      </c>
      <c r="B23" s="34">
        <v>5538518</v>
      </c>
      <c r="C23" s="34">
        <v>3579951</v>
      </c>
      <c r="D23" s="34">
        <v>1958567</v>
      </c>
      <c r="E23" s="39" t="s">
        <v>254</v>
      </c>
      <c r="F23" s="39" t="s">
        <v>254</v>
      </c>
      <c r="G23" s="39" t="s">
        <v>254</v>
      </c>
      <c r="H23" s="39" t="s">
        <v>254</v>
      </c>
      <c r="I23" s="34">
        <v>1958567</v>
      </c>
      <c r="J23" s="39" t="s">
        <v>254</v>
      </c>
    </row>
    <row r="24" spans="1:10" ht="15.75" customHeight="1" x14ac:dyDescent="0.25">
      <c r="A24" s="60" t="s">
        <v>249</v>
      </c>
      <c r="B24" s="34">
        <v>443629</v>
      </c>
      <c r="C24" s="34">
        <v>269000</v>
      </c>
      <c r="D24" s="39" t="s">
        <v>254</v>
      </c>
      <c r="E24" s="39" t="s">
        <v>254</v>
      </c>
      <c r="F24" s="39" t="s">
        <v>254</v>
      </c>
      <c r="G24" s="39" t="s">
        <v>254</v>
      </c>
      <c r="H24" s="39" t="s">
        <v>254</v>
      </c>
      <c r="I24" s="39" t="s">
        <v>254</v>
      </c>
      <c r="J24" s="34">
        <v>174629</v>
      </c>
    </row>
    <row r="25" spans="1:10" x14ac:dyDescent="0.25">
      <c r="A25" s="153" t="s">
        <v>238</v>
      </c>
      <c r="B25" s="51">
        <v>1768679</v>
      </c>
      <c r="C25" s="51">
        <v>1460448</v>
      </c>
      <c r="D25" s="51">
        <v>308231</v>
      </c>
      <c r="E25" s="124" t="s">
        <v>254</v>
      </c>
      <c r="F25" s="124" t="s">
        <v>254</v>
      </c>
      <c r="G25" s="124" t="s">
        <v>254</v>
      </c>
      <c r="H25" s="124" t="s">
        <v>254</v>
      </c>
      <c r="I25" s="51">
        <v>308231</v>
      </c>
      <c r="J25" s="124" t="s">
        <v>254</v>
      </c>
    </row>
  </sheetData>
  <mergeCells count="7">
    <mergeCell ref="A1:J1"/>
    <mergeCell ref="A3:A4"/>
    <mergeCell ref="B3:B4"/>
    <mergeCell ref="C3:C4"/>
    <mergeCell ref="D3:D4"/>
    <mergeCell ref="E3:I3"/>
    <mergeCell ref="J3:J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27"/>
  <sheetViews>
    <sheetView workbookViewId="0">
      <selection activeCell="B18" sqref="B18"/>
    </sheetView>
  </sheetViews>
  <sheetFormatPr defaultRowHeight="15" x14ac:dyDescent="0.25"/>
  <cols>
    <col min="1" max="1" width="19.85546875" style="29" customWidth="1"/>
    <col min="2" max="2" width="16.42578125" style="29" customWidth="1"/>
    <col min="3" max="3" width="16.7109375" style="29" customWidth="1"/>
    <col min="4" max="4" width="16.140625" style="29" customWidth="1"/>
    <col min="5" max="5" width="17.140625" style="29" customWidth="1"/>
    <col min="6" max="6" width="16.28515625" style="29" customWidth="1"/>
    <col min="7" max="7" width="19.5703125" style="29" customWidth="1"/>
    <col min="8" max="8" width="17.140625" style="29" customWidth="1"/>
    <col min="9" max="9" width="10.5703125" style="29" customWidth="1"/>
    <col min="10" max="10" width="9.140625" style="29" customWidth="1"/>
    <col min="11" max="16384" width="9.140625" style="29"/>
  </cols>
  <sheetData>
    <row r="2" spans="1:8" ht="20.25" customHeight="1" x14ac:dyDescent="0.25">
      <c r="A2" s="255" t="s">
        <v>264</v>
      </c>
      <c r="B2" s="256"/>
      <c r="C2" s="256"/>
      <c r="D2" s="256"/>
      <c r="E2" s="256"/>
      <c r="F2" s="256"/>
      <c r="G2" s="256"/>
      <c r="H2" s="256"/>
    </row>
    <row r="3" spans="1:8" x14ac:dyDescent="0.25">
      <c r="A3" s="91"/>
      <c r="B3" s="92"/>
      <c r="C3" s="92"/>
      <c r="D3" s="92"/>
      <c r="E3" s="92"/>
      <c r="F3" s="92"/>
      <c r="G3" s="92"/>
      <c r="H3" s="137" t="s">
        <v>9</v>
      </c>
    </row>
    <row r="4" spans="1:8" x14ac:dyDescent="0.25">
      <c r="A4" s="238"/>
      <c r="B4" s="222" t="s">
        <v>140</v>
      </c>
      <c r="C4" s="222"/>
      <c r="D4" s="254" t="s">
        <v>141</v>
      </c>
      <c r="E4" s="254"/>
      <c r="F4" s="254"/>
      <c r="G4" s="254"/>
      <c r="H4" s="201"/>
    </row>
    <row r="5" spans="1:8" ht="15" customHeight="1" x14ac:dyDescent="0.25">
      <c r="A5" s="238"/>
      <c r="B5" s="222" t="s">
        <v>143</v>
      </c>
      <c r="C5" s="199" t="s">
        <v>337</v>
      </c>
      <c r="D5" s="222" t="s">
        <v>66</v>
      </c>
      <c r="E5" s="222" t="s">
        <v>67</v>
      </c>
      <c r="F5" s="222" t="s">
        <v>142</v>
      </c>
      <c r="G5" s="222"/>
      <c r="H5" s="223" t="s">
        <v>68</v>
      </c>
    </row>
    <row r="6" spans="1:8" ht="35.25" customHeight="1" x14ac:dyDescent="0.25">
      <c r="A6" s="238"/>
      <c r="B6" s="222"/>
      <c r="C6" s="200"/>
      <c r="D6" s="222"/>
      <c r="E6" s="222"/>
      <c r="F6" s="146" t="s">
        <v>144</v>
      </c>
      <c r="G6" s="146" t="s">
        <v>337</v>
      </c>
      <c r="H6" s="223"/>
    </row>
    <row r="7" spans="1:8" ht="18.75" customHeight="1" x14ac:dyDescent="0.25">
      <c r="A7" s="106" t="s">
        <v>342</v>
      </c>
      <c r="B7" s="34">
        <v>24651212</v>
      </c>
      <c r="C7" s="38">
        <v>90.1</v>
      </c>
      <c r="D7" s="34">
        <v>7546761</v>
      </c>
      <c r="E7" s="34">
        <v>16562226</v>
      </c>
      <c r="F7" s="34">
        <v>9646429</v>
      </c>
      <c r="G7" s="38">
        <v>67.900000000000006</v>
      </c>
      <c r="H7" s="34">
        <v>542225</v>
      </c>
    </row>
    <row r="8" spans="1:8" x14ac:dyDescent="0.25">
      <c r="A8" s="60" t="s">
        <v>231</v>
      </c>
      <c r="B8" s="34">
        <v>14806297</v>
      </c>
      <c r="C8" s="38">
        <v>134</v>
      </c>
      <c r="D8" s="34">
        <v>7546761</v>
      </c>
      <c r="E8" s="34">
        <v>6717311</v>
      </c>
      <c r="F8" s="34">
        <v>841453</v>
      </c>
      <c r="G8" s="38">
        <v>99.2</v>
      </c>
      <c r="H8" s="34">
        <v>542225</v>
      </c>
    </row>
    <row r="9" spans="1:8" x14ac:dyDescent="0.25">
      <c r="A9" s="60" t="s">
        <v>232</v>
      </c>
      <c r="B9" s="34">
        <v>2297992</v>
      </c>
      <c r="C9" s="38">
        <v>41.6</v>
      </c>
      <c r="D9" s="39" t="s">
        <v>254</v>
      </c>
      <c r="E9" s="34">
        <v>2297992</v>
      </c>
      <c r="F9" s="34">
        <v>2297992</v>
      </c>
      <c r="G9" s="38">
        <v>88</v>
      </c>
      <c r="H9" s="39" t="s">
        <v>254</v>
      </c>
    </row>
    <row r="10" spans="1:8" ht="15.75" customHeight="1" x14ac:dyDescent="0.25">
      <c r="A10" s="60" t="s">
        <v>233</v>
      </c>
      <c r="B10" s="34">
        <v>64062</v>
      </c>
      <c r="C10" s="38">
        <v>158.80000000000001</v>
      </c>
      <c r="D10" s="39" t="s">
        <v>254</v>
      </c>
      <c r="E10" s="34">
        <v>64062</v>
      </c>
      <c r="F10" s="34">
        <v>64062</v>
      </c>
      <c r="G10" s="38">
        <v>158.80000000000001</v>
      </c>
      <c r="H10" s="39" t="s">
        <v>254</v>
      </c>
    </row>
    <row r="11" spans="1:8" x14ac:dyDescent="0.25">
      <c r="A11" s="60" t="s">
        <v>234</v>
      </c>
      <c r="B11" s="34">
        <v>269456</v>
      </c>
      <c r="C11" s="38">
        <v>93.5</v>
      </c>
      <c r="D11" s="39" t="s">
        <v>254</v>
      </c>
      <c r="E11" s="34">
        <v>269456</v>
      </c>
      <c r="F11" s="34">
        <v>269456</v>
      </c>
      <c r="G11" s="38">
        <v>93.5</v>
      </c>
      <c r="H11" s="39" t="s">
        <v>254</v>
      </c>
    </row>
    <row r="12" spans="1:8" x14ac:dyDescent="0.25">
      <c r="A12" s="60" t="s">
        <v>235</v>
      </c>
      <c r="B12" s="34">
        <v>844657</v>
      </c>
      <c r="C12" s="38">
        <v>89.1</v>
      </c>
      <c r="D12" s="39" t="s">
        <v>254</v>
      </c>
      <c r="E12" s="34">
        <v>844657</v>
      </c>
      <c r="F12" s="34">
        <v>844657</v>
      </c>
      <c r="G12" s="38">
        <v>92.6</v>
      </c>
      <c r="H12" s="39" t="s">
        <v>254</v>
      </c>
    </row>
    <row r="13" spans="1:8" x14ac:dyDescent="0.25">
      <c r="A13" s="60" t="s">
        <v>236</v>
      </c>
      <c r="B13" s="34">
        <v>33500</v>
      </c>
      <c r="C13" s="38">
        <v>70</v>
      </c>
      <c r="D13" s="39" t="s">
        <v>254</v>
      </c>
      <c r="E13" s="34">
        <v>33500</v>
      </c>
      <c r="F13" s="34">
        <v>33500</v>
      </c>
      <c r="G13" s="38">
        <v>70</v>
      </c>
      <c r="H13" s="39" t="s">
        <v>254</v>
      </c>
    </row>
    <row r="14" spans="1:8" x14ac:dyDescent="0.25">
      <c r="A14" s="60" t="s">
        <v>237</v>
      </c>
      <c r="B14" s="34">
        <v>115360</v>
      </c>
      <c r="C14" s="38">
        <v>108.3</v>
      </c>
      <c r="D14" s="39" t="s">
        <v>254</v>
      </c>
      <c r="E14" s="34">
        <v>115360</v>
      </c>
      <c r="F14" s="34">
        <v>115360</v>
      </c>
      <c r="G14" s="38">
        <v>108.3</v>
      </c>
      <c r="H14" s="39" t="s">
        <v>254</v>
      </c>
    </row>
    <row r="15" spans="1:8" x14ac:dyDescent="0.25">
      <c r="A15" s="60" t="s">
        <v>250</v>
      </c>
      <c r="B15" s="34">
        <v>296900</v>
      </c>
      <c r="C15" s="38">
        <v>92</v>
      </c>
      <c r="D15" s="39" t="s">
        <v>254</v>
      </c>
      <c r="E15" s="34">
        <v>296900</v>
      </c>
      <c r="F15" s="34">
        <v>296900</v>
      </c>
      <c r="G15" s="38">
        <v>92</v>
      </c>
      <c r="H15" s="39" t="s">
        <v>254</v>
      </c>
    </row>
    <row r="16" spans="1:8" ht="15" customHeight="1" x14ac:dyDescent="0.25">
      <c r="A16" s="60" t="s">
        <v>240</v>
      </c>
      <c r="B16" s="34">
        <v>55939</v>
      </c>
      <c r="C16" s="39" t="s">
        <v>254</v>
      </c>
      <c r="D16" s="39" t="s">
        <v>254</v>
      </c>
      <c r="E16" s="34">
        <v>55939</v>
      </c>
      <c r="F16" s="39" t="s">
        <v>254</v>
      </c>
      <c r="G16" s="39" t="s">
        <v>254</v>
      </c>
      <c r="H16" s="39" t="s">
        <v>254</v>
      </c>
    </row>
    <row r="17" spans="1:8" x14ac:dyDescent="0.25">
      <c r="A17" s="60" t="s">
        <v>239</v>
      </c>
      <c r="B17" s="34">
        <v>44400</v>
      </c>
      <c r="C17" s="38">
        <v>73.599999999999994</v>
      </c>
      <c r="D17" s="39" t="s">
        <v>254</v>
      </c>
      <c r="E17" s="34">
        <v>44400</v>
      </c>
      <c r="F17" s="34">
        <v>44400</v>
      </c>
      <c r="G17" s="38">
        <v>73.599999999999994</v>
      </c>
      <c r="H17" s="39" t="s">
        <v>254</v>
      </c>
    </row>
    <row r="18" spans="1:8" ht="17.25" customHeight="1" x14ac:dyDescent="0.25">
      <c r="A18" s="60" t="s">
        <v>241</v>
      </c>
      <c r="B18" s="34">
        <v>98000</v>
      </c>
      <c r="C18" s="38">
        <v>99.7</v>
      </c>
      <c r="D18" s="39" t="s">
        <v>254</v>
      </c>
      <c r="E18" s="34">
        <v>98000</v>
      </c>
      <c r="F18" s="34">
        <v>98000</v>
      </c>
      <c r="G18" s="38">
        <v>99.7</v>
      </c>
      <c r="H18" s="39" t="s">
        <v>254</v>
      </c>
    </row>
    <row r="19" spans="1:8" x14ac:dyDescent="0.25">
      <c r="A19" s="60" t="s">
        <v>242</v>
      </c>
      <c r="B19" s="34">
        <v>47000</v>
      </c>
      <c r="C19" s="38">
        <v>69.5</v>
      </c>
      <c r="D19" s="39" t="s">
        <v>254</v>
      </c>
      <c r="E19" s="34">
        <v>47000</v>
      </c>
      <c r="F19" s="34">
        <v>47000</v>
      </c>
      <c r="G19" s="38">
        <v>69.5</v>
      </c>
      <c r="H19" s="39" t="s">
        <v>254</v>
      </c>
    </row>
    <row r="20" spans="1:8" x14ac:dyDescent="0.25">
      <c r="A20" s="60" t="s">
        <v>243</v>
      </c>
      <c r="B20" s="34">
        <v>66000</v>
      </c>
      <c r="C20" s="38">
        <v>82.4</v>
      </c>
      <c r="D20" s="39" t="s">
        <v>254</v>
      </c>
      <c r="E20" s="34">
        <v>66000</v>
      </c>
      <c r="F20" s="34">
        <v>66000</v>
      </c>
      <c r="G20" s="38">
        <v>82.4</v>
      </c>
      <c r="H20" s="39" t="s">
        <v>254</v>
      </c>
    </row>
    <row r="21" spans="1:8" x14ac:dyDescent="0.25">
      <c r="A21" s="60" t="s">
        <v>244</v>
      </c>
      <c r="B21" s="34">
        <v>89250</v>
      </c>
      <c r="C21" s="38">
        <v>103.4</v>
      </c>
      <c r="D21" s="39" t="s">
        <v>254</v>
      </c>
      <c r="E21" s="34">
        <v>89250</v>
      </c>
      <c r="F21" s="34">
        <v>89250</v>
      </c>
      <c r="G21" s="38">
        <v>103.4</v>
      </c>
      <c r="H21" s="39" t="s">
        <v>254</v>
      </c>
    </row>
    <row r="22" spans="1:8" x14ac:dyDescent="0.25">
      <c r="A22" s="60" t="s">
        <v>245</v>
      </c>
      <c r="B22" s="34">
        <v>120000</v>
      </c>
      <c r="C22" s="38">
        <v>74.099999999999994</v>
      </c>
      <c r="D22" s="39" t="s">
        <v>254</v>
      </c>
      <c r="E22" s="34">
        <v>120000</v>
      </c>
      <c r="F22" s="34">
        <v>120000</v>
      </c>
      <c r="G22" s="38">
        <v>74.099999999999994</v>
      </c>
      <c r="H22" s="39" t="s">
        <v>254</v>
      </c>
    </row>
    <row r="23" spans="1:8" x14ac:dyDescent="0.25">
      <c r="A23" s="60" t="s">
        <v>246</v>
      </c>
      <c r="B23" s="34">
        <v>48000</v>
      </c>
      <c r="C23" s="38">
        <v>230.8</v>
      </c>
      <c r="D23" s="39" t="s">
        <v>254</v>
      </c>
      <c r="E23" s="34">
        <v>48000</v>
      </c>
      <c r="F23" s="34">
        <v>48000</v>
      </c>
      <c r="G23" s="38">
        <v>230.8</v>
      </c>
      <c r="H23" s="39" t="s">
        <v>254</v>
      </c>
    </row>
    <row r="24" spans="1:8" x14ac:dyDescent="0.25">
      <c r="A24" s="60" t="s">
        <v>247</v>
      </c>
      <c r="B24" s="34">
        <v>45000</v>
      </c>
      <c r="C24" s="38">
        <v>27.1</v>
      </c>
      <c r="D24" s="39" t="s">
        <v>254</v>
      </c>
      <c r="E24" s="34">
        <v>45000</v>
      </c>
      <c r="F24" s="34">
        <v>45000</v>
      </c>
      <c r="G24" s="38">
        <v>27.1</v>
      </c>
      <c r="H24" s="39" t="s">
        <v>254</v>
      </c>
    </row>
    <row r="25" spans="1:8" ht="16.5" customHeight="1" x14ac:dyDescent="0.25">
      <c r="A25" s="60" t="s">
        <v>248</v>
      </c>
      <c r="B25" s="34">
        <v>3579951</v>
      </c>
      <c r="C25" s="38">
        <v>49.1</v>
      </c>
      <c r="D25" s="39" t="s">
        <v>254</v>
      </c>
      <c r="E25" s="34">
        <v>3579951</v>
      </c>
      <c r="F25" s="34">
        <v>3579951</v>
      </c>
      <c r="G25" s="38">
        <v>49.1</v>
      </c>
      <c r="H25" s="39" t="s">
        <v>254</v>
      </c>
    </row>
    <row r="26" spans="1:8" ht="15.75" customHeight="1" x14ac:dyDescent="0.25">
      <c r="A26" s="60" t="s">
        <v>249</v>
      </c>
      <c r="B26" s="34">
        <v>269000</v>
      </c>
      <c r="C26" s="38">
        <v>106.4</v>
      </c>
      <c r="D26" s="39" t="s">
        <v>254</v>
      </c>
      <c r="E26" s="34">
        <v>269000</v>
      </c>
      <c r="F26" s="34">
        <v>269000</v>
      </c>
      <c r="G26" s="38">
        <v>106.4</v>
      </c>
      <c r="H26" s="39" t="s">
        <v>254</v>
      </c>
    </row>
    <row r="27" spans="1:8" x14ac:dyDescent="0.25">
      <c r="A27" s="151" t="s">
        <v>238</v>
      </c>
      <c r="B27" s="51">
        <v>1460448</v>
      </c>
      <c r="C27" s="52">
        <v>199.5</v>
      </c>
      <c r="D27" s="124" t="s">
        <v>254</v>
      </c>
      <c r="E27" s="51">
        <v>1460448</v>
      </c>
      <c r="F27" s="51">
        <v>476448</v>
      </c>
      <c r="G27" s="52">
        <v>65.099999999999994</v>
      </c>
      <c r="H27" s="124" t="s">
        <v>254</v>
      </c>
    </row>
  </sheetData>
  <mergeCells count="10">
    <mergeCell ref="A2:H2"/>
    <mergeCell ref="A4:A6"/>
    <mergeCell ref="B4:C4"/>
    <mergeCell ref="D4:H4"/>
    <mergeCell ref="B5:B6"/>
    <mergeCell ref="C5:C6"/>
    <mergeCell ref="D5:D6"/>
    <mergeCell ref="E5:E6"/>
    <mergeCell ref="F5:G5"/>
    <mergeCell ref="H5:H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2"/>
  <sheetViews>
    <sheetView workbookViewId="0">
      <selection activeCell="D17" sqref="D17"/>
    </sheetView>
  </sheetViews>
  <sheetFormatPr defaultRowHeight="39" customHeight="1" x14ac:dyDescent="0.25"/>
  <cols>
    <col min="1" max="1" width="21" style="29" customWidth="1"/>
    <col min="2" max="2" width="19.28515625" style="29" customWidth="1"/>
    <col min="3" max="3" width="23" style="29" customWidth="1"/>
    <col min="4" max="4" width="22.85546875" style="29" customWidth="1"/>
    <col min="5" max="5" width="18.140625" style="29" customWidth="1"/>
    <col min="6" max="6" width="21.85546875" style="29" customWidth="1"/>
    <col min="7" max="7" width="9" style="29" customWidth="1"/>
    <col min="8" max="8" width="8.7109375" style="29" customWidth="1"/>
    <col min="9" max="9" width="9.140625" style="29" customWidth="1"/>
    <col min="10" max="16384" width="9.140625" style="29"/>
  </cols>
  <sheetData>
    <row r="1" spans="1:6" ht="21" customHeight="1" x14ac:dyDescent="0.25">
      <c r="A1" s="248" t="s">
        <v>276</v>
      </c>
      <c r="B1" s="249"/>
      <c r="C1" s="249"/>
      <c r="D1" s="249"/>
      <c r="E1" s="249"/>
      <c r="F1" s="249"/>
    </row>
    <row r="2" spans="1:6" ht="15.75" customHeight="1" x14ac:dyDescent="0.25">
      <c r="A2" s="82"/>
      <c r="B2" s="83"/>
      <c r="C2" s="83"/>
      <c r="D2" s="83"/>
      <c r="E2" s="83"/>
      <c r="F2" s="83"/>
    </row>
    <row r="3" spans="1:6" ht="17.25" customHeight="1" x14ac:dyDescent="0.25">
      <c r="A3" s="250"/>
      <c r="B3" s="199" t="s">
        <v>163</v>
      </c>
      <c r="C3" s="259" t="s">
        <v>78</v>
      </c>
      <c r="D3" s="260"/>
      <c r="E3" s="260"/>
      <c r="F3" s="260"/>
    </row>
    <row r="4" spans="1:6" ht="24.75" customHeight="1" x14ac:dyDescent="0.25">
      <c r="A4" s="257"/>
      <c r="B4" s="258"/>
      <c r="C4" s="201" t="s">
        <v>162</v>
      </c>
      <c r="D4" s="261"/>
      <c r="E4" s="199" t="s">
        <v>166</v>
      </c>
      <c r="F4" s="262" t="s">
        <v>167</v>
      </c>
    </row>
    <row r="5" spans="1:6" ht="27.75" customHeight="1" x14ac:dyDescent="0.25">
      <c r="A5" s="251"/>
      <c r="B5" s="200"/>
      <c r="C5" s="150" t="s">
        <v>164</v>
      </c>
      <c r="D5" s="150" t="s">
        <v>165</v>
      </c>
      <c r="E5" s="200"/>
      <c r="F5" s="263"/>
    </row>
    <row r="6" spans="1:6" ht="29.25" customHeight="1" x14ac:dyDescent="0.25">
      <c r="A6" s="93" t="s">
        <v>156</v>
      </c>
      <c r="B6" s="34">
        <v>373</v>
      </c>
      <c r="C6" s="34">
        <v>359</v>
      </c>
      <c r="D6" s="34">
        <v>13</v>
      </c>
      <c r="E6" s="34">
        <v>1</v>
      </c>
      <c r="F6" s="39" t="s">
        <v>254</v>
      </c>
    </row>
    <row r="7" spans="1:6" ht="35.25" customHeight="1" x14ac:dyDescent="0.25">
      <c r="A7" s="60" t="s">
        <v>157</v>
      </c>
      <c r="B7" s="34">
        <v>616166</v>
      </c>
      <c r="C7" s="34">
        <v>248507</v>
      </c>
      <c r="D7" s="34">
        <v>338449</v>
      </c>
      <c r="E7" s="34">
        <v>29210</v>
      </c>
      <c r="F7" s="39" t="s">
        <v>254</v>
      </c>
    </row>
    <row r="8" spans="1:6" ht="30" customHeight="1" x14ac:dyDescent="0.25">
      <c r="A8" s="60" t="s">
        <v>158</v>
      </c>
      <c r="B8" s="34">
        <v>142031</v>
      </c>
      <c r="C8" s="34">
        <v>62753</v>
      </c>
      <c r="D8" s="34">
        <v>73236</v>
      </c>
      <c r="E8" s="34">
        <v>6042</v>
      </c>
      <c r="F8" s="39" t="s">
        <v>254</v>
      </c>
    </row>
    <row r="9" spans="1:6" ht="21" customHeight="1" x14ac:dyDescent="0.25">
      <c r="A9" s="60" t="s">
        <v>159</v>
      </c>
      <c r="B9" s="34">
        <v>140396</v>
      </c>
      <c r="C9" s="34">
        <v>61118</v>
      </c>
      <c r="D9" s="34">
        <v>73236</v>
      </c>
      <c r="E9" s="34">
        <v>6042</v>
      </c>
      <c r="F9" s="39" t="s">
        <v>254</v>
      </c>
    </row>
    <row r="10" spans="1:6" ht="27.75" customHeight="1" x14ac:dyDescent="0.25">
      <c r="A10" s="60" t="s">
        <v>160</v>
      </c>
      <c r="B10" s="34">
        <v>127530</v>
      </c>
      <c r="C10" s="34">
        <v>62753</v>
      </c>
      <c r="D10" s="34">
        <v>61123</v>
      </c>
      <c r="E10" s="34">
        <v>3654</v>
      </c>
      <c r="F10" s="39" t="s">
        <v>254</v>
      </c>
    </row>
    <row r="11" spans="1:6" ht="28.5" customHeight="1" x14ac:dyDescent="0.25">
      <c r="A11" s="151" t="s">
        <v>161</v>
      </c>
      <c r="B11" s="51">
        <v>24651212</v>
      </c>
      <c r="C11" s="51">
        <v>9667368</v>
      </c>
      <c r="D11" s="51">
        <v>13661940</v>
      </c>
      <c r="E11" s="51">
        <v>1321904</v>
      </c>
      <c r="F11" s="124" t="s">
        <v>254</v>
      </c>
    </row>
    <row r="12" spans="1:6" ht="39" customHeight="1" x14ac:dyDescent="0.25">
      <c r="B12" s="65"/>
      <c r="C12" s="65"/>
      <c r="D12" s="65"/>
      <c r="E12" s="65"/>
      <c r="F12" s="65"/>
    </row>
  </sheetData>
  <mergeCells count="7">
    <mergeCell ref="A1:F1"/>
    <mergeCell ref="A3:A5"/>
    <mergeCell ref="B3:B5"/>
    <mergeCell ref="C3:F3"/>
    <mergeCell ref="C4:D4"/>
    <mergeCell ref="E4:E5"/>
    <mergeCell ref="F4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1"/>
  <sheetViews>
    <sheetView workbookViewId="0">
      <selection activeCell="D27" sqref="D27"/>
    </sheetView>
  </sheetViews>
  <sheetFormatPr defaultRowHeight="15" x14ac:dyDescent="0.25"/>
  <cols>
    <col min="1" max="1" width="21" style="29" customWidth="1"/>
    <col min="2" max="2" width="19.140625" style="29" customWidth="1"/>
    <col min="3" max="3" width="20" style="29" customWidth="1"/>
    <col min="4" max="4" width="23.28515625" style="29" customWidth="1"/>
    <col min="5" max="5" width="24.85546875" style="29" customWidth="1"/>
    <col min="6" max="6" width="21.42578125" style="29" customWidth="1"/>
    <col min="7" max="7" width="8.7109375" style="29" customWidth="1"/>
    <col min="8" max="8" width="9.140625" style="29" customWidth="1"/>
    <col min="9" max="16384" width="9.140625" style="29"/>
  </cols>
  <sheetData>
    <row r="1" spans="1:6" x14ac:dyDescent="0.25">
      <c r="A1" s="248" t="s">
        <v>277</v>
      </c>
      <c r="B1" s="249"/>
      <c r="C1" s="249"/>
      <c r="D1" s="249"/>
      <c r="E1" s="249"/>
      <c r="F1" s="249"/>
    </row>
    <row r="2" spans="1:6" x14ac:dyDescent="0.25">
      <c r="A2" s="82"/>
      <c r="B2" s="83"/>
      <c r="C2" s="83"/>
      <c r="D2" s="83"/>
      <c r="E2" s="83"/>
      <c r="F2" s="83"/>
    </row>
    <row r="3" spans="1:6" x14ac:dyDescent="0.25">
      <c r="A3" s="252"/>
      <c r="B3" s="199" t="s">
        <v>163</v>
      </c>
      <c r="C3" s="201" t="s">
        <v>169</v>
      </c>
      <c r="D3" s="202"/>
      <c r="E3" s="202"/>
      <c r="F3" s="202"/>
    </row>
    <row r="4" spans="1:6" x14ac:dyDescent="0.25">
      <c r="A4" s="264"/>
      <c r="B4" s="258"/>
      <c r="C4" s="201" t="s">
        <v>170</v>
      </c>
      <c r="D4" s="261"/>
      <c r="E4" s="199" t="s">
        <v>166</v>
      </c>
      <c r="F4" s="262" t="s">
        <v>167</v>
      </c>
    </row>
    <row r="5" spans="1:6" ht="29.25" customHeight="1" x14ac:dyDescent="0.25">
      <c r="A5" s="253"/>
      <c r="B5" s="200"/>
      <c r="C5" s="150" t="s">
        <v>171</v>
      </c>
      <c r="D5" s="150" t="s">
        <v>165</v>
      </c>
      <c r="E5" s="200"/>
      <c r="F5" s="263"/>
    </row>
    <row r="6" spans="1:6" ht="23.25" x14ac:dyDescent="0.25">
      <c r="A6" s="56" t="s">
        <v>156</v>
      </c>
      <c r="B6" s="34">
        <v>237</v>
      </c>
      <c r="C6" s="34">
        <v>236</v>
      </c>
      <c r="D6" s="34">
        <v>1</v>
      </c>
      <c r="E6" s="39" t="s">
        <v>254</v>
      </c>
      <c r="F6" s="39" t="s">
        <v>254</v>
      </c>
    </row>
    <row r="7" spans="1:6" ht="34.5" x14ac:dyDescent="0.25">
      <c r="A7" s="56" t="s">
        <v>157</v>
      </c>
      <c r="B7" s="34">
        <v>158905</v>
      </c>
      <c r="C7" s="34">
        <v>158149</v>
      </c>
      <c r="D7" s="34">
        <v>756</v>
      </c>
      <c r="E7" s="39" t="s">
        <v>254</v>
      </c>
      <c r="F7" s="39" t="s">
        <v>254</v>
      </c>
    </row>
    <row r="8" spans="1:6" ht="23.25" x14ac:dyDescent="0.25">
      <c r="A8" s="56" t="s">
        <v>158</v>
      </c>
      <c r="B8" s="34">
        <v>40444</v>
      </c>
      <c r="C8" s="34">
        <v>40276</v>
      </c>
      <c r="D8" s="34">
        <v>168</v>
      </c>
      <c r="E8" s="39" t="s">
        <v>254</v>
      </c>
      <c r="F8" s="39" t="s">
        <v>254</v>
      </c>
    </row>
    <row r="9" spans="1:6" ht="16.5" customHeight="1" x14ac:dyDescent="0.25">
      <c r="A9" s="56" t="s">
        <v>159</v>
      </c>
      <c r="B9" s="34">
        <v>39689</v>
      </c>
      <c r="C9" s="34">
        <v>39521</v>
      </c>
      <c r="D9" s="34">
        <v>168</v>
      </c>
      <c r="E9" s="39" t="s">
        <v>254</v>
      </c>
      <c r="F9" s="39" t="s">
        <v>254</v>
      </c>
    </row>
    <row r="10" spans="1:6" ht="24.75" customHeight="1" x14ac:dyDescent="0.25">
      <c r="A10" s="56" t="s">
        <v>160</v>
      </c>
      <c r="B10" s="34">
        <v>40444</v>
      </c>
      <c r="C10" s="34">
        <v>40276</v>
      </c>
      <c r="D10" s="34">
        <v>168</v>
      </c>
      <c r="E10" s="39" t="s">
        <v>254</v>
      </c>
      <c r="F10" s="39" t="s">
        <v>254</v>
      </c>
    </row>
    <row r="11" spans="1:6" ht="27" customHeight="1" x14ac:dyDescent="0.25">
      <c r="A11" s="151" t="s">
        <v>161</v>
      </c>
      <c r="B11" s="51">
        <v>5682548</v>
      </c>
      <c r="C11" s="51">
        <v>5647548</v>
      </c>
      <c r="D11" s="51">
        <v>35000</v>
      </c>
      <c r="E11" s="124" t="s">
        <v>254</v>
      </c>
      <c r="F11" s="124" t="s">
        <v>254</v>
      </c>
    </row>
  </sheetData>
  <mergeCells count="7">
    <mergeCell ref="A1:F1"/>
    <mergeCell ref="A3:A5"/>
    <mergeCell ref="B3:B5"/>
    <mergeCell ref="C3:F3"/>
    <mergeCell ref="C4:D4"/>
    <mergeCell ref="E4:E5"/>
    <mergeCell ref="F4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4"/>
  <sheetViews>
    <sheetView workbookViewId="0">
      <selection activeCell="B7" sqref="B7"/>
    </sheetView>
  </sheetViews>
  <sheetFormatPr defaultColWidth="9.28515625" defaultRowHeight="12.75" x14ac:dyDescent="0.25"/>
  <cols>
    <col min="1" max="1" width="4.42578125" style="15" customWidth="1"/>
    <col min="2" max="2" width="88.7109375" style="15" customWidth="1"/>
    <col min="3" max="3" width="36.7109375" style="15" customWidth="1"/>
    <col min="4" max="4" width="60.7109375" style="15" customWidth="1"/>
    <col min="5" max="15" width="9.28515625" style="15" customWidth="1"/>
    <col min="16" max="21" width="9.28515625" style="15"/>
    <col min="22" max="22" width="9.28515625" style="15" customWidth="1"/>
    <col min="23" max="256" width="9.28515625" style="15"/>
    <col min="257" max="257" width="4.42578125" style="15" customWidth="1"/>
    <col min="258" max="258" width="41.140625" style="15" customWidth="1"/>
    <col min="259" max="259" width="4.42578125" style="15" customWidth="1"/>
    <col min="260" max="260" width="41.140625" style="15" customWidth="1"/>
    <col min="261" max="271" width="9.28515625" style="15" customWidth="1"/>
    <col min="272" max="277" width="9.28515625" style="15"/>
    <col min="278" max="278" width="9.28515625" style="15" customWidth="1"/>
    <col min="279" max="512" width="9.28515625" style="15"/>
    <col min="513" max="513" width="4.42578125" style="15" customWidth="1"/>
    <col min="514" max="514" width="41.140625" style="15" customWidth="1"/>
    <col min="515" max="515" width="4.42578125" style="15" customWidth="1"/>
    <col min="516" max="516" width="41.140625" style="15" customWidth="1"/>
    <col min="517" max="527" width="9.28515625" style="15" customWidth="1"/>
    <col min="528" max="533" width="9.28515625" style="15"/>
    <col min="534" max="534" width="9.28515625" style="15" customWidth="1"/>
    <col min="535" max="768" width="9.28515625" style="15"/>
    <col min="769" max="769" width="4.42578125" style="15" customWidth="1"/>
    <col min="770" max="770" width="41.140625" style="15" customWidth="1"/>
    <col min="771" max="771" width="4.42578125" style="15" customWidth="1"/>
    <col min="772" max="772" width="41.140625" style="15" customWidth="1"/>
    <col min="773" max="783" width="9.28515625" style="15" customWidth="1"/>
    <col min="784" max="789" width="9.28515625" style="15"/>
    <col min="790" max="790" width="9.28515625" style="15" customWidth="1"/>
    <col min="791" max="1024" width="9.28515625" style="15"/>
    <col min="1025" max="1025" width="4.42578125" style="15" customWidth="1"/>
    <col min="1026" max="1026" width="41.140625" style="15" customWidth="1"/>
    <col min="1027" max="1027" width="4.42578125" style="15" customWidth="1"/>
    <col min="1028" max="1028" width="41.140625" style="15" customWidth="1"/>
    <col min="1029" max="1039" width="9.28515625" style="15" customWidth="1"/>
    <col min="1040" max="1045" width="9.28515625" style="15"/>
    <col min="1046" max="1046" width="9.28515625" style="15" customWidth="1"/>
    <col min="1047" max="1280" width="9.28515625" style="15"/>
    <col min="1281" max="1281" width="4.42578125" style="15" customWidth="1"/>
    <col min="1282" max="1282" width="41.140625" style="15" customWidth="1"/>
    <col min="1283" max="1283" width="4.42578125" style="15" customWidth="1"/>
    <col min="1284" max="1284" width="41.140625" style="15" customWidth="1"/>
    <col min="1285" max="1295" width="9.28515625" style="15" customWidth="1"/>
    <col min="1296" max="1301" width="9.28515625" style="15"/>
    <col min="1302" max="1302" width="9.28515625" style="15" customWidth="1"/>
    <col min="1303" max="1536" width="9.28515625" style="15"/>
    <col min="1537" max="1537" width="4.42578125" style="15" customWidth="1"/>
    <col min="1538" max="1538" width="41.140625" style="15" customWidth="1"/>
    <col min="1539" max="1539" width="4.42578125" style="15" customWidth="1"/>
    <col min="1540" max="1540" width="41.140625" style="15" customWidth="1"/>
    <col min="1541" max="1551" width="9.28515625" style="15" customWidth="1"/>
    <col min="1552" max="1557" width="9.28515625" style="15"/>
    <col min="1558" max="1558" width="9.28515625" style="15" customWidth="1"/>
    <col min="1559" max="1792" width="9.28515625" style="15"/>
    <col min="1793" max="1793" width="4.42578125" style="15" customWidth="1"/>
    <col min="1794" max="1794" width="41.140625" style="15" customWidth="1"/>
    <col min="1795" max="1795" width="4.42578125" style="15" customWidth="1"/>
    <col min="1796" max="1796" width="41.140625" style="15" customWidth="1"/>
    <col min="1797" max="1807" width="9.28515625" style="15" customWidth="1"/>
    <col min="1808" max="1813" width="9.28515625" style="15"/>
    <col min="1814" max="1814" width="9.28515625" style="15" customWidth="1"/>
    <col min="1815" max="2048" width="9.28515625" style="15"/>
    <col min="2049" max="2049" width="4.42578125" style="15" customWidth="1"/>
    <col min="2050" max="2050" width="41.140625" style="15" customWidth="1"/>
    <col min="2051" max="2051" width="4.42578125" style="15" customWidth="1"/>
    <col min="2052" max="2052" width="41.140625" style="15" customWidth="1"/>
    <col min="2053" max="2063" width="9.28515625" style="15" customWidth="1"/>
    <col min="2064" max="2069" width="9.28515625" style="15"/>
    <col min="2070" max="2070" width="9.28515625" style="15" customWidth="1"/>
    <col min="2071" max="2304" width="9.28515625" style="15"/>
    <col min="2305" max="2305" width="4.42578125" style="15" customWidth="1"/>
    <col min="2306" max="2306" width="41.140625" style="15" customWidth="1"/>
    <col min="2307" max="2307" width="4.42578125" style="15" customWidth="1"/>
    <col min="2308" max="2308" width="41.140625" style="15" customWidth="1"/>
    <col min="2309" max="2319" width="9.28515625" style="15" customWidth="1"/>
    <col min="2320" max="2325" width="9.28515625" style="15"/>
    <col min="2326" max="2326" width="9.28515625" style="15" customWidth="1"/>
    <col min="2327" max="2560" width="9.28515625" style="15"/>
    <col min="2561" max="2561" width="4.42578125" style="15" customWidth="1"/>
    <col min="2562" max="2562" width="41.140625" style="15" customWidth="1"/>
    <col min="2563" max="2563" width="4.42578125" style="15" customWidth="1"/>
    <col min="2564" max="2564" width="41.140625" style="15" customWidth="1"/>
    <col min="2565" max="2575" width="9.28515625" style="15" customWidth="1"/>
    <col min="2576" max="2581" width="9.28515625" style="15"/>
    <col min="2582" max="2582" width="9.28515625" style="15" customWidth="1"/>
    <col min="2583" max="2816" width="9.28515625" style="15"/>
    <col min="2817" max="2817" width="4.42578125" style="15" customWidth="1"/>
    <col min="2818" max="2818" width="41.140625" style="15" customWidth="1"/>
    <col min="2819" max="2819" width="4.42578125" style="15" customWidth="1"/>
    <col min="2820" max="2820" width="41.140625" style="15" customWidth="1"/>
    <col min="2821" max="2831" width="9.28515625" style="15" customWidth="1"/>
    <col min="2832" max="2837" width="9.28515625" style="15"/>
    <col min="2838" max="2838" width="9.28515625" style="15" customWidth="1"/>
    <col min="2839" max="3072" width="9.28515625" style="15"/>
    <col min="3073" max="3073" width="4.42578125" style="15" customWidth="1"/>
    <col min="3074" max="3074" width="41.140625" style="15" customWidth="1"/>
    <col min="3075" max="3075" width="4.42578125" style="15" customWidth="1"/>
    <col min="3076" max="3076" width="41.140625" style="15" customWidth="1"/>
    <col min="3077" max="3087" width="9.28515625" style="15" customWidth="1"/>
    <col min="3088" max="3093" width="9.28515625" style="15"/>
    <col min="3094" max="3094" width="9.28515625" style="15" customWidth="1"/>
    <col min="3095" max="3328" width="9.28515625" style="15"/>
    <col min="3329" max="3329" width="4.42578125" style="15" customWidth="1"/>
    <col min="3330" max="3330" width="41.140625" style="15" customWidth="1"/>
    <col min="3331" max="3331" width="4.42578125" style="15" customWidth="1"/>
    <col min="3332" max="3332" width="41.140625" style="15" customWidth="1"/>
    <col min="3333" max="3343" width="9.28515625" style="15" customWidth="1"/>
    <col min="3344" max="3349" width="9.28515625" style="15"/>
    <col min="3350" max="3350" width="9.28515625" style="15" customWidth="1"/>
    <col min="3351" max="3584" width="9.28515625" style="15"/>
    <col min="3585" max="3585" width="4.42578125" style="15" customWidth="1"/>
    <col min="3586" max="3586" width="41.140625" style="15" customWidth="1"/>
    <col min="3587" max="3587" width="4.42578125" style="15" customWidth="1"/>
    <col min="3588" max="3588" width="41.140625" style="15" customWidth="1"/>
    <col min="3589" max="3599" width="9.28515625" style="15" customWidth="1"/>
    <col min="3600" max="3605" width="9.28515625" style="15"/>
    <col min="3606" max="3606" width="9.28515625" style="15" customWidth="1"/>
    <col min="3607" max="3840" width="9.28515625" style="15"/>
    <col min="3841" max="3841" width="4.42578125" style="15" customWidth="1"/>
    <col min="3842" max="3842" width="41.140625" style="15" customWidth="1"/>
    <col min="3843" max="3843" width="4.42578125" style="15" customWidth="1"/>
    <col min="3844" max="3844" width="41.140625" style="15" customWidth="1"/>
    <col min="3845" max="3855" width="9.28515625" style="15" customWidth="1"/>
    <col min="3856" max="3861" width="9.28515625" style="15"/>
    <col min="3862" max="3862" width="9.28515625" style="15" customWidth="1"/>
    <col min="3863" max="4096" width="9.28515625" style="15"/>
    <col min="4097" max="4097" width="4.42578125" style="15" customWidth="1"/>
    <col min="4098" max="4098" width="41.140625" style="15" customWidth="1"/>
    <col min="4099" max="4099" width="4.42578125" style="15" customWidth="1"/>
    <col min="4100" max="4100" width="41.140625" style="15" customWidth="1"/>
    <col min="4101" max="4111" width="9.28515625" style="15" customWidth="1"/>
    <col min="4112" max="4117" width="9.28515625" style="15"/>
    <col min="4118" max="4118" width="9.28515625" style="15" customWidth="1"/>
    <col min="4119" max="4352" width="9.28515625" style="15"/>
    <col min="4353" max="4353" width="4.42578125" style="15" customWidth="1"/>
    <col min="4354" max="4354" width="41.140625" style="15" customWidth="1"/>
    <col min="4355" max="4355" width="4.42578125" style="15" customWidth="1"/>
    <col min="4356" max="4356" width="41.140625" style="15" customWidth="1"/>
    <col min="4357" max="4367" width="9.28515625" style="15" customWidth="1"/>
    <col min="4368" max="4373" width="9.28515625" style="15"/>
    <col min="4374" max="4374" width="9.28515625" style="15" customWidth="1"/>
    <col min="4375" max="4608" width="9.28515625" style="15"/>
    <col min="4609" max="4609" width="4.42578125" style="15" customWidth="1"/>
    <col min="4610" max="4610" width="41.140625" style="15" customWidth="1"/>
    <col min="4611" max="4611" width="4.42578125" style="15" customWidth="1"/>
    <col min="4612" max="4612" width="41.140625" style="15" customWidth="1"/>
    <col min="4613" max="4623" width="9.28515625" style="15" customWidth="1"/>
    <col min="4624" max="4629" width="9.28515625" style="15"/>
    <col min="4630" max="4630" width="9.28515625" style="15" customWidth="1"/>
    <col min="4631" max="4864" width="9.28515625" style="15"/>
    <col min="4865" max="4865" width="4.42578125" style="15" customWidth="1"/>
    <col min="4866" max="4866" width="41.140625" style="15" customWidth="1"/>
    <col min="4867" max="4867" width="4.42578125" style="15" customWidth="1"/>
    <col min="4868" max="4868" width="41.140625" style="15" customWidth="1"/>
    <col min="4869" max="4879" width="9.28515625" style="15" customWidth="1"/>
    <col min="4880" max="4885" width="9.28515625" style="15"/>
    <col min="4886" max="4886" width="9.28515625" style="15" customWidth="1"/>
    <col min="4887" max="5120" width="9.28515625" style="15"/>
    <col min="5121" max="5121" width="4.42578125" style="15" customWidth="1"/>
    <col min="5122" max="5122" width="41.140625" style="15" customWidth="1"/>
    <col min="5123" max="5123" width="4.42578125" style="15" customWidth="1"/>
    <col min="5124" max="5124" width="41.140625" style="15" customWidth="1"/>
    <col min="5125" max="5135" width="9.28515625" style="15" customWidth="1"/>
    <col min="5136" max="5141" width="9.28515625" style="15"/>
    <col min="5142" max="5142" width="9.28515625" style="15" customWidth="1"/>
    <col min="5143" max="5376" width="9.28515625" style="15"/>
    <col min="5377" max="5377" width="4.42578125" style="15" customWidth="1"/>
    <col min="5378" max="5378" width="41.140625" style="15" customWidth="1"/>
    <col min="5379" max="5379" width="4.42578125" style="15" customWidth="1"/>
    <col min="5380" max="5380" width="41.140625" style="15" customWidth="1"/>
    <col min="5381" max="5391" width="9.28515625" style="15" customWidth="1"/>
    <col min="5392" max="5397" width="9.28515625" style="15"/>
    <col min="5398" max="5398" width="9.28515625" style="15" customWidth="1"/>
    <col min="5399" max="5632" width="9.28515625" style="15"/>
    <col min="5633" max="5633" width="4.42578125" style="15" customWidth="1"/>
    <col min="5634" max="5634" width="41.140625" style="15" customWidth="1"/>
    <col min="5635" max="5635" width="4.42578125" style="15" customWidth="1"/>
    <col min="5636" max="5636" width="41.140625" style="15" customWidth="1"/>
    <col min="5637" max="5647" width="9.28515625" style="15" customWidth="1"/>
    <col min="5648" max="5653" width="9.28515625" style="15"/>
    <col min="5654" max="5654" width="9.28515625" style="15" customWidth="1"/>
    <col min="5655" max="5888" width="9.28515625" style="15"/>
    <col min="5889" max="5889" width="4.42578125" style="15" customWidth="1"/>
    <col min="5890" max="5890" width="41.140625" style="15" customWidth="1"/>
    <col min="5891" max="5891" width="4.42578125" style="15" customWidth="1"/>
    <col min="5892" max="5892" width="41.140625" style="15" customWidth="1"/>
    <col min="5893" max="5903" width="9.28515625" style="15" customWidth="1"/>
    <col min="5904" max="5909" width="9.28515625" style="15"/>
    <col min="5910" max="5910" width="9.28515625" style="15" customWidth="1"/>
    <col min="5911" max="6144" width="9.28515625" style="15"/>
    <col min="6145" max="6145" width="4.42578125" style="15" customWidth="1"/>
    <col min="6146" max="6146" width="41.140625" style="15" customWidth="1"/>
    <col min="6147" max="6147" width="4.42578125" style="15" customWidth="1"/>
    <col min="6148" max="6148" width="41.140625" style="15" customWidth="1"/>
    <col min="6149" max="6159" width="9.28515625" style="15" customWidth="1"/>
    <col min="6160" max="6165" width="9.28515625" style="15"/>
    <col min="6166" max="6166" width="9.28515625" style="15" customWidth="1"/>
    <col min="6167" max="6400" width="9.28515625" style="15"/>
    <col min="6401" max="6401" width="4.42578125" style="15" customWidth="1"/>
    <col min="6402" max="6402" width="41.140625" style="15" customWidth="1"/>
    <col min="6403" max="6403" width="4.42578125" style="15" customWidth="1"/>
    <col min="6404" max="6404" width="41.140625" style="15" customWidth="1"/>
    <col min="6405" max="6415" width="9.28515625" style="15" customWidth="1"/>
    <col min="6416" max="6421" width="9.28515625" style="15"/>
    <col min="6422" max="6422" width="9.28515625" style="15" customWidth="1"/>
    <col min="6423" max="6656" width="9.28515625" style="15"/>
    <col min="6657" max="6657" width="4.42578125" style="15" customWidth="1"/>
    <col min="6658" max="6658" width="41.140625" style="15" customWidth="1"/>
    <col min="6659" max="6659" width="4.42578125" style="15" customWidth="1"/>
    <col min="6660" max="6660" width="41.140625" style="15" customWidth="1"/>
    <col min="6661" max="6671" width="9.28515625" style="15" customWidth="1"/>
    <col min="6672" max="6677" width="9.28515625" style="15"/>
    <col min="6678" max="6678" width="9.28515625" style="15" customWidth="1"/>
    <col min="6679" max="6912" width="9.28515625" style="15"/>
    <col min="6913" max="6913" width="4.42578125" style="15" customWidth="1"/>
    <col min="6914" max="6914" width="41.140625" style="15" customWidth="1"/>
    <col min="6915" max="6915" width="4.42578125" style="15" customWidth="1"/>
    <col min="6916" max="6916" width="41.140625" style="15" customWidth="1"/>
    <col min="6917" max="6927" width="9.28515625" style="15" customWidth="1"/>
    <col min="6928" max="6933" width="9.28515625" style="15"/>
    <col min="6934" max="6934" width="9.28515625" style="15" customWidth="1"/>
    <col min="6935" max="7168" width="9.28515625" style="15"/>
    <col min="7169" max="7169" width="4.42578125" style="15" customWidth="1"/>
    <col min="7170" max="7170" width="41.140625" style="15" customWidth="1"/>
    <col min="7171" max="7171" width="4.42578125" style="15" customWidth="1"/>
    <col min="7172" max="7172" width="41.140625" style="15" customWidth="1"/>
    <col min="7173" max="7183" width="9.28515625" style="15" customWidth="1"/>
    <col min="7184" max="7189" width="9.28515625" style="15"/>
    <col min="7190" max="7190" width="9.28515625" style="15" customWidth="1"/>
    <col min="7191" max="7424" width="9.28515625" style="15"/>
    <col min="7425" max="7425" width="4.42578125" style="15" customWidth="1"/>
    <col min="7426" max="7426" width="41.140625" style="15" customWidth="1"/>
    <col min="7427" max="7427" width="4.42578125" style="15" customWidth="1"/>
    <col min="7428" max="7428" width="41.140625" style="15" customWidth="1"/>
    <col min="7429" max="7439" width="9.28515625" style="15" customWidth="1"/>
    <col min="7440" max="7445" width="9.28515625" style="15"/>
    <col min="7446" max="7446" width="9.28515625" style="15" customWidth="1"/>
    <col min="7447" max="7680" width="9.28515625" style="15"/>
    <col min="7681" max="7681" width="4.42578125" style="15" customWidth="1"/>
    <col min="7682" max="7682" width="41.140625" style="15" customWidth="1"/>
    <col min="7683" max="7683" width="4.42578125" style="15" customWidth="1"/>
    <col min="7684" max="7684" width="41.140625" style="15" customWidth="1"/>
    <col min="7685" max="7695" width="9.28515625" style="15" customWidth="1"/>
    <col min="7696" max="7701" width="9.28515625" style="15"/>
    <col min="7702" max="7702" width="9.28515625" style="15" customWidth="1"/>
    <col min="7703" max="7936" width="9.28515625" style="15"/>
    <col min="7937" max="7937" width="4.42578125" style="15" customWidth="1"/>
    <col min="7938" max="7938" width="41.140625" style="15" customWidth="1"/>
    <col min="7939" max="7939" width="4.42578125" style="15" customWidth="1"/>
    <col min="7940" max="7940" width="41.140625" style="15" customWidth="1"/>
    <col min="7941" max="7951" width="9.28515625" style="15" customWidth="1"/>
    <col min="7952" max="7957" width="9.28515625" style="15"/>
    <col min="7958" max="7958" width="9.28515625" style="15" customWidth="1"/>
    <col min="7959" max="8192" width="9.28515625" style="15"/>
    <col min="8193" max="8193" width="4.42578125" style="15" customWidth="1"/>
    <col min="8194" max="8194" width="41.140625" style="15" customWidth="1"/>
    <col min="8195" max="8195" width="4.42578125" style="15" customWidth="1"/>
    <col min="8196" max="8196" width="41.140625" style="15" customWidth="1"/>
    <col min="8197" max="8207" width="9.28515625" style="15" customWidth="1"/>
    <col min="8208" max="8213" width="9.28515625" style="15"/>
    <col min="8214" max="8214" width="9.28515625" style="15" customWidth="1"/>
    <col min="8215" max="8448" width="9.28515625" style="15"/>
    <col min="8449" max="8449" width="4.42578125" style="15" customWidth="1"/>
    <col min="8450" max="8450" width="41.140625" style="15" customWidth="1"/>
    <col min="8451" max="8451" width="4.42578125" style="15" customWidth="1"/>
    <col min="8452" max="8452" width="41.140625" style="15" customWidth="1"/>
    <col min="8453" max="8463" width="9.28515625" style="15" customWidth="1"/>
    <col min="8464" max="8469" width="9.28515625" style="15"/>
    <col min="8470" max="8470" width="9.28515625" style="15" customWidth="1"/>
    <col min="8471" max="8704" width="9.28515625" style="15"/>
    <col min="8705" max="8705" width="4.42578125" style="15" customWidth="1"/>
    <col min="8706" max="8706" width="41.140625" style="15" customWidth="1"/>
    <col min="8707" max="8707" width="4.42578125" style="15" customWidth="1"/>
    <col min="8708" max="8708" width="41.140625" style="15" customWidth="1"/>
    <col min="8709" max="8719" width="9.28515625" style="15" customWidth="1"/>
    <col min="8720" max="8725" width="9.28515625" style="15"/>
    <col min="8726" max="8726" width="9.28515625" style="15" customWidth="1"/>
    <col min="8727" max="8960" width="9.28515625" style="15"/>
    <col min="8961" max="8961" width="4.42578125" style="15" customWidth="1"/>
    <col min="8962" max="8962" width="41.140625" style="15" customWidth="1"/>
    <col min="8963" max="8963" width="4.42578125" style="15" customWidth="1"/>
    <col min="8964" max="8964" width="41.140625" style="15" customWidth="1"/>
    <col min="8965" max="8975" width="9.28515625" style="15" customWidth="1"/>
    <col min="8976" max="8981" width="9.28515625" style="15"/>
    <col min="8982" max="8982" width="9.28515625" style="15" customWidth="1"/>
    <col min="8983" max="9216" width="9.28515625" style="15"/>
    <col min="9217" max="9217" width="4.42578125" style="15" customWidth="1"/>
    <col min="9218" max="9218" width="41.140625" style="15" customWidth="1"/>
    <col min="9219" max="9219" width="4.42578125" style="15" customWidth="1"/>
    <col min="9220" max="9220" width="41.140625" style="15" customWidth="1"/>
    <col min="9221" max="9231" width="9.28515625" style="15" customWidth="1"/>
    <col min="9232" max="9237" width="9.28515625" style="15"/>
    <col min="9238" max="9238" width="9.28515625" style="15" customWidth="1"/>
    <col min="9239" max="9472" width="9.28515625" style="15"/>
    <col min="9473" max="9473" width="4.42578125" style="15" customWidth="1"/>
    <col min="9474" max="9474" width="41.140625" style="15" customWidth="1"/>
    <col min="9475" max="9475" width="4.42578125" style="15" customWidth="1"/>
    <col min="9476" max="9476" width="41.140625" style="15" customWidth="1"/>
    <col min="9477" max="9487" width="9.28515625" style="15" customWidth="1"/>
    <col min="9488" max="9493" width="9.28515625" style="15"/>
    <col min="9494" max="9494" width="9.28515625" style="15" customWidth="1"/>
    <col min="9495" max="9728" width="9.28515625" style="15"/>
    <col min="9729" max="9729" width="4.42578125" style="15" customWidth="1"/>
    <col min="9730" max="9730" width="41.140625" style="15" customWidth="1"/>
    <col min="9731" max="9731" width="4.42578125" style="15" customWidth="1"/>
    <col min="9732" max="9732" width="41.140625" style="15" customWidth="1"/>
    <col min="9733" max="9743" width="9.28515625" style="15" customWidth="1"/>
    <col min="9744" max="9749" width="9.28515625" style="15"/>
    <col min="9750" max="9750" width="9.28515625" style="15" customWidth="1"/>
    <col min="9751" max="9984" width="9.28515625" style="15"/>
    <col min="9985" max="9985" width="4.42578125" style="15" customWidth="1"/>
    <col min="9986" max="9986" width="41.140625" style="15" customWidth="1"/>
    <col min="9987" max="9987" width="4.42578125" style="15" customWidth="1"/>
    <col min="9988" max="9988" width="41.140625" style="15" customWidth="1"/>
    <col min="9989" max="9999" width="9.28515625" style="15" customWidth="1"/>
    <col min="10000" max="10005" width="9.28515625" style="15"/>
    <col min="10006" max="10006" width="9.28515625" style="15" customWidth="1"/>
    <col min="10007" max="10240" width="9.28515625" style="15"/>
    <col min="10241" max="10241" width="4.42578125" style="15" customWidth="1"/>
    <col min="10242" max="10242" width="41.140625" style="15" customWidth="1"/>
    <col min="10243" max="10243" width="4.42578125" style="15" customWidth="1"/>
    <col min="10244" max="10244" width="41.140625" style="15" customWidth="1"/>
    <col min="10245" max="10255" width="9.28515625" style="15" customWidth="1"/>
    <col min="10256" max="10261" width="9.28515625" style="15"/>
    <col min="10262" max="10262" width="9.28515625" style="15" customWidth="1"/>
    <col min="10263" max="10496" width="9.28515625" style="15"/>
    <col min="10497" max="10497" width="4.42578125" style="15" customWidth="1"/>
    <col min="10498" max="10498" width="41.140625" style="15" customWidth="1"/>
    <col min="10499" max="10499" width="4.42578125" style="15" customWidth="1"/>
    <col min="10500" max="10500" width="41.140625" style="15" customWidth="1"/>
    <col min="10501" max="10511" width="9.28515625" style="15" customWidth="1"/>
    <col min="10512" max="10517" width="9.28515625" style="15"/>
    <col min="10518" max="10518" width="9.28515625" style="15" customWidth="1"/>
    <col min="10519" max="10752" width="9.28515625" style="15"/>
    <col min="10753" max="10753" width="4.42578125" style="15" customWidth="1"/>
    <col min="10754" max="10754" width="41.140625" style="15" customWidth="1"/>
    <col min="10755" max="10755" width="4.42578125" style="15" customWidth="1"/>
    <col min="10756" max="10756" width="41.140625" style="15" customWidth="1"/>
    <col min="10757" max="10767" width="9.28515625" style="15" customWidth="1"/>
    <col min="10768" max="10773" width="9.28515625" style="15"/>
    <col min="10774" max="10774" width="9.28515625" style="15" customWidth="1"/>
    <col min="10775" max="11008" width="9.28515625" style="15"/>
    <col min="11009" max="11009" width="4.42578125" style="15" customWidth="1"/>
    <col min="11010" max="11010" width="41.140625" style="15" customWidth="1"/>
    <col min="11011" max="11011" width="4.42578125" style="15" customWidth="1"/>
    <col min="11012" max="11012" width="41.140625" style="15" customWidth="1"/>
    <col min="11013" max="11023" width="9.28515625" style="15" customWidth="1"/>
    <col min="11024" max="11029" width="9.28515625" style="15"/>
    <col min="11030" max="11030" width="9.28515625" style="15" customWidth="1"/>
    <col min="11031" max="11264" width="9.28515625" style="15"/>
    <col min="11265" max="11265" width="4.42578125" style="15" customWidth="1"/>
    <col min="11266" max="11266" width="41.140625" style="15" customWidth="1"/>
    <col min="11267" max="11267" width="4.42578125" style="15" customWidth="1"/>
    <col min="11268" max="11268" width="41.140625" style="15" customWidth="1"/>
    <col min="11269" max="11279" width="9.28515625" style="15" customWidth="1"/>
    <col min="11280" max="11285" width="9.28515625" style="15"/>
    <col min="11286" max="11286" width="9.28515625" style="15" customWidth="1"/>
    <col min="11287" max="11520" width="9.28515625" style="15"/>
    <col min="11521" max="11521" width="4.42578125" style="15" customWidth="1"/>
    <col min="11522" max="11522" width="41.140625" style="15" customWidth="1"/>
    <col min="11523" max="11523" width="4.42578125" style="15" customWidth="1"/>
    <col min="11524" max="11524" width="41.140625" style="15" customWidth="1"/>
    <col min="11525" max="11535" width="9.28515625" style="15" customWidth="1"/>
    <col min="11536" max="11541" width="9.28515625" style="15"/>
    <col min="11542" max="11542" width="9.28515625" style="15" customWidth="1"/>
    <col min="11543" max="11776" width="9.28515625" style="15"/>
    <col min="11777" max="11777" width="4.42578125" style="15" customWidth="1"/>
    <col min="11778" max="11778" width="41.140625" style="15" customWidth="1"/>
    <col min="11779" max="11779" width="4.42578125" style="15" customWidth="1"/>
    <col min="11780" max="11780" width="41.140625" style="15" customWidth="1"/>
    <col min="11781" max="11791" width="9.28515625" style="15" customWidth="1"/>
    <col min="11792" max="11797" width="9.28515625" style="15"/>
    <col min="11798" max="11798" width="9.28515625" style="15" customWidth="1"/>
    <col min="11799" max="12032" width="9.28515625" style="15"/>
    <col min="12033" max="12033" width="4.42578125" style="15" customWidth="1"/>
    <col min="12034" max="12034" width="41.140625" style="15" customWidth="1"/>
    <col min="12035" max="12035" width="4.42578125" style="15" customWidth="1"/>
    <col min="12036" max="12036" width="41.140625" style="15" customWidth="1"/>
    <col min="12037" max="12047" width="9.28515625" style="15" customWidth="1"/>
    <col min="12048" max="12053" width="9.28515625" style="15"/>
    <col min="12054" max="12054" width="9.28515625" style="15" customWidth="1"/>
    <col min="12055" max="12288" width="9.28515625" style="15"/>
    <col min="12289" max="12289" width="4.42578125" style="15" customWidth="1"/>
    <col min="12290" max="12290" width="41.140625" style="15" customWidth="1"/>
    <col min="12291" max="12291" width="4.42578125" style="15" customWidth="1"/>
    <col min="12292" max="12292" width="41.140625" style="15" customWidth="1"/>
    <col min="12293" max="12303" width="9.28515625" style="15" customWidth="1"/>
    <col min="12304" max="12309" width="9.28515625" style="15"/>
    <col min="12310" max="12310" width="9.28515625" style="15" customWidth="1"/>
    <col min="12311" max="12544" width="9.28515625" style="15"/>
    <col min="12545" max="12545" width="4.42578125" style="15" customWidth="1"/>
    <col min="12546" max="12546" width="41.140625" style="15" customWidth="1"/>
    <col min="12547" max="12547" width="4.42578125" style="15" customWidth="1"/>
    <col min="12548" max="12548" width="41.140625" style="15" customWidth="1"/>
    <col min="12549" max="12559" width="9.28515625" style="15" customWidth="1"/>
    <col min="12560" max="12565" width="9.28515625" style="15"/>
    <col min="12566" max="12566" width="9.28515625" style="15" customWidth="1"/>
    <col min="12567" max="12800" width="9.28515625" style="15"/>
    <col min="12801" max="12801" width="4.42578125" style="15" customWidth="1"/>
    <col min="12802" max="12802" width="41.140625" style="15" customWidth="1"/>
    <col min="12803" max="12803" width="4.42578125" style="15" customWidth="1"/>
    <col min="12804" max="12804" width="41.140625" style="15" customWidth="1"/>
    <col min="12805" max="12815" width="9.28515625" style="15" customWidth="1"/>
    <col min="12816" max="12821" width="9.28515625" style="15"/>
    <col min="12822" max="12822" width="9.28515625" style="15" customWidth="1"/>
    <col min="12823" max="13056" width="9.28515625" style="15"/>
    <col min="13057" max="13057" width="4.42578125" style="15" customWidth="1"/>
    <col min="13058" max="13058" width="41.140625" style="15" customWidth="1"/>
    <col min="13059" max="13059" width="4.42578125" style="15" customWidth="1"/>
    <col min="13060" max="13060" width="41.140625" style="15" customWidth="1"/>
    <col min="13061" max="13071" width="9.28515625" style="15" customWidth="1"/>
    <col min="13072" max="13077" width="9.28515625" style="15"/>
    <col min="13078" max="13078" width="9.28515625" style="15" customWidth="1"/>
    <col min="13079" max="13312" width="9.28515625" style="15"/>
    <col min="13313" max="13313" width="4.42578125" style="15" customWidth="1"/>
    <col min="13314" max="13314" width="41.140625" style="15" customWidth="1"/>
    <col min="13315" max="13315" width="4.42578125" style="15" customWidth="1"/>
    <col min="13316" max="13316" width="41.140625" style="15" customWidth="1"/>
    <col min="13317" max="13327" width="9.28515625" style="15" customWidth="1"/>
    <col min="13328" max="13333" width="9.28515625" style="15"/>
    <col min="13334" max="13334" width="9.28515625" style="15" customWidth="1"/>
    <col min="13335" max="13568" width="9.28515625" style="15"/>
    <col min="13569" max="13569" width="4.42578125" style="15" customWidth="1"/>
    <col min="13570" max="13570" width="41.140625" style="15" customWidth="1"/>
    <col min="13571" max="13571" width="4.42578125" style="15" customWidth="1"/>
    <col min="13572" max="13572" width="41.140625" style="15" customWidth="1"/>
    <col min="13573" max="13583" width="9.28515625" style="15" customWidth="1"/>
    <col min="13584" max="13589" width="9.28515625" style="15"/>
    <col min="13590" max="13590" width="9.28515625" style="15" customWidth="1"/>
    <col min="13591" max="13824" width="9.28515625" style="15"/>
    <col min="13825" max="13825" width="4.42578125" style="15" customWidth="1"/>
    <col min="13826" max="13826" width="41.140625" style="15" customWidth="1"/>
    <col min="13827" max="13827" width="4.42578125" style="15" customWidth="1"/>
    <col min="13828" max="13828" width="41.140625" style="15" customWidth="1"/>
    <col min="13829" max="13839" width="9.28515625" style="15" customWidth="1"/>
    <col min="13840" max="13845" width="9.28515625" style="15"/>
    <col min="13846" max="13846" width="9.28515625" style="15" customWidth="1"/>
    <col min="13847" max="14080" width="9.28515625" style="15"/>
    <col min="14081" max="14081" width="4.42578125" style="15" customWidth="1"/>
    <col min="14082" max="14082" width="41.140625" style="15" customWidth="1"/>
    <col min="14083" max="14083" width="4.42578125" style="15" customWidth="1"/>
    <col min="14084" max="14084" width="41.140625" style="15" customWidth="1"/>
    <col min="14085" max="14095" width="9.28515625" style="15" customWidth="1"/>
    <col min="14096" max="14101" width="9.28515625" style="15"/>
    <col min="14102" max="14102" width="9.28515625" style="15" customWidth="1"/>
    <col min="14103" max="14336" width="9.28515625" style="15"/>
    <col min="14337" max="14337" width="4.42578125" style="15" customWidth="1"/>
    <col min="14338" max="14338" width="41.140625" style="15" customWidth="1"/>
    <col min="14339" max="14339" width="4.42578125" style="15" customWidth="1"/>
    <col min="14340" max="14340" width="41.140625" style="15" customWidth="1"/>
    <col min="14341" max="14351" width="9.28515625" style="15" customWidth="1"/>
    <col min="14352" max="14357" width="9.28515625" style="15"/>
    <col min="14358" max="14358" width="9.28515625" style="15" customWidth="1"/>
    <col min="14359" max="14592" width="9.28515625" style="15"/>
    <col min="14593" max="14593" width="4.42578125" style="15" customWidth="1"/>
    <col min="14594" max="14594" width="41.140625" style="15" customWidth="1"/>
    <col min="14595" max="14595" width="4.42578125" style="15" customWidth="1"/>
    <col min="14596" max="14596" width="41.140625" style="15" customWidth="1"/>
    <col min="14597" max="14607" width="9.28515625" style="15" customWidth="1"/>
    <col min="14608" max="14613" width="9.28515625" style="15"/>
    <col min="14614" max="14614" width="9.28515625" style="15" customWidth="1"/>
    <col min="14615" max="14848" width="9.28515625" style="15"/>
    <col min="14849" max="14849" width="4.42578125" style="15" customWidth="1"/>
    <col min="14850" max="14850" width="41.140625" style="15" customWidth="1"/>
    <col min="14851" max="14851" width="4.42578125" style="15" customWidth="1"/>
    <col min="14852" max="14852" width="41.140625" style="15" customWidth="1"/>
    <col min="14853" max="14863" width="9.28515625" style="15" customWidth="1"/>
    <col min="14864" max="14869" width="9.28515625" style="15"/>
    <col min="14870" max="14870" width="9.28515625" style="15" customWidth="1"/>
    <col min="14871" max="15104" width="9.28515625" style="15"/>
    <col min="15105" max="15105" width="4.42578125" style="15" customWidth="1"/>
    <col min="15106" max="15106" width="41.140625" style="15" customWidth="1"/>
    <col min="15107" max="15107" width="4.42578125" style="15" customWidth="1"/>
    <col min="15108" max="15108" width="41.140625" style="15" customWidth="1"/>
    <col min="15109" max="15119" width="9.28515625" style="15" customWidth="1"/>
    <col min="15120" max="15125" width="9.28515625" style="15"/>
    <col min="15126" max="15126" width="9.28515625" style="15" customWidth="1"/>
    <col min="15127" max="15360" width="9.28515625" style="15"/>
    <col min="15361" max="15361" width="4.42578125" style="15" customWidth="1"/>
    <col min="15362" max="15362" width="41.140625" style="15" customWidth="1"/>
    <col min="15363" max="15363" width="4.42578125" style="15" customWidth="1"/>
    <col min="15364" max="15364" width="41.140625" style="15" customWidth="1"/>
    <col min="15365" max="15375" width="9.28515625" style="15" customWidth="1"/>
    <col min="15376" max="15381" width="9.28515625" style="15"/>
    <col min="15382" max="15382" width="9.28515625" style="15" customWidth="1"/>
    <col min="15383" max="15616" width="9.28515625" style="15"/>
    <col min="15617" max="15617" width="4.42578125" style="15" customWidth="1"/>
    <col min="15618" max="15618" width="41.140625" style="15" customWidth="1"/>
    <col min="15619" max="15619" width="4.42578125" style="15" customWidth="1"/>
    <col min="15620" max="15620" width="41.140625" style="15" customWidth="1"/>
    <col min="15621" max="15631" width="9.28515625" style="15" customWidth="1"/>
    <col min="15632" max="15637" width="9.28515625" style="15"/>
    <col min="15638" max="15638" width="9.28515625" style="15" customWidth="1"/>
    <col min="15639" max="15872" width="9.28515625" style="15"/>
    <col min="15873" max="15873" width="4.42578125" style="15" customWidth="1"/>
    <col min="15874" max="15874" width="41.140625" style="15" customWidth="1"/>
    <col min="15875" max="15875" width="4.42578125" style="15" customWidth="1"/>
    <col min="15876" max="15876" width="41.140625" style="15" customWidth="1"/>
    <col min="15877" max="15887" width="9.28515625" style="15" customWidth="1"/>
    <col min="15888" max="15893" width="9.28515625" style="15"/>
    <col min="15894" max="15894" width="9.28515625" style="15" customWidth="1"/>
    <col min="15895" max="16128" width="9.28515625" style="15"/>
    <col min="16129" max="16129" width="4.42578125" style="15" customWidth="1"/>
    <col min="16130" max="16130" width="41.140625" style="15" customWidth="1"/>
    <col min="16131" max="16131" width="4.42578125" style="15" customWidth="1"/>
    <col min="16132" max="16132" width="41.140625" style="15" customWidth="1"/>
    <col min="16133" max="16143" width="9.28515625" style="15" customWidth="1"/>
    <col min="16144" max="16149" width="9.28515625" style="15"/>
    <col min="16150" max="16150" width="9.28515625" style="15" customWidth="1"/>
    <col min="16151" max="16384" width="9.28515625" style="15"/>
  </cols>
  <sheetData>
    <row r="3" spans="1:6" x14ac:dyDescent="0.25">
      <c r="B3" s="16"/>
      <c r="C3" s="16"/>
      <c r="D3" s="16"/>
    </row>
    <row r="4" spans="1:6" x14ac:dyDescent="0.25">
      <c r="B4" s="16" t="s">
        <v>0</v>
      </c>
      <c r="C4" s="16"/>
      <c r="D4" s="16"/>
    </row>
    <row r="5" spans="1:6" x14ac:dyDescent="0.25">
      <c r="B5" s="16" t="s">
        <v>1</v>
      </c>
      <c r="C5" s="16"/>
      <c r="D5" s="16"/>
    </row>
    <row r="6" spans="1:6" x14ac:dyDescent="0.25">
      <c r="B6" s="16" t="s">
        <v>2</v>
      </c>
      <c r="C6" s="16"/>
      <c r="D6" s="16"/>
    </row>
    <row r="7" spans="1:6" x14ac:dyDescent="0.25">
      <c r="B7" s="16" t="s">
        <v>3</v>
      </c>
      <c r="C7" s="16"/>
      <c r="D7" s="16"/>
    </row>
    <row r="8" spans="1:6" x14ac:dyDescent="0.25">
      <c r="B8" s="16" t="s">
        <v>4</v>
      </c>
      <c r="C8" s="16"/>
      <c r="D8" s="16"/>
    </row>
    <row r="9" spans="1:6" x14ac:dyDescent="0.25">
      <c r="C9" s="16"/>
    </row>
    <row r="10" spans="1:6" ht="27" customHeight="1" x14ac:dyDescent="0.25">
      <c r="B10" s="195" t="s">
        <v>5</v>
      </c>
      <c r="C10" s="195"/>
      <c r="D10" s="17"/>
    </row>
    <row r="11" spans="1:6" x14ac:dyDescent="0.25">
      <c r="C11" s="16"/>
    </row>
    <row r="12" spans="1:6" x14ac:dyDescent="0.25">
      <c r="C12" s="16"/>
    </row>
    <row r="14" spans="1:6" s="20" customFormat="1" ht="42" customHeight="1" x14ac:dyDescent="0.25">
      <c r="A14" s="193" t="s">
        <v>316</v>
      </c>
      <c r="B14" s="194"/>
      <c r="C14" s="194"/>
      <c r="D14" s="18"/>
      <c r="E14" s="19"/>
      <c r="F14" s="19"/>
    </row>
  </sheetData>
  <mergeCells count="2">
    <mergeCell ref="A14:C14"/>
    <mergeCell ref="B10:C10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5"/>
  <sheetViews>
    <sheetView workbookViewId="0">
      <selection activeCell="L14" sqref="L14"/>
    </sheetView>
  </sheetViews>
  <sheetFormatPr defaultRowHeight="15" x14ac:dyDescent="0.25"/>
  <cols>
    <col min="1" max="1" width="20.140625" style="29" customWidth="1"/>
    <col min="2" max="2" width="14.7109375" style="29" customWidth="1"/>
    <col min="3" max="3" width="16" style="29" customWidth="1"/>
    <col min="4" max="4" width="13.42578125" style="29" customWidth="1"/>
    <col min="5" max="5" width="13.85546875" style="29" customWidth="1"/>
    <col min="6" max="6" width="12.42578125" style="29" customWidth="1"/>
    <col min="7" max="7" width="11.42578125" style="29" customWidth="1"/>
    <col min="8" max="8" width="15.140625" style="29" customWidth="1"/>
    <col min="9" max="9" width="13.7109375" style="29" customWidth="1"/>
    <col min="10" max="16384" width="9.140625" style="29"/>
  </cols>
  <sheetData>
    <row r="1" spans="1:12" ht="16.5" customHeight="1" x14ac:dyDescent="0.25">
      <c r="A1" s="255" t="s">
        <v>303</v>
      </c>
      <c r="B1" s="256"/>
      <c r="C1" s="256"/>
      <c r="D1" s="256"/>
      <c r="E1" s="256"/>
      <c r="F1" s="256"/>
      <c r="G1" s="256"/>
      <c r="H1" s="256"/>
    </row>
    <row r="2" spans="1:12" ht="10.5" customHeight="1" x14ac:dyDescent="0.25">
      <c r="A2" s="123"/>
      <c r="B2" s="94"/>
      <c r="C2" s="94"/>
      <c r="D2" s="94"/>
      <c r="E2" s="94"/>
      <c r="F2" s="94"/>
      <c r="G2" s="94"/>
      <c r="H2" s="94"/>
    </row>
    <row r="3" spans="1:12" ht="20.25" customHeight="1" x14ac:dyDescent="0.25">
      <c r="A3" s="238"/>
      <c r="B3" s="223" t="s">
        <v>140</v>
      </c>
      <c r="C3" s="265"/>
      <c r="D3" s="238"/>
      <c r="E3" s="223" t="s">
        <v>141</v>
      </c>
      <c r="F3" s="266"/>
      <c r="G3" s="266"/>
      <c r="H3" s="266"/>
      <c r="I3" s="266"/>
    </row>
    <row r="4" spans="1:12" x14ac:dyDescent="0.25">
      <c r="A4" s="238"/>
      <c r="B4" s="222" t="s">
        <v>304</v>
      </c>
      <c r="C4" s="222" t="s">
        <v>338</v>
      </c>
      <c r="D4" s="222" t="s">
        <v>312</v>
      </c>
      <c r="E4" s="222" t="s">
        <v>305</v>
      </c>
      <c r="F4" s="222" t="s">
        <v>306</v>
      </c>
      <c r="G4" s="222" t="s">
        <v>142</v>
      </c>
      <c r="H4" s="222"/>
      <c r="I4" s="223" t="s">
        <v>307</v>
      </c>
    </row>
    <row r="5" spans="1:12" ht="48.75" customHeight="1" x14ac:dyDescent="0.25">
      <c r="A5" s="238"/>
      <c r="B5" s="222"/>
      <c r="C5" s="222"/>
      <c r="D5" s="222"/>
      <c r="E5" s="222"/>
      <c r="F5" s="222"/>
      <c r="G5" s="146" t="s">
        <v>308</v>
      </c>
      <c r="H5" s="154" t="s">
        <v>337</v>
      </c>
      <c r="I5" s="223"/>
    </row>
    <row r="6" spans="1:12" x14ac:dyDescent="0.25">
      <c r="A6" s="106" t="s">
        <v>342</v>
      </c>
      <c r="B6" s="34">
        <v>142031</v>
      </c>
      <c r="C6" s="38">
        <v>84.4</v>
      </c>
      <c r="D6" s="38">
        <v>100</v>
      </c>
      <c r="E6" s="34">
        <v>33041</v>
      </c>
      <c r="F6" s="34">
        <v>105560</v>
      </c>
      <c r="G6" s="34">
        <v>62509</v>
      </c>
      <c r="H6" s="38">
        <v>74.099999999999994</v>
      </c>
      <c r="I6" s="34">
        <v>3430</v>
      </c>
      <c r="J6" s="65"/>
      <c r="K6" s="67"/>
      <c r="L6" s="81"/>
    </row>
    <row r="7" spans="1:12" ht="13.5" customHeight="1" x14ac:dyDescent="0.25">
      <c r="A7" s="60" t="s">
        <v>231</v>
      </c>
      <c r="B7" s="34">
        <v>78796</v>
      </c>
      <c r="C7" s="38">
        <v>105</v>
      </c>
      <c r="D7" s="172">
        <f>B7/142031*100</f>
        <v>55.478029444276245</v>
      </c>
      <c r="E7" s="34">
        <v>33041</v>
      </c>
      <c r="F7" s="34">
        <v>42325</v>
      </c>
      <c r="G7" s="34">
        <v>5499</v>
      </c>
      <c r="H7" s="38">
        <v>88.5</v>
      </c>
      <c r="I7" s="34">
        <v>3430</v>
      </c>
      <c r="J7" s="65"/>
      <c r="K7" s="67"/>
      <c r="L7" s="81"/>
    </row>
    <row r="8" spans="1:12" ht="13.5" customHeight="1" x14ac:dyDescent="0.25">
      <c r="A8" s="60" t="s">
        <v>232</v>
      </c>
      <c r="B8" s="34">
        <v>9043</v>
      </c>
      <c r="C8" s="38">
        <v>33.4</v>
      </c>
      <c r="D8" s="172">
        <f t="shared" ref="D8:D35" si="0">B8/142031*100</f>
        <v>6.3669198977687973</v>
      </c>
      <c r="E8" s="39" t="s">
        <v>254</v>
      </c>
      <c r="F8" s="34">
        <v>9043</v>
      </c>
      <c r="G8" s="34">
        <v>9043</v>
      </c>
      <c r="H8" s="38">
        <v>71.8</v>
      </c>
      <c r="I8" s="39" t="s">
        <v>254</v>
      </c>
      <c r="J8" s="65"/>
      <c r="K8" s="67"/>
      <c r="L8" s="81"/>
    </row>
    <row r="9" spans="1:12" ht="14.25" customHeight="1" x14ac:dyDescent="0.25">
      <c r="A9" s="60" t="s">
        <v>233</v>
      </c>
      <c r="B9" s="34">
        <v>785</v>
      </c>
      <c r="C9" s="38">
        <v>106.9</v>
      </c>
      <c r="D9" s="172">
        <f t="shared" si="0"/>
        <v>0.55269624236962356</v>
      </c>
      <c r="E9" s="39" t="s">
        <v>254</v>
      </c>
      <c r="F9" s="34">
        <v>785</v>
      </c>
      <c r="G9" s="34">
        <v>785</v>
      </c>
      <c r="H9" s="38">
        <v>106.9</v>
      </c>
      <c r="I9" s="39" t="s">
        <v>254</v>
      </c>
      <c r="J9" s="65"/>
      <c r="K9" s="67"/>
      <c r="L9" s="81"/>
    </row>
    <row r="10" spans="1:12" s="96" customFormat="1" ht="14.25" customHeight="1" x14ac:dyDescent="0.25">
      <c r="A10" s="68" t="s">
        <v>267</v>
      </c>
      <c r="B10" s="34">
        <v>533</v>
      </c>
      <c r="C10" s="38">
        <v>91.4</v>
      </c>
      <c r="D10" s="172">
        <f t="shared" si="0"/>
        <v>0.37527018749427943</v>
      </c>
      <c r="E10" s="39" t="s">
        <v>254</v>
      </c>
      <c r="F10" s="34">
        <v>533</v>
      </c>
      <c r="G10" s="34">
        <v>533</v>
      </c>
      <c r="H10" s="38">
        <v>91.4</v>
      </c>
      <c r="I10" s="39" t="s">
        <v>254</v>
      </c>
      <c r="J10" s="95"/>
      <c r="K10" s="67"/>
      <c r="L10" s="81"/>
    </row>
    <row r="11" spans="1:12" s="73" customFormat="1" x14ac:dyDescent="0.25">
      <c r="A11" s="74" t="s">
        <v>234</v>
      </c>
      <c r="B11" s="34">
        <v>1395</v>
      </c>
      <c r="C11" s="38">
        <v>84.9</v>
      </c>
      <c r="D11" s="172">
        <f t="shared" si="0"/>
        <v>0.98217994663136921</v>
      </c>
      <c r="E11" s="39" t="s">
        <v>254</v>
      </c>
      <c r="F11" s="34">
        <v>1395</v>
      </c>
      <c r="G11" s="34">
        <v>1395</v>
      </c>
      <c r="H11" s="38">
        <v>84.9</v>
      </c>
      <c r="I11" s="39" t="s">
        <v>254</v>
      </c>
      <c r="J11" s="97"/>
      <c r="K11" s="67"/>
      <c r="L11" s="81"/>
    </row>
    <row r="12" spans="1:12" s="96" customFormat="1" ht="14.25" customHeight="1" x14ac:dyDescent="0.25">
      <c r="A12" s="74" t="s">
        <v>272</v>
      </c>
      <c r="B12" s="34">
        <v>1221</v>
      </c>
      <c r="C12" s="38">
        <v>159.19999999999999</v>
      </c>
      <c r="D12" s="172">
        <f t="shared" si="0"/>
        <v>0.85967148016982198</v>
      </c>
      <c r="E12" s="39" t="s">
        <v>254</v>
      </c>
      <c r="F12" s="34">
        <v>1221</v>
      </c>
      <c r="G12" s="34">
        <v>1221</v>
      </c>
      <c r="H12" s="38">
        <v>159.19999999999999</v>
      </c>
      <c r="I12" s="39" t="s">
        <v>254</v>
      </c>
      <c r="J12" s="95"/>
      <c r="K12" s="67"/>
      <c r="L12" s="81"/>
    </row>
    <row r="13" spans="1:12" s="96" customFormat="1" x14ac:dyDescent="0.25">
      <c r="A13" s="74" t="s">
        <v>235</v>
      </c>
      <c r="B13" s="34">
        <v>7693</v>
      </c>
      <c r="C13" s="38">
        <v>101.3</v>
      </c>
      <c r="D13" s="172">
        <f t="shared" si="0"/>
        <v>5.4164231752223104</v>
      </c>
      <c r="E13" s="39" t="s">
        <v>254</v>
      </c>
      <c r="F13" s="34">
        <v>7693</v>
      </c>
      <c r="G13" s="34">
        <v>7693</v>
      </c>
      <c r="H13" s="38">
        <v>110.6</v>
      </c>
      <c r="I13" s="39" t="s">
        <v>254</v>
      </c>
      <c r="J13" s="95"/>
      <c r="K13" s="67"/>
      <c r="L13" s="81"/>
    </row>
    <row r="14" spans="1:12" s="96" customFormat="1" x14ac:dyDescent="0.25">
      <c r="A14" s="74" t="s">
        <v>236</v>
      </c>
      <c r="B14" s="34">
        <v>471</v>
      </c>
      <c r="C14" s="38">
        <v>103.3</v>
      </c>
      <c r="D14" s="172">
        <f t="shared" si="0"/>
        <v>0.33161774542177413</v>
      </c>
      <c r="E14" s="39" t="s">
        <v>254</v>
      </c>
      <c r="F14" s="34">
        <v>471</v>
      </c>
      <c r="G14" s="34">
        <v>471</v>
      </c>
      <c r="H14" s="38">
        <v>103.3</v>
      </c>
      <c r="I14" s="39" t="s">
        <v>254</v>
      </c>
      <c r="J14" s="95"/>
      <c r="K14" s="67"/>
      <c r="L14" s="81"/>
    </row>
    <row r="15" spans="1:12" s="96" customFormat="1" x14ac:dyDescent="0.25">
      <c r="A15" s="74" t="s">
        <v>237</v>
      </c>
      <c r="B15" s="34">
        <v>1365</v>
      </c>
      <c r="C15" s="38">
        <v>100.4</v>
      </c>
      <c r="D15" s="172">
        <f t="shared" si="0"/>
        <v>0.96105779724144724</v>
      </c>
      <c r="E15" s="39" t="s">
        <v>254</v>
      </c>
      <c r="F15" s="34">
        <v>1365</v>
      </c>
      <c r="G15" s="34">
        <v>1365</v>
      </c>
      <c r="H15" s="38">
        <v>100.4</v>
      </c>
      <c r="I15" s="39" t="s">
        <v>254</v>
      </c>
      <c r="J15" s="95"/>
      <c r="K15" s="67"/>
      <c r="L15" s="81"/>
    </row>
    <row r="16" spans="1:12" s="96" customFormat="1" ht="15.75" customHeight="1" x14ac:dyDescent="0.25">
      <c r="A16" s="76" t="s">
        <v>271</v>
      </c>
      <c r="B16" s="34">
        <v>1221</v>
      </c>
      <c r="C16" s="38">
        <v>125</v>
      </c>
      <c r="D16" s="172">
        <f t="shared" si="0"/>
        <v>0.85967148016982198</v>
      </c>
      <c r="E16" s="39" t="s">
        <v>254</v>
      </c>
      <c r="F16" s="34">
        <v>1221</v>
      </c>
      <c r="G16" s="34">
        <v>1221</v>
      </c>
      <c r="H16" s="38">
        <v>125</v>
      </c>
      <c r="I16" s="39" t="s">
        <v>254</v>
      </c>
      <c r="J16" s="95"/>
      <c r="K16" s="67"/>
      <c r="L16" s="81"/>
    </row>
    <row r="17" spans="1:12" s="96" customFormat="1" x14ac:dyDescent="0.25">
      <c r="A17" s="74" t="s">
        <v>250</v>
      </c>
      <c r="B17" s="34">
        <v>2072</v>
      </c>
      <c r="C17" s="38">
        <v>102.3</v>
      </c>
      <c r="D17" s="172">
        <f t="shared" si="0"/>
        <v>1.4588364511972738</v>
      </c>
      <c r="E17" s="39" t="s">
        <v>254</v>
      </c>
      <c r="F17" s="34">
        <v>2072</v>
      </c>
      <c r="G17" s="34">
        <v>2072</v>
      </c>
      <c r="H17" s="38">
        <v>102.3</v>
      </c>
      <c r="I17" s="39" t="s">
        <v>254</v>
      </c>
      <c r="J17" s="95"/>
      <c r="K17" s="67"/>
      <c r="L17" s="81"/>
    </row>
    <row r="18" spans="1:12" s="96" customFormat="1" ht="14.25" customHeight="1" x14ac:dyDescent="0.25">
      <c r="A18" s="76" t="s">
        <v>268</v>
      </c>
      <c r="B18" s="34">
        <v>1889</v>
      </c>
      <c r="C18" s="38">
        <v>93.3</v>
      </c>
      <c r="D18" s="172">
        <f t="shared" si="0"/>
        <v>1.3299913399187502</v>
      </c>
      <c r="E18" s="39" t="s">
        <v>254</v>
      </c>
      <c r="F18" s="34">
        <v>1889</v>
      </c>
      <c r="G18" s="34">
        <v>1889</v>
      </c>
      <c r="H18" s="38">
        <v>93.3</v>
      </c>
      <c r="I18" s="39" t="s">
        <v>254</v>
      </c>
      <c r="J18" s="95"/>
      <c r="K18" s="67"/>
      <c r="L18" s="81"/>
    </row>
    <row r="19" spans="1:12" s="96" customFormat="1" x14ac:dyDescent="0.25">
      <c r="A19" s="74" t="s">
        <v>240</v>
      </c>
      <c r="B19" s="34">
        <v>412</v>
      </c>
      <c r="C19" s="39" t="s">
        <v>254</v>
      </c>
      <c r="D19" s="172">
        <f t="shared" si="0"/>
        <v>0.290077518288261</v>
      </c>
      <c r="E19" s="39" t="s">
        <v>254</v>
      </c>
      <c r="F19" s="34">
        <v>412</v>
      </c>
      <c r="G19" s="39" t="s">
        <v>254</v>
      </c>
      <c r="H19" s="39" t="s">
        <v>254</v>
      </c>
      <c r="I19" s="39" t="s">
        <v>254</v>
      </c>
      <c r="J19" s="95"/>
      <c r="K19" s="67"/>
      <c r="L19" s="81"/>
    </row>
    <row r="20" spans="1:12" s="96" customFormat="1" x14ac:dyDescent="0.25">
      <c r="A20" s="74" t="s">
        <v>239</v>
      </c>
      <c r="B20" s="34">
        <v>549</v>
      </c>
      <c r="C20" s="38">
        <v>74.2</v>
      </c>
      <c r="D20" s="172">
        <f t="shared" si="0"/>
        <v>0.38653533383557115</v>
      </c>
      <c r="E20" s="39" t="s">
        <v>254</v>
      </c>
      <c r="F20" s="34">
        <v>549</v>
      </c>
      <c r="G20" s="34">
        <v>549</v>
      </c>
      <c r="H20" s="38">
        <v>74.2</v>
      </c>
      <c r="I20" s="39" t="s">
        <v>254</v>
      </c>
      <c r="J20" s="95"/>
      <c r="K20" s="67"/>
      <c r="L20" s="81"/>
    </row>
    <row r="21" spans="1:12" s="96" customFormat="1" ht="13.5" customHeight="1" x14ac:dyDescent="0.25">
      <c r="A21" s="76" t="s">
        <v>269</v>
      </c>
      <c r="B21" s="34">
        <v>68</v>
      </c>
      <c r="C21" s="38">
        <v>64.8</v>
      </c>
      <c r="D21" s="172">
        <f t="shared" si="0"/>
        <v>4.7876871950489681E-2</v>
      </c>
      <c r="E21" s="39" t="s">
        <v>254</v>
      </c>
      <c r="F21" s="34">
        <v>68</v>
      </c>
      <c r="G21" s="34">
        <v>68</v>
      </c>
      <c r="H21" s="38">
        <v>64.8</v>
      </c>
      <c r="I21" s="39" t="s">
        <v>254</v>
      </c>
      <c r="J21" s="95"/>
      <c r="K21" s="67"/>
      <c r="L21" s="81"/>
    </row>
    <row r="22" spans="1:12" s="96" customFormat="1" x14ac:dyDescent="0.25">
      <c r="A22" s="74" t="s">
        <v>241</v>
      </c>
      <c r="B22" s="34">
        <v>982</v>
      </c>
      <c r="C22" s="38">
        <v>79.8</v>
      </c>
      <c r="D22" s="172">
        <f t="shared" si="0"/>
        <v>0.69139835669677741</v>
      </c>
      <c r="E22" s="39" t="s">
        <v>254</v>
      </c>
      <c r="F22" s="34">
        <v>982</v>
      </c>
      <c r="G22" s="34">
        <v>982</v>
      </c>
      <c r="H22" s="38">
        <v>79.8</v>
      </c>
      <c r="I22" s="39" t="s">
        <v>254</v>
      </c>
      <c r="J22" s="95"/>
      <c r="K22" s="67"/>
      <c r="L22" s="81"/>
    </row>
    <row r="23" spans="1:12" s="96" customFormat="1" ht="15" customHeight="1" x14ac:dyDescent="0.25">
      <c r="A23" s="76" t="s">
        <v>273</v>
      </c>
      <c r="B23" s="34">
        <v>368</v>
      </c>
      <c r="C23" s="38">
        <v>37.6</v>
      </c>
      <c r="D23" s="172">
        <f t="shared" si="0"/>
        <v>0.25909836584970886</v>
      </c>
      <c r="E23" s="39" t="s">
        <v>254</v>
      </c>
      <c r="F23" s="34">
        <v>368</v>
      </c>
      <c r="G23" s="34">
        <v>368</v>
      </c>
      <c r="H23" s="38">
        <v>37.6</v>
      </c>
      <c r="I23" s="39" t="s">
        <v>254</v>
      </c>
      <c r="J23" s="95"/>
      <c r="K23" s="67"/>
      <c r="L23" s="81"/>
    </row>
    <row r="24" spans="1:12" s="96" customFormat="1" ht="15" customHeight="1" x14ac:dyDescent="0.25">
      <c r="A24" s="74" t="s">
        <v>242</v>
      </c>
      <c r="B24" s="34">
        <v>452</v>
      </c>
      <c r="C24" s="38">
        <v>127.3</v>
      </c>
      <c r="D24" s="172">
        <f t="shared" si="0"/>
        <v>0.31824038414149025</v>
      </c>
      <c r="E24" s="39" t="s">
        <v>254</v>
      </c>
      <c r="F24" s="34">
        <v>452</v>
      </c>
      <c r="G24" s="34">
        <v>452</v>
      </c>
      <c r="H24" s="38">
        <v>127.3</v>
      </c>
      <c r="I24" s="39" t="s">
        <v>254</v>
      </c>
      <c r="J24" s="95"/>
      <c r="K24" s="67"/>
      <c r="L24" s="81"/>
    </row>
    <row r="25" spans="1:12" s="96" customFormat="1" ht="14.25" customHeight="1" x14ac:dyDescent="0.25">
      <c r="A25" s="76" t="s">
        <v>274</v>
      </c>
      <c r="B25" s="34">
        <v>309</v>
      </c>
      <c r="C25" s="38">
        <v>87</v>
      </c>
      <c r="D25" s="172">
        <f t="shared" si="0"/>
        <v>0.21755813871619575</v>
      </c>
      <c r="E25" s="39" t="s">
        <v>254</v>
      </c>
      <c r="F25" s="34">
        <v>309</v>
      </c>
      <c r="G25" s="34">
        <v>309</v>
      </c>
      <c r="H25" s="38">
        <v>87</v>
      </c>
      <c r="I25" s="39" t="s">
        <v>254</v>
      </c>
      <c r="J25" s="95"/>
      <c r="K25" s="67"/>
      <c r="L25" s="81"/>
    </row>
    <row r="26" spans="1:12" s="96" customFormat="1" ht="13.5" customHeight="1" x14ac:dyDescent="0.25">
      <c r="A26" s="74" t="s">
        <v>243</v>
      </c>
      <c r="B26" s="34">
        <v>655</v>
      </c>
      <c r="C26" s="38">
        <v>71.2</v>
      </c>
      <c r="D26" s="172">
        <f t="shared" si="0"/>
        <v>0.46116692834662859</v>
      </c>
      <c r="E26" s="39" t="s">
        <v>254</v>
      </c>
      <c r="F26" s="34">
        <v>655</v>
      </c>
      <c r="G26" s="34">
        <v>655</v>
      </c>
      <c r="H26" s="38">
        <v>71.2</v>
      </c>
      <c r="I26" s="39" t="s">
        <v>254</v>
      </c>
      <c r="J26" s="95"/>
      <c r="K26" s="67"/>
      <c r="L26" s="81"/>
    </row>
    <row r="27" spans="1:12" s="96" customFormat="1" ht="13.5" customHeight="1" x14ac:dyDescent="0.25">
      <c r="A27" s="74" t="s">
        <v>244</v>
      </c>
      <c r="B27" s="34">
        <v>595</v>
      </c>
      <c r="C27" s="38">
        <v>100.3</v>
      </c>
      <c r="D27" s="172">
        <f t="shared" si="0"/>
        <v>0.41892262956678467</v>
      </c>
      <c r="E27" s="39" t="s">
        <v>254</v>
      </c>
      <c r="F27" s="34">
        <v>595</v>
      </c>
      <c r="G27" s="34">
        <v>595</v>
      </c>
      <c r="H27" s="38">
        <v>100.3</v>
      </c>
      <c r="I27" s="39" t="s">
        <v>254</v>
      </c>
      <c r="J27" s="95"/>
      <c r="K27" s="67"/>
      <c r="L27" s="81"/>
    </row>
    <row r="28" spans="1:12" s="96" customFormat="1" ht="14.25" customHeight="1" x14ac:dyDescent="0.25">
      <c r="A28" s="76" t="s">
        <v>275</v>
      </c>
      <c r="B28" s="34">
        <v>272</v>
      </c>
      <c r="C28" s="38">
        <v>45.9</v>
      </c>
      <c r="D28" s="172">
        <f t="shared" si="0"/>
        <v>0.19150748780195873</v>
      </c>
      <c r="E28" s="39" t="s">
        <v>254</v>
      </c>
      <c r="F28" s="34">
        <v>272</v>
      </c>
      <c r="G28" s="34">
        <v>272</v>
      </c>
      <c r="H28" s="38">
        <v>45.9</v>
      </c>
      <c r="I28" s="39" t="s">
        <v>254</v>
      </c>
      <c r="J28" s="95"/>
      <c r="K28" s="67"/>
      <c r="L28" s="81"/>
    </row>
    <row r="29" spans="1:12" s="99" customFormat="1" ht="14.25" customHeight="1" x14ac:dyDescent="0.25">
      <c r="A29" s="60" t="s">
        <v>245</v>
      </c>
      <c r="B29" s="34">
        <v>1635</v>
      </c>
      <c r="C29" s="38">
        <v>107.2</v>
      </c>
      <c r="D29" s="172">
        <f t="shared" si="0"/>
        <v>1.1511571417507445</v>
      </c>
      <c r="E29" s="39" t="s">
        <v>254</v>
      </c>
      <c r="F29" s="34">
        <v>1635</v>
      </c>
      <c r="G29" s="34">
        <v>1635</v>
      </c>
      <c r="H29" s="38">
        <v>107.2</v>
      </c>
      <c r="I29" s="39" t="s">
        <v>254</v>
      </c>
      <c r="J29" s="98"/>
      <c r="K29" s="67"/>
      <c r="L29" s="81"/>
    </row>
    <row r="30" spans="1:12" x14ac:dyDescent="0.25">
      <c r="A30" s="60" t="s">
        <v>246</v>
      </c>
      <c r="B30" s="34">
        <v>294</v>
      </c>
      <c r="C30" s="38">
        <v>341.9</v>
      </c>
      <c r="D30" s="172">
        <f t="shared" si="0"/>
        <v>0.2069970640212348</v>
      </c>
      <c r="E30" s="39" t="s">
        <v>254</v>
      </c>
      <c r="F30" s="34">
        <v>294</v>
      </c>
      <c r="G30" s="34">
        <v>294</v>
      </c>
      <c r="H30" s="38">
        <v>341.9</v>
      </c>
      <c r="I30" s="39" t="s">
        <v>254</v>
      </c>
      <c r="J30" s="65"/>
      <c r="K30" s="67"/>
      <c r="L30" s="81"/>
    </row>
    <row r="31" spans="1:12" x14ac:dyDescent="0.25">
      <c r="A31" s="60" t="s">
        <v>247</v>
      </c>
      <c r="B31" s="34">
        <v>639</v>
      </c>
      <c r="C31" s="38">
        <v>100.2</v>
      </c>
      <c r="D31" s="172">
        <f t="shared" si="0"/>
        <v>0.44990178200533681</v>
      </c>
      <c r="E31" s="39" t="s">
        <v>254</v>
      </c>
      <c r="F31" s="34">
        <v>639</v>
      </c>
      <c r="G31" s="34">
        <v>639</v>
      </c>
      <c r="H31" s="38">
        <v>100.2</v>
      </c>
      <c r="I31" s="39" t="s">
        <v>254</v>
      </c>
      <c r="J31" s="65"/>
      <c r="K31" s="67"/>
      <c r="L31" s="81"/>
    </row>
    <row r="32" spans="1:12" ht="15" customHeight="1" x14ac:dyDescent="0.25">
      <c r="A32" s="60" t="s">
        <v>248</v>
      </c>
      <c r="B32" s="34">
        <v>20630</v>
      </c>
      <c r="C32" s="38">
        <v>53.3</v>
      </c>
      <c r="D32" s="172">
        <f t="shared" si="0"/>
        <v>14.524998063802972</v>
      </c>
      <c r="E32" s="39" t="s">
        <v>254</v>
      </c>
      <c r="F32" s="34">
        <v>20630</v>
      </c>
      <c r="G32" s="34">
        <v>20630</v>
      </c>
      <c r="H32" s="38">
        <v>53.3</v>
      </c>
      <c r="I32" s="39" t="s">
        <v>254</v>
      </c>
      <c r="J32" s="65"/>
      <c r="K32" s="67"/>
      <c r="L32" s="81"/>
    </row>
    <row r="33" spans="1:12" s="65" customFormat="1" x14ac:dyDescent="0.25">
      <c r="A33" s="60" t="s">
        <v>249</v>
      </c>
      <c r="B33" s="34">
        <v>3477</v>
      </c>
      <c r="C33" s="38">
        <v>115.7</v>
      </c>
      <c r="D33" s="172">
        <f t="shared" si="0"/>
        <v>2.4480571142919501</v>
      </c>
      <c r="E33" s="39" t="s">
        <v>254</v>
      </c>
      <c r="F33" s="34">
        <v>3477</v>
      </c>
      <c r="G33" s="34">
        <v>3477</v>
      </c>
      <c r="H33" s="38">
        <v>115.7</v>
      </c>
      <c r="I33" s="39" t="s">
        <v>254</v>
      </c>
      <c r="K33" s="142"/>
      <c r="L33" s="155"/>
    </row>
    <row r="34" spans="1:12" s="95" customFormat="1" x14ac:dyDescent="0.25">
      <c r="A34" s="74" t="s">
        <v>238</v>
      </c>
      <c r="B34" s="34">
        <v>10091</v>
      </c>
      <c r="C34" s="38">
        <v>223.8</v>
      </c>
      <c r="D34" s="172">
        <f t="shared" si="0"/>
        <v>7.104786983123403</v>
      </c>
      <c r="E34" s="39" t="s">
        <v>254</v>
      </c>
      <c r="F34" s="34">
        <v>10091</v>
      </c>
      <c r="G34" s="34">
        <v>4278</v>
      </c>
      <c r="H34" s="38">
        <v>94.9</v>
      </c>
      <c r="I34" s="39" t="s">
        <v>254</v>
      </c>
      <c r="K34" s="142"/>
      <c r="L34" s="155"/>
    </row>
    <row r="35" spans="1:12" s="96" customFormat="1" ht="15" customHeight="1" x14ac:dyDescent="0.25">
      <c r="A35" s="156" t="s">
        <v>270</v>
      </c>
      <c r="B35" s="51">
        <v>9359</v>
      </c>
      <c r="C35" s="52">
        <v>238.8</v>
      </c>
      <c r="D35" s="173">
        <f t="shared" si="0"/>
        <v>6.5894065380093085</v>
      </c>
      <c r="E35" s="124" t="s">
        <v>254</v>
      </c>
      <c r="F35" s="51">
        <v>9359</v>
      </c>
      <c r="G35" s="51">
        <v>3546</v>
      </c>
      <c r="H35" s="52">
        <v>90.5</v>
      </c>
      <c r="I35" s="124" t="s">
        <v>254</v>
      </c>
      <c r="J35" s="95"/>
      <c r="K35" s="67"/>
      <c r="L35" s="81"/>
    </row>
  </sheetData>
  <mergeCells count="11">
    <mergeCell ref="A1:H1"/>
    <mergeCell ref="A3:A5"/>
    <mergeCell ref="B4:B5"/>
    <mergeCell ref="C4:C5"/>
    <mergeCell ref="D4:D5"/>
    <mergeCell ref="E4:E5"/>
    <mergeCell ref="B3:D3"/>
    <mergeCell ref="E3:I3"/>
    <mergeCell ref="F4:F5"/>
    <mergeCell ref="G4:H4"/>
    <mergeCell ref="I4:I5"/>
  </mergeCells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6"/>
  <sheetViews>
    <sheetView workbookViewId="0">
      <selection activeCell="F32" sqref="F32:F33"/>
    </sheetView>
  </sheetViews>
  <sheetFormatPr defaultRowHeight="15" x14ac:dyDescent="0.25"/>
  <cols>
    <col min="1" max="1" width="18.85546875" style="29" customWidth="1"/>
    <col min="2" max="2" width="14" style="29" customWidth="1"/>
    <col min="3" max="3" width="15.28515625" style="29" customWidth="1"/>
    <col min="4" max="4" width="11.7109375" style="29" customWidth="1"/>
    <col min="5" max="5" width="13.5703125" style="29" customWidth="1"/>
    <col min="6" max="6" width="13.7109375" style="29" customWidth="1"/>
    <col min="7" max="7" width="14.7109375" style="29" customWidth="1"/>
    <col min="8" max="8" width="16.28515625" style="29" customWidth="1"/>
    <col min="9" max="9" width="15.5703125" style="29" customWidth="1"/>
    <col min="10" max="10" width="9.140625" style="29"/>
    <col min="11" max="11" width="9.140625" style="80"/>
    <col min="12" max="16384" width="9.140625" style="29"/>
  </cols>
  <sheetData>
    <row r="1" spans="1:11" x14ac:dyDescent="0.25">
      <c r="A1" s="255" t="s">
        <v>302</v>
      </c>
      <c r="B1" s="256"/>
      <c r="C1" s="256"/>
      <c r="D1" s="256"/>
      <c r="E1" s="256"/>
      <c r="F1" s="256"/>
      <c r="G1" s="256"/>
      <c r="H1" s="256"/>
    </row>
    <row r="2" spans="1:11" ht="15.75" customHeight="1" x14ac:dyDescent="0.25">
      <c r="A2" s="123"/>
      <c r="B2" s="94"/>
      <c r="C2" s="94"/>
      <c r="D2" s="94"/>
      <c r="E2" s="94"/>
      <c r="F2" s="94"/>
      <c r="G2" s="94"/>
      <c r="H2" s="94"/>
    </row>
    <row r="3" spans="1:11" ht="20.25" customHeight="1" x14ac:dyDescent="0.25">
      <c r="A3" s="238"/>
      <c r="B3" s="223" t="s">
        <v>140</v>
      </c>
      <c r="C3" s="266"/>
      <c r="D3" s="238"/>
      <c r="E3" s="223" t="s">
        <v>141</v>
      </c>
      <c r="F3" s="266"/>
      <c r="G3" s="266"/>
      <c r="H3" s="266"/>
      <c r="I3" s="266"/>
    </row>
    <row r="4" spans="1:11" x14ac:dyDescent="0.25">
      <c r="A4" s="238"/>
      <c r="B4" s="222" t="s">
        <v>304</v>
      </c>
      <c r="C4" s="222" t="s">
        <v>337</v>
      </c>
      <c r="D4" s="222" t="s">
        <v>312</v>
      </c>
      <c r="E4" s="222" t="s">
        <v>305</v>
      </c>
      <c r="F4" s="222" t="s">
        <v>306</v>
      </c>
      <c r="G4" s="222" t="s">
        <v>142</v>
      </c>
      <c r="H4" s="222"/>
      <c r="I4" s="223" t="s">
        <v>307</v>
      </c>
    </row>
    <row r="5" spans="1:11" ht="45.75" customHeight="1" x14ac:dyDescent="0.25">
      <c r="A5" s="238"/>
      <c r="B5" s="222"/>
      <c r="C5" s="222"/>
      <c r="D5" s="222"/>
      <c r="E5" s="222"/>
      <c r="F5" s="222"/>
      <c r="G5" s="146" t="s">
        <v>308</v>
      </c>
      <c r="H5" s="146" t="s">
        <v>337</v>
      </c>
      <c r="I5" s="223"/>
    </row>
    <row r="6" spans="1:11" x14ac:dyDescent="0.25">
      <c r="A6" s="106" t="s">
        <v>342</v>
      </c>
      <c r="B6" s="34">
        <v>40444</v>
      </c>
      <c r="C6" s="38">
        <v>71.3</v>
      </c>
      <c r="D6" s="38">
        <v>100</v>
      </c>
      <c r="E6" s="39" t="s">
        <v>254</v>
      </c>
      <c r="F6" s="34">
        <v>40444</v>
      </c>
      <c r="G6" s="34">
        <v>40032</v>
      </c>
      <c r="H6" s="38">
        <v>71.400000000000006</v>
      </c>
      <c r="I6" s="39" t="s">
        <v>254</v>
      </c>
      <c r="J6" s="81"/>
    </row>
    <row r="7" spans="1:11" x14ac:dyDescent="0.25">
      <c r="A7" s="60" t="s">
        <v>231</v>
      </c>
      <c r="B7" s="34">
        <v>1154</v>
      </c>
      <c r="C7" s="38">
        <v>158.5</v>
      </c>
      <c r="D7" s="166">
        <f>B7/40444*100</f>
        <v>2.853328058550094</v>
      </c>
      <c r="E7" s="39" t="s">
        <v>254</v>
      </c>
      <c r="F7" s="34">
        <v>1154</v>
      </c>
      <c r="G7" s="34">
        <v>1154</v>
      </c>
      <c r="H7" s="38">
        <v>158.5</v>
      </c>
      <c r="I7" s="39" t="s">
        <v>254</v>
      </c>
      <c r="J7" s="81"/>
      <c r="K7" s="67"/>
    </row>
    <row r="8" spans="1:11" x14ac:dyDescent="0.25">
      <c r="A8" s="60" t="s">
        <v>232</v>
      </c>
      <c r="B8" s="34">
        <v>533</v>
      </c>
      <c r="C8" s="38">
        <v>181.9</v>
      </c>
      <c r="D8" s="166">
        <f t="shared" ref="D8:D26" si="0">B8/40444*100</f>
        <v>1.3178716249629117</v>
      </c>
      <c r="E8" s="39" t="s">
        <v>254</v>
      </c>
      <c r="F8" s="34">
        <v>533</v>
      </c>
      <c r="G8" s="34">
        <v>533</v>
      </c>
      <c r="H8" s="38">
        <v>181.9</v>
      </c>
      <c r="I8" s="39" t="s">
        <v>254</v>
      </c>
      <c r="J8" s="81"/>
      <c r="K8" s="67"/>
    </row>
    <row r="9" spans="1:11" x14ac:dyDescent="0.25">
      <c r="A9" s="60" t="s">
        <v>233</v>
      </c>
      <c r="B9" s="34">
        <v>57</v>
      </c>
      <c r="C9" s="38">
        <v>211.1</v>
      </c>
      <c r="D9" s="166">
        <f t="shared" si="0"/>
        <v>0.14093561467708435</v>
      </c>
      <c r="E9" s="39" t="s">
        <v>254</v>
      </c>
      <c r="F9" s="34">
        <v>57</v>
      </c>
      <c r="G9" s="34">
        <v>57</v>
      </c>
      <c r="H9" s="38">
        <v>211.1</v>
      </c>
      <c r="I9" s="39" t="s">
        <v>254</v>
      </c>
      <c r="J9" s="81"/>
      <c r="K9" s="67"/>
    </row>
    <row r="10" spans="1:11" x14ac:dyDescent="0.25">
      <c r="A10" s="60" t="s">
        <v>234</v>
      </c>
      <c r="B10" s="34">
        <v>174</v>
      </c>
      <c r="C10" s="38">
        <v>19.899999999999999</v>
      </c>
      <c r="D10" s="166">
        <f t="shared" si="0"/>
        <v>0.43022450796162592</v>
      </c>
      <c r="E10" s="39" t="s">
        <v>254</v>
      </c>
      <c r="F10" s="34">
        <v>174</v>
      </c>
      <c r="G10" s="34">
        <v>174</v>
      </c>
      <c r="H10" s="38">
        <v>19.899999999999999</v>
      </c>
      <c r="I10" s="39" t="s">
        <v>254</v>
      </c>
      <c r="J10" s="81"/>
      <c r="K10" s="67"/>
    </row>
    <row r="11" spans="1:11" x14ac:dyDescent="0.25">
      <c r="A11" s="60" t="s">
        <v>235</v>
      </c>
      <c r="B11" s="34">
        <v>7693</v>
      </c>
      <c r="C11" s="38">
        <v>101.3</v>
      </c>
      <c r="D11" s="166">
        <f t="shared" si="0"/>
        <v>19.021362872119475</v>
      </c>
      <c r="E11" s="39" t="s">
        <v>254</v>
      </c>
      <c r="F11" s="34">
        <v>7693</v>
      </c>
      <c r="G11" s="34">
        <v>7693</v>
      </c>
      <c r="H11" s="38">
        <v>110.6</v>
      </c>
      <c r="I11" s="39" t="s">
        <v>254</v>
      </c>
      <c r="J11" s="81"/>
      <c r="K11" s="67"/>
    </row>
    <row r="12" spans="1:11" x14ac:dyDescent="0.25">
      <c r="A12" s="60" t="s">
        <v>236</v>
      </c>
      <c r="B12" s="34">
        <v>471</v>
      </c>
      <c r="C12" s="38">
        <v>103.3</v>
      </c>
      <c r="D12" s="166">
        <f t="shared" si="0"/>
        <v>1.1645732370685393</v>
      </c>
      <c r="E12" s="39" t="s">
        <v>254</v>
      </c>
      <c r="F12" s="34">
        <v>471</v>
      </c>
      <c r="G12" s="34">
        <v>471</v>
      </c>
      <c r="H12" s="38">
        <v>103.3</v>
      </c>
      <c r="I12" s="39" t="s">
        <v>254</v>
      </c>
      <c r="J12" s="81"/>
      <c r="K12" s="67"/>
    </row>
    <row r="13" spans="1:11" x14ac:dyDescent="0.25">
      <c r="A13" s="60" t="s">
        <v>237</v>
      </c>
      <c r="B13" s="34">
        <v>144</v>
      </c>
      <c r="C13" s="38">
        <v>37.6</v>
      </c>
      <c r="D13" s="166">
        <f t="shared" si="0"/>
        <v>0.35604786865789734</v>
      </c>
      <c r="E13" s="39" t="s">
        <v>254</v>
      </c>
      <c r="F13" s="34">
        <v>144</v>
      </c>
      <c r="G13" s="34">
        <v>144</v>
      </c>
      <c r="H13" s="38">
        <v>37.6</v>
      </c>
      <c r="I13" s="39" t="s">
        <v>254</v>
      </c>
      <c r="J13" s="81"/>
      <c r="K13" s="67"/>
    </row>
    <row r="14" spans="1:11" x14ac:dyDescent="0.25">
      <c r="A14" s="60" t="s">
        <v>250</v>
      </c>
      <c r="B14" s="34">
        <v>183</v>
      </c>
      <c r="C14" s="39" t="s">
        <v>254</v>
      </c>
      <c r="D14" s="166">
        <f t="shared" si="0"/>
        <v>0.45247749975274459</v>
      </c>
      <c r="E14" s="39" t="s">
        <v>254</v>
      </c>
      <c r="F14" s="34">
        <v>183</v>
      </c>
      <c r="G14" s="34">
        <v>183</v>
      </c>
      <c r="H14" s="39" t="s">
        <v>254</v>
      </c>
      <c r="I14" s="39" t="s">
        <v>254</v>
      </c>
      <c r="J14" s="81"/>
      <c r="K14" s="67"/>
    </row>
    <row r="15" spans="1:11" x14ac:dyDescent="0.25">
      <c r="A15" s="60" t="s">
        <v>240</v>
      </c>
      <c r="B15" s="34">
        <v>412</v>
      </c>
      <c r="C15" s="39" t="s">
        <v>254</v>
      </c>
      <c r="D15" s="166">
        <f t="shared" si="0"/>
        <v>1.0186925131045397</v>
      </c>
      <c r="E15" s="39" t="s">
        <v>254</v>
      </c>
      <c r="F15" s="34">
        <v>412</v>
      </c>
      <c r="G15" s="39" t="s">
        <v>254</v>
      </c>
      <c r="H15" s="39" t="s">
        <v>254</v>
      </c>
      <c r="I15" s="39" t="s">
        <v>254</v>
      </c>
      <c r="J15" s="81"/>
      <c r="K15" s="67"/>
    </row>
    <row r="16" spans="1:11" x14ac:dyDescent="0.25">
      <c r="A16" s="60" t="s">
        <v>239</v>
      </c>
      <c r="B16" s="34">
        <v>481</v>
      </c>
      <c r="C16" s="38">
        <v>75.7</v>
      </c>
      <c r="D16" s="166">
        <f t="shared" si="0"/>
        <v>1.1892987835031155</v>
      </c>
      <c r="E16" s="39" t="s">
        <v>254</v>
      </c>
      <c r="F16" s="34">
        <v>481</v>
      </c>
      <c r="G16" s="34">
        <v>481</v>
      </c>
      <c r="H16" s="38">
        <v>75.7</v>
      </c>
      <c r="I16" s="39" t="s">
        <v>254</v>
      </c>
      <c r="J16" s="81"/>
      <c r="K16" s="67"/>
    </row>
    <row r="17" spans="1:11" x14ac:dyDescent="0.25">
      <c r="A17" s="60" t="s">
        <v>241</v>
      </c>
      <c r="B17" s="34">
        <v>614</v>
      </c>
      <c r="C17" s="38">
        <v>245.6</v>
      </c>
      <c r="D17" s="166">
        <f t="shared" si="0"/>
        <v>1.5181485510829789</v>
      </c>
      <c r="E17" s="39" t="s">
        <v>254</v>
      </c>
      <c r="F17" s="34">
        <v>614</v>
      </c>
      <c r="G17" s="34">
        <v>614</v>
      </c>
      <c r="H17" s="38">
        <v>245.6</v>
      </c>
      <c r="I17" s="39" t="s">
        <v>254</v>
      </c>
      <c r="J17" s="81"/>
      <c r="K17" s="67"/>
    </row>
    <row r="18" spans="1:11" x14ac:dyDescent="0.25">
      <c r="A18" s="60" t="s">
        <v>242</v>
      </c>
      <c r="B18" s="34">
        <v>143</v>
      </c>
      <c r="C18" s="39" t="s">
        <v>254</v>
      </c>
      <c r="D18" s="166">
        <f t="shared" si="0"/>
        <v>0.35357531401443976</v>
      </c>
      <c r="E18" s="39" t="s">
        <v>254</v>
      </c>
      <c r="F18" s="34">
        <v>143</v>
      </c>
      <c r="G18" s="34">
        <v>143</v>
      </c>
      <c r="H18" s="39" t="s">
        <v>254</v>
      </c>
      <c r="I18" s="39" t="s">
        <v>254</v>
      </c>
      <c r="J18" s="81"/>
      <c r="K18" s="67"/>
    </row>
    <row r="19" spans="1:11" x14ac:dyDescent="0.25">
      <c r="A19" s="60" t="s">
        <v>243</v>
      </c>
      <c r="B19" s="34">
        <v>655</v>
      </c>
      <c r="C19" s="38">
        <v>71.2</v>
      </c>
      <c r="D19" s="166">
        <f t="shared" si="0"/>
        <v>1.6195232914647413</v>
      </c>
      <c r="E19" s="39" t="s">
        <v>254</v>
      </c>
      <c r="F19" s="34">
        <v>655</v>
      </c>
      <c r="G19" s="34">
        <v>655</v>
      </c>
      <c r="H19" s="38">
        <v>71.2</v>
      </c>
      <c r="I19" s="39" t="s">
        <v>254</v>
      </c>
      <c r="J19" s="81"/>
      <c r="K19" s="67"/>
    </row>
    <row r="20" spans="1:11" x14ac:dyDescent="0.25">
      <c r="A20" s="60" t="s">
        <v>244</v>
      </c>
      <c r="B20" s="34">
        <v>323</v>
      </c>
      <c r="C20" s="39" t="s">
        <v>254</v>
      </c>
      <c r="D20" s="166">
        <f t="shared" si="0"/>
        <v>0.79863514983681139</v>
      </c>
      <c r="E20" s="39" t="s">
        <v>254</v>
      </c>
      <c r="F20" s="34">
        <v>323</v>
      </c>
      <c r="G20" s="34">
        <v>323</v>
      </c>
      <c r="H20" s="39" t="s">
        <v>254</v>
      </c>
      <c r="I20" s="39" t="s">
        <v>254</v>
      </c>
      <c r="J20" s="81"/>
      <c r="K20" s="67"/>
    </row>
    <row r="21" spans="1:11" x14ac:dyDescent="0.25">
      <c r="A21" s="60" t="s">
        <v>245</v>
      </c>
      <c r="B21" s="34">
        <v>1635</v>
      </c>
      <c r="C21" s="38">
        <v>107.2</v>
      </c>
      <c r="D21" s="166">
        <f t="shared" si="0"/>
        <v>4.0426268420532097</v>
      </c>
      <c r="E21" s="39" t="s">
        <v>254</v>
      </c>
      <c r="F21" s="34">
        <v>1635</v>
      </c>
      <c r="G21" s="34">
        <v>1635</v>
      </c>
      <c r="H21" s="38">
        <v>107.2</v>
      </c>
      <c r="I21" s="39" t="s">
        <v>254</v>
      </c>
      <c r="J21" s="81"/>
      <c r="K21" s="67"/>
    </row>
    <row r="22" spans="1:11" x14ac:dyDescent="0.25">
      <c r="A22" s="60" t="s">
        <v>246</v>
      </c>
      <c r="B22" s="34">
        <v>294</v>
      </c>
      <c r="C22" s="38">
        <v>341.9</v>
      </c>
      <c r="D22" s="166">
        <f t="shared" si="0"/>
        <v>0.72693106517654038</v>
      </c>
      <c r="E22" s="39" t="s">
        <v>254</v>
      </c>
      <c r="F22" s="34">
        <v>294</v>
      </c>
      <c r="G22" s="34">
        <v>294</v>
      </c>
      <c r="H22" s="38">
        <v>341.9</v>
      </c>
      <c r="I22" s="39" t="s">
        <v>254</v>
      </c>
      <c r="J22" s="81"/>
      <c r="K22" s="67"/>
    </row>
    <row r="23" spans="1:11" x14ac:dyDescent="0.25">
      <c r="A23" s="60" t="s">
        <v>247</v>
      </c>
      <c r="B23" s="34">
        <v>639</v>
      </c>
      <c r="C23" s="38">
        <v>100.2</v>
      </c>
      <c r="D23" s="166">
        <f t="shared" si="0"/>
        <v>1.5799624171694195</v>
      </c>
      <c r="E23" s="39" t="s">
        <v>254</v>
      </c>
      <c r="F23" s="34">
        <v>639</v>
      </c>
      <c r="G23" s="34">
        <v>639</v>
      </c>
      <c r="H23" s="38">
        <v>100.2</v>
      </c>
      <c r="I23" s="39" t="s">
        <v>254</v>
      </c>
      <c r="J23" s="81"/>
      <c r="K23" s="67"/>
    </row>
    <row r="24" spans="1:11" x14ac:dyDescent="0.25">
      <c r="A24" s="60" t="s">
        <v>248</v>
      </c>
      <c r="B24" s="34">
        <v>20630</v>
      </c>
      <c r="C24" s="38">
        <v>53.3</v>
      </c>
      <c r="D24" s="166">
        <f t="shared" si="0"/>
        <v>51.00880229453071</v>
      </c>
      <c r="E24" s="39" t="s">
        <v>254</v>
      </c>
      <c r="F24" s="34">
        <v>20630</v>
      </c>
      <c r="G24" s="34">
        <v>20630</v>
      </c>
      <c r="H24" s="38">
        <v>53.3</v>
      </c>
      <c r="I24" s="39" t="s">
        <v>254</v>
      </c>
      <c r="J24" s="81"/>
      <c r="K24" s="67"/>
    </row>
    <row r="25" spans="1:11" x14ac:dyDescent="0.25">
      <c r="A25" s="60" t="s">
        <v>249</v>
      </c>
      <c r="B25" s="34">
        <v>3477</v>
      </c>
      <c r="C25" s="38">
        <v>115.7</v>
      </c>
      <c r="D25" s="166">
        <f t="shared" si="0"/>
        <v>8.5970724953021467</v>
      </c>
      <c r="E25" s="39" t="s">
        <v>254</v>
      </c>
      <c r="F25" s="34">
        <v>3477</v>
      </c>
      <c r="G25" s="34">
        <v>3477</v>
      </c>
      <c r="H25" s="38">
        <v>115.7</v>
      </c>
      <c r="I25" s="39" t="s">
        <v>254</v>
      </c>
      <c r="J25" s="81"/>
      <c r="K25" s="67"/>
    </row>
    <row r="26" spans="1:11" x14ac:dyDescent="0.25">
      <c r="A26" s="151" t="s">
        <v>238</v>
      </c>
      <c r="B26" s="51">
        <v>732</v>
      </c>
      <c r="C26" s="52">
        <v>124.3</v>
      </c>
      <c r="D26" s="167">
        <f t="shared" si="0"/>
        <v>1.8099099990109784</v>
      </c>
      <c r="E26" s="124" t="s">
        <v>254</v>
      </c>
      <c r="F26" s="51">
        <v>732</v>
      </c>
      <c r="G26" s="51">
        <v>732</v>
      </c>
      <c r="H26" s="52">
        <v>124.3</v>
      </c>
      <c r="I26" s="124" t="s">
        <v>254</v>
      </c>
      <c r="J26" s="81"/>
      <c r="K26" s="67"/>
    </row>
  </sheetData>
  <mergeCells count="11">
    <mergeCell ref="A1:H1"/>
    <mergeCell ref="A3:A5"/>
    <mergeCell ref="B4:B5"/>
    <mergeCell ref="C4:C5"/>
    <mergeCell ref="D4:D5"/>
    <mergeCell ref="E4:E5"/>
    <mergeCell ref="B3:D3"/>
    <mergeCell ref="E3:I3"/>
    <mergeCell ref="F4:F5"/>
    <mergeCell ref="G4:H4"/>
    <mergeCell ref="I4:I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7"/>
  <sheetViews>
    <sheetView workbookViewId="0">
      <selection activeCell="E35" sqref="E35"/>
    </sheetView>
  </sheetViews>
  <sheetFormatPr defaultRowHeight="15" x14ac:dyDescent="0.25"/>
  <cols>
    <col min="1" max="1" width="18.85546875" style="29" customWidth="1"/>
    <col min="2" max="2" width="13.7109375" style="29" customWidth="1"/>
    <col min="3" max="3" width="14.7109375" style="29" customWidth="1"/>
    <col min="4" max="4" width="15.5703125" style="29" customWidth="1"/>
    <col min="5" max="5" width="14" style="29" customWidth="1"/>
    <col min="6" max="6" width="11.42578125" style="29" customWidth="1"/>
    <col min="7" max="7" width="16.5703125" style="29" customWidth="1"/>
    <col min="8" max="8" width="13.7109375" style="29" customWidth="1"/>
    <col min="9" max="9" width="15.42578125" style="29" customWidth="1"/>
    <col min="10" max="16384" width="9.140625" style="29"/>
  </cols>
  <sheetData>
    <row r="1" spans="1:9" ht="15" customHeight="1" x14ac:dyDescent="0.25">
      <c r="A1" s="267" t="s">
        <v>301</v>
      </c>
      <c r="B1" s="267"/>
      <c r="C1" s="267"/>
      <c r="D1" s="267"/>
      <c r="E1" s="267"/>
      <c r="F1" s="267"/>
      <c r="G1" s="267"/>
      <c r="H1" s="267"/>
      <c r="I1" s="267"/>
    </row>
    <row r="2" spans="1:9" x14ac:dyDescent="0.25">
      <c r="A2" s="268"/>
      <c r="B2" s="268"/>
      <c r="C2" s="100"/>
      <c r="D2" s="100"/>
      <c r="E2" s="100"/>
      <c r="F2" s="100"/>
      <c r="G2" s="100"/>
      <c r="H2" s="269" t="s">
        <v>174</v>
      </c>
      <c r="I2" s="269"/>
    </row>
    <row r="3" spans="1:9" x14ac:dyDescent="0.25">
      <c r="A3" s="238"/>
      <c r="B3" s="222" t="s">
        <v>227</v>
      </c>
      <c r="C3" s="222" t="s">
        <v>78</v>
      </c>
      <c r="D3" s="222"/>
      <c r="E3" s="222"/>
      <c r="F3" s="222"/>
      <c r="G3" s="222"/>
      <c r="H3" s="222"/>
      <c r="I3" s="223"/>
    </row>
    <row r="4" spans="1:9" x14ac:dyDescent="0.25">
      <c r="A4" s="238"/>
      <c r="B4" s="222"/>
      <c r="C4" s="222" t="s">
        <v>146</v>
      </c>
      <c r="D4" s="222"/>
      <c r="E4" s="222" t="s">
        <v>149</v>
      </c>
      <c r="F4" s="222" t="s">
        <v>150</v>
      </c>
      <c r="G4" s="222"/>
      <c r="H4" s="222" t="s">
        <v>152</v>
      </c>
      <c r="I4" s="223"/>
    </row>
    <row r="5" spans="1:9" ht="27" customHeight="1" x14ac:dyDescent="0.25">
      <c r="A5" s="238"/>
      <c r="B5" s="222"/>
      <c r="C5" s="146" t="s">
        <v>147</v>
      </c>
      <c r="D5" s="146" t="s">
        <v>148</v>
      </c>
      <c r="E5" s="222"/>
      <c r="F5" s="146" t="s">
        <v>153</v>
      </c>
      <c r="G5" s="146" t="s">
        <v>151</v>
      </c>
      <c r="H5" s="146" t="s">
        <v>153</v>
      </c>
      <c r="I5" s="147" t="s">
        <v>154</v>
      </c>
    </row>
    <row r="6" spans="1:9" x14ac:dyDescent="0.25">
      <c r="A6" s="106" t="s">
        <v>342</v>
      </c>
      <c r="B6" s="118">
        <v>142031</v>
      </c>
      <c r="C6" s="117" t="s">
        <v>254</v>
      </c>
      <c r="D6" s="118" t="s">
        <v>333</v>
      </c>
      <c r="E6" s="118">
        <v>105992</v>
      </c>
      <c r="F6" s="117" t="s">
        <v>254</v>
      </c>
      <c r="G6" s="117" t="s">
        <v>254</v>
      </c>
      <c r="H6" s="117" t="s">
        <v>299</v>
      </c>
      <c r="I6" s="117" t="s">
        <v>254</v>
      </c>
    </row>
    <row r="7" spans="1:9" x14ac:dyDescent="0.25">
      <c r="A7" s="60" t="s">
        <v>231</v>
      </c>
      <c r="B7" s="57">
        <v>78796</v>
      </c>
      <c r="C7" s="59" t="s">
        <v>254</v>
      </c>
      <c r="D7" s="57" t="s">
        <v>333</v>
      </c>
      <c r="E7" s="57">
        <v>42757</v>
      </c>
      <c r="F7" s="59" t="s">
        <v>254</v>
      </c>
      <c r="G7" s="59" t="s">
        <v>254</v>
      </c>
      <c r="H7" s="59" t="s">
        <v>299</v>
      </c>
      <c r="I7" s="59" t="s">
        <v>254</v>
      </c>
    </row>
    <row r="8" spans="1:9" x14ac:dyDescent="0.25">
      <c r="A8" s="60" t="s">
        <v>232</v>
      </c>
      <c r="B8" s="57">
        <v>9043</v>
      </c>
      <c r="C8" s="59" t="s">
        <v>254</v>
      </c>
      <c r="D8" s="59" t="s">
        <v>254</v>
      </c>
      <c r="E8" s="57">
        <v>9043</v>
      </c>
      <c r="F8" s="59" t="s">
        <v>254</v>
      </c>
      <c r="G8" s="59" t="s">
        <v>254</v>
      </c>
      <c r="H8" s="59" t="s">
        <v>254</v>
      </c>
      <c r="I8" s="59" t="s">
        <v>254</v>
      </c>
    </row>
    <row r="9" spans="1:9" x14ac:dyDescent="0.25">
      <c r="A9" s="60" t="s">
        <v>233</v>
      </c>
      <c r="B9" s="57">
        <v>785</v>
      </c>
      <c r="C9" s="59" t="s">
        <v>254</v>
      </c>
      <c r="D9" s="59" t="s">
        <v>254</v>
      </c>
      <c r="E9" s="57">
        <v>785</v>
      </c>
      <c r="F9" s="59" t="s">
        <v>254</v>
      </c>
      <c r="G9" s="59" t="s">
        <v>254</v>
      </c>
      <c r="H9" s="59" t="s">
        <v>254</v>
      </c>
      <c r="I9" s="59" t="s">
        <v>254</v>
      </c>
    </row>
    <row r="10" spans="1:9" x14ac:dyDescent="0.25">
      <c r="A10" s="60" t="s">
        <v>234</v>
      </c>
      <c r="B10" s="57">
        <v>1395</v>
      </c>
      <c r="C10" s="59" t="s">
        <v>254</v>
      </c>
      <c r="D10" s="59" t="s">
        <v>254</v>
      </c>
      <c r="E10" s="57">
        <v>1395</v>
      </c>
      <c r="F10" s="59" t="s">
        <v>254</v>
      </c>
      <c r="G10" s="59" t="s">
        <v>254</v>
      </c>
      <c r="H10" s="59" t="s">
        <v>254</v>
      </c>
      <c r="I10" s="59" t="s">
        <v>254</v>
      </c>
    </row>
    <row r="11" spans="1:9" x14ac:dyDescent="0.25">
      <c r="A11" s="60" t="s">
        <v>235</v>
      </c>
      <c r="B11" s="57">
        <v>7693</v>
      </c>
      <c r="C11" s="59" t="s">
        <v>254</v>
      </c>
      <c r="D11" s="59" t="s">
        <v>254</v>
      </c>
      <c r="E11" s="57">
        <v>7693</v>
      </c>
      <c r="F11" s="59" t="s">
        <v>254</v>
      </c>
      <c r="G11" s="59" t="s">
        <v>254</v>
      </c>
      <c r="H11" s="59" t="s">
        <v>254</v>
      </c>
      <c r="I11" s="59" t="s">
        <v>254</v>
      </c>
    </row>
    <row r="12" spans="1:9" x14ac:dyDescent="0.25">
      <c r="A12" s="60" t="s">
        <v>236</v>
      </c>
      <c r="B12" s="57">
        <v>471</v>
      </c>
      <c r="C12" s="59" t="s">
        <v>254</v>
      </c>
      <c r="D12" s="59" t="s">
        <v>254</v>
      </c>
      <c r="E12" s="57">
        <v>471</v>
      </c>
      <c r="F12" s="59" t="s">
        <v>254</v>
      </c>
      <c r="G12" s="59" t="s">
        <v>254</v>
      </c>
      <c r="H12" s="59" t="s">
        <v>254</v>
      </c>
      <c r="I12" s="59" t="s">
        <v>254</v>
      </c>
    </row>
    <row r="13" spans="1:9" x14ac:dyDescent="0.25">
      <c r="A13" s="60" t="s">
        <v>237</v>
      </c>
      <c r="B13" s="57">
        <v>1365</v>
      </c>
      <c r="C13" s="59" t="s">
        <v>254</v>
      </c>
      <c r="D13" s="59" t="s">
        <v>254</v>
      </c>
      <c r="E13" s="57">
        <v>1365</v>
      </c>
      <c r="F13" s="59" t="s">
        <v>254</v>
      </c>
      <c r="G13" s="59" t="s">
        <v>254</v>
      </c>
      <c r="H13" s="59" t="s">
        <v>254</v>
      </c>
      <c r="I13" s="59" t="s">
        <v>254</v>
      </c>
    </row>
    <row r="14" spans="1:9" x14ac:dyDescent="0.25">
      <c r="A14" s="60" t="s">
        <v>250</v>
      </c>
      <c r="B14" s="57">
        <v>2072</v>
      </c>
      <c r="C14" s="59" t="s">
        <v>254</v>
      </c>
      <c r="D14" s="59" t="s">
        <v>254</v>
      </c>
      <c r="E14" s="57">
        <v>2072</v>
      </c>
      <c r="F14" s="59" t="s">
        <v>254</v>
      </c>
      <c r="G14" s="59" t="s">
        <v>254</v>
      </c>
      <c r="H14" s="59" t="s">
        <v>254</v>
      </c>
      <c r="I14" s="59" t="s">
        <v>254</v>
      </c>
    </row>
    <row r="15" spans="1:9" x14ac:dyDescent="0.25">
      <c r="A15" s="60" t="s">
        <v>240</v>
      </c>
      <c r="B15" s="57">
        <v>412</v>
      </c>
      <c r="C15" s="59" t="s">
        <v>254</v>
      </c>
      <c r="D15" s="59" t="s">
        <v>254</v>
      </c>
      <c r="E15" s="57">
        <v>412</v>
      </c>
      <c r="F15" s="59" t="s">
        <v>254</v>
      </c>
      <c r="G15" s="59" t="s">
        <v>254</v>
      </c>
      <c r="H15" s="59" t="s">
        <v>254</v>
      </c>
      <c r="I15" s="59" t="s">
        <v>254</v>
      </c>
    </row>
    <row r="16" spans="1:9" x14ac:dyDescent="0.25">
      <c r="A16" s="60" t="s">
        <v>239</v>
      </c>
      <c r="B16" s="57">
        <v>549</v>
      </c>
      <c r="C16" s="59" t="s">
        <v>254</v>
      </c>
      <c r="D16" s="59" t="s">
        <v>254</v>
      </c>
      <c r="E16" s="57">
        <v>549</v>
      </c>
      <c r="F16" s="59" t="s">
        <v>254</v>
      </c>
      <c r="G16" s="59" t="s">
        <v>254</v>
      </c>
      <c r="H16" s="59" t="s">
        <v>254</v>
      </c>
      <c r="I16" s="59" t="s">
        <v>254</v>
      </c>
    </row>
    <row r="17" spans="1:9" x14ac:dyDescent="0.25">
      <c r="A17" s="60" t="s">
        <v>241</v>
      </c>
      <c r="B17" s="57">
        <v>982</v>
      </c>
      <c r="C17" s="59" t="s">
        <v>254</v>
      </c>
      <c r="D17" s="59" t="s">
        <v>254</v>
      </c>
      <c r="E17" s="57">
        <v>982</v>
      </c>
      <c r="F17" s="59" t="s">
        <v>254</v>
      </c>
      <c r="G17" s="59" t="s">
        <v>254</v>
      </c>
      <c r="H17" s="59" t="s">
        <v>254</v>
      </c>
      <c r="I17" s="59" t="s">
        <v>254</v>
      </c>
    </row>
    <row r="18" spans="1:9" x14ac:dyDescent="0.25">
      <c r="A18" s="60" t="s">
        <v>242</v>
      </c>
      <c r="B18" s="57">
        <v>452</v>
      </c>
      <c r="C18" s="59" t="s">
        <v>254</v>
      </c>
      <c r="D18" s="59" t="s">
        <v>254</v>
      </c>
      <c r="E18" s="57">
        <v>452</v>
      </c>
      <c r="F18" s="59" t="s">
        <v>254</v>
      </c>
      <c r="G18" s="59" t="s">
        <v>254</v>
      </c>
      <c r="H18" s="59" t="s">
        <v>254</v>
      </c>
      <c r="I18" s="59" t="s">
        <v>254</v>
      </c>
    </row>
    <row r="19" spans="1:9" x14ac:dyDescent="0.25">
      <c r="A19" s="60" t="s">
        <v>243</v>
      </c>
      <c r="B19" s="57">
        <v>655</v>
      </c>
      <c r="C19" s="59" t="s">
        <v>254</v>
      </c>
      <c r="D19" s="59" t="s">
        <v>254</v>
      </c>
      <c r="E19" s="57">
        <v>655</v>
      </c>
      <c r="F19" s="59" t="s">
        <v>254</v>
      </c>
      <c r="G19" s="59" t="s">
        <v>254</v>
      </c>
      <c r="H19" s="59" t="s">
        <v>254</v>
      </c>
      <c r="I19" s="59" t="s">
        <v>254</v>
      </c>
    </row>
    <row r="20" spans="1:9" x14ac:dyDescent="0.25">
      <c r="A20" s="60" t="s">
        <v>244</v>
      </c>
      <c r="B20" s="57">
        <v>595</v>
      </c>
      <c r="C20" s="59" t="s">
        <v>254</v>
      </c>
      <c r="D20" s="59" t="s">
        <v>254</v>
      </c>
      <c r="E20" s="57">
        <v>595</v>
      </c>
      <c r="F20" s="59" t="s">
        <v>254</v>
      </c>
      <c r="G20" s="59" t="s">
        <v>254</v>
      </c>
      <c r="H20" s="59" t="s">
        <v>254</v>
      </c>
      <c r="I20" s="59" t="s">
        <v>254</v>
      </c>
    </row>
    <row r="21" spans="1:9" x14ac:dyDescent="0.25">
      <c r="A21" s="60" t="s">
        <v>245</v>
      </c>
      <c r="B21" s="57">
        <v>1635</v>
      </c>
      <c r="C21" s="59" t="s">
        <v>254</v>
      </c>
      <c r="D21" s="59" t="s">
        <v>254</v>
      </c>
      <c r="E21" s="57">
        <v>1635</v>
      </c>
      <c r="F21" s="59" t="s">
        <v>254</v>
      </c>
      <c r="G21" s="59" t="s">
        <v>254</v>
      </c>
      <c r="H21" s="59" t="s">
        <v>254</v>
      </c>
      <c r="I21" s="59" t="s">
        <v>254</v>
      </c>
    </row>
    <row r="22" spans="1:9" x14ac:dyDescent="0.25">
      <c r="A22" s="60" t="s">
        <v>246</v>
      </c>
      <c r="B22" s="57">
        <v>294</v>
      </c>
      <c r="C22" s="59" t="s">
        <v>254</v>
      </c>
      <c r="D22" s="59" t="s">
        <v>254</v>
      </c>
      <c r="E22" s="57">
        <v>294</v>
      </c>
      <c r="F22" s="59" t="s">
        <v>254</v>
      </c>
      <c r="G22" s="59" t="s">
        <v>254</v>
      </c>
      <c r="H22" s="59" t="s">
        <v>254</v>
      </c>
      <c r="I22" s="59" t="s">
        <v>254</v>
      </c>
    </row>
    <row r="23" spans="1:9" x14ac:dyDescent="0.25">
      <c r="A23" s="60" t="s">
        <v>247</v>
      </c>
      <c r="B23" s="57">
        <v>639</v>
      </c>
      <c r="C23" s="59" t="s">
        <v>254</v>
      </c>
      <c r="D23" s="59" t="s">
        <v>254</v>
      </c>
      <c r="E23" s="57">
        <v>639</v>
      </c>
      <c r="F23" s="59" t="s">
        <v>254</v>
      </c>
      <c r="G23" s="59" t="s">
        <v>254</v>
      </c>
      <c r="H23" s="59" t="s">
        <v>254</v>
      </c>
      <c r="I23" s="59" t="s">
        <v>254</v>
      </c>
    </row>
    <row r="24" spans="1:9" x14ac:dyDescent="0.25">
      <c r="A24" s="60" t="s">
        <v>248</v>
      </c>
      <c r="B24" s="57">
        <v>20630</v>
      </c>
      <c r="C24" s="59" t="s">
        <v>254</v>
      </c>
      <c r="D24" s="59" t="s">
        <v>254</v>
      </c>
      <c r="E24" s="57">
        <v>20630</v>
      </c>
      <c r="F24" s="59" t="s">
        <v>254</v>
      </c>
      <c r="G24" s="59" t="s">
        <v>254</v>
      </c>
      <c r="H24" s="59" t="s">
        <v>254</v>
      </c>
      <c r="I24" s="59" t="s">
        <v>254</v>
      </c>
    </row>
    <row r="25" spans="1:9" x14ac:dyDescent="0.25">
      <c r="A25" s="60" t="s">
        <v>249</v>
      </c>
      <c r="B25" s="57">
        <v>3477</v>
      </c>
      <c r="C25" s="59" t="s">
        <v>254</v>
      </c>
      <c r="D25" s="59" t="s">
        <v>254</v>
      </c>
      <c r="E25" s="57">
        <v>3477</v>
      </c>
      <c r="F25" s="59" t="s">
        <v>254</v>
      </c>
      <c r="G25" s="59" t="s">
        <v>254</v>
      </c>
      <c r="H25" s="59" t="s">
        <v>254</v>
      </c>
      <c r="I25" s="59" t="s">
        <v>254</v>
      </c>
    </row>
    <row r="26" spans="1:9" x14ac:dyDescent="0.25">
      <c r="A26" s="151" t="s">
        <v>238</v>
      </c>
      <c r="B26" s="51">
        <v>10091</v>
      </c>
      <c r="C26" s="124" t="s">
        <v>254</v>
      </c>
      <c r="D26" s="124" t="s">
        <v>254</v>
      </c>
      <c r="E26" s="51">
        <v>10091</v>
      </c>
      <c r="F26" s="124" t="s">
        <v>254</v>
      </c>
      <c r="G26" s="124" t="s">
        <v>254</v>
      </c>
      <c r="H26" s="124" t="s">
        <v>254</v>
      </c>
      <c r="I26" s="124" t="s">
        <v>254</v>
      </c>
    </row>
    <row r="27" spans="1:9" x14ac:dyDescent="0.25">
      <c r="A27" s="43"/>
      <c r="B27" s="43"/>
      <c r="C27" s="43"/>
      <c r="D27" s="43"/>
      <c r="E27" s="43"/>
      <c r="F27" s="43"/>
      <c r="G27" s="43"/>
      <c r="H27" s="43"/>
      <c r="I27" s="43"/>
    </row>
  </sheetData>
  <mergeCells count="10">
    <mergeCell ref="A1:I1"/>
    <mergeCell ref="A2:B2"/>
    <mergeCell ref="H2:I2"/>
    <mergeCell ref="A3:A5"/>
    <mergeCell ref="B3:B5"/>
    <mergeCell ref="C3:I3"/>
    <mergeCell ref="C4:D4"/>
    <mergeCell ref="E4:E5"/>
    <mergeCell ref="F4:G4"/>
    <mergeCell ref="H4:I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8"/>
  <sheetViews>
    <sheetView workbookViewId="0">
      <selection activeCell="E34" sqref="E34"/>
    </sheetView>
  </sheetViews>
  <sheetFormatPr defaultRowHeight="15" x14ac:dyDescent="0.25"/>
  <cols>
    <col min="1" max="1" width="21.28515625" style="29" customWidth="1"/>
    <col min="2" max="2" width="12.28515625" style="29" customWidth="1"/>
    <col min="3" max="3" width="13.85546875" style="29" customWidth="1"/>
    <col min="4" max="4" width="14.140625" style="29" customWidth="1"/>
    <col min="5" max="5" width="15.140625" style="29" customWidth="1"/>
    <col min="6" max="6" width="14.140625" style="29" customWidth="1"/>
    <col min="7" max="7" width="15.7109375" style="29" customWidth="1"/>
    <col min="8" max="8" width="12.7109375" style="29" customWidth="1"/>
    <col min="9" max="9" width="18.28515625" style="29" customWidth="1"/>
    <col min="10" max="16384" width="9.140625" style="29"/>
  </cols>
  <sheetData>
    <row r="1" spans="1:9" x14ac:dyDescent="0.25">
      <c r="A1" s="267" t="s">
        <v>278</v>
      </c>
      <c r="B1" s="267"/>
      <c r="C1" s="267"/>
      <c r="D1" s="267"/>
      <c r="E1" s="267"/>
      <c r="F1" s="267"/>
      <c r="G1" s="267"/>
      <c r="H1" s="267"/>
      <c r="I1" s="267"/>
    </row>
    <row r="2" spans="1:9" ht="9.7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</row>
    <row r="3" spans="1:9" x14ac:dyDescent="0.25">
      <c r="A3" s="100"/>
      <c r="B3" s="100"/>
      <c r="C3" s="100"/>
      <c r="D3" s="100"/>
      <c r="E3" s="100"/>
      <c r="F3" s="101"/>
      <c r="G3" s="100"/>
      <c r="H3" s="269" t="s">
        <v>176</v>
      </c>
      <c r="I3" s="269"/>
    </row>
    <row r="4" spans="1:9" x14ac:dyDescent="0.25">
      <c r="A4" s="238"/>
      <c r="B4" s="243" t="s">
        <v>178</v>
      </c>
      <c r="C4" s="243" t="s">
        <v>335</v>
      </c>
      <c r="D4" s="223" t="s">
        <v>177</v>
      </c>
      <c r="E4" s="266"/>
      <c r="F4" s="266"/>
      <c r="G4" s="266"/>
      <c r="H4" s="266"/>
      <c r="I4" s="266"/>
    </row>
    <row r="5" spans="1:9" x14ac:dyDescent="0.25">
      <c r="A5" s="238"/>
      <c r="B5" s="270"/>
      <c r="C5" s="270"/>
      <c r="D5" s="222" t="s">
        <v>170</v>
      </c>
      <c r="E5" s="222"/>
      <c r="F5" s="222"/>
      <c r="G5" s="222"/>
      <c r="H5" s="222" t="s">
        <v>166</v>
      </c>
      <c r="I5" s="262" t="s">
        <v>180</v>
      </c>
    </row>
    <row r="6" spans="1:9" ht="66" customHeight="1" x14ac:dyDescent="0.25">
      <c r="A6" s="238"/>
      <c r="B6" s="244"/>
      <c r="C6" s="244"/>
      <c r="D6" s="146" t="s">
        <v>171</v>
      </c>
      <c r="E6" s="146" t="s">
        <v>337</v>
      </c>
      <c r="F6" s="146" t="s">
        <v>179</v>
      </c>
      <c r="G6" s="146" t="s">
        <v>337</v>
      </c>
      <c r="H6" s="222"/>
      <c r="I6" s="263"/>
    </row>
    <row r="7" spans="1:9" ht="19.5" customHeight="1" x14ac:dyDescent="0.25">
      <c r="A7" s="106" t="s">
        <v>342</v>
      </c>
      <c r="B7" s="34">
        <v>142031</v>
      </c>
      <c r="C7" s="38">
        <v>84.4</v>
      </c>
      <c r="D7" s="34">
        <v>62753</v>
      </c>
      <c r="E7" s="38">
        <v>74.900000000000006</v>
      </c>
      <c r="F7" s="34">
        <v>73236</v>
      </c>
      <c r="G7" s="38">
        <v>87.3</v>
      </c>
      <c r="H7" s="34">
        <v>6042</v>
      </c>
      <c r="I7" s="39" t="s">
        <v>254</v>
      </c>
    </row>
    <row r="8" spans="1:9" x14ac:dyDescent="0.25">
      <c r="A8" s="60" t="s">
        <v>231</v>
      </c>
      <c r="B8" s="34">
        <v>78796</v>
      </c>
      <c r="C8" s="38">
        <v>105</v>
      </c>
      <c r="D8" s="34">
        <v>5499</v>
      </c>
      <c r="E8" s="38">
        <v>88.5</v>
      </c>
      <c r="F8" s="34">
        <v>67255</v>
      </c>
      <c r="G8" s="38">
        <v>97.7</v>
      </c>
      <c r="H8" s="34">
        <v>6042</v>
      </c>
      <c r="I8" s="39" t="s">
        <v>254</v>
      </c>
    </row>
    <row r="9" spans="1:9" x14ac:dyDescent="0.25">
      <c r="A9" s="60" t="s">
        <v>232</v>
      </c>
      <c r="B9" s="34">
        <v>9043</v>
      </c>
      <c r="C9" s="38">
        <v>33.4</v>
      </c>
      <c r="D9" s="34">
        <v>9043</v>
      </c>
      <c r="E9" s="38">
        <v>71.8</v>
      </c>
      <c r="F9" s="39" t="s">
        <v>254</v>
      </c>
      <c r="G9" s="39" t="s">
        <v>254</v>
      </c>
      <c r="H9" s="39" t="s">
        <v>254</v>
      </c>
      <c r="I9" s="39" t="s">
        <v>254</v>
      </c>
    </row>
    <row r="10" spans="1:9" x14ac:dyDescent="0.25">
      <c r="A10" s="60" t="s">
        <v>233</v>
      </c>
      <c r="B10" s="34">
        <v>785</v>
      </c>
      <c r="C10" s="38">
        <v>106.9</v>
      </c>
      <c r="D10" s="34">
        <v>785</v>
      </c>
      <c r="E10" s="38">
        <v>106.9</v>
      </c>
      <c r="F10" s="39" t="s">
        <v>254</v>
      </c>
      <c r="G10" s="39" t="s">
        <v>254</v>
      </c>
      <c r="H10" s="39" t="s">
        <v>254</v>
      </c>
      <c r="I10" s="39" t="s">
        <v>254</v>
      </c>
    </row>
    <row r="11" spans="1:9" x14ac:dyDescent="0.25">
      <c r="A11" s="60" t="s">
        <v>234</v>
      </c>
      <c r="B11" s="34">
        <v>1395</v>
      </c>
      <c r="C11" s="38">
        <v>84.9</v>
      </c>
      <c r="D11" s="34">
        <v>1395</v>
      </c>
      <c r="E11" s="38">
        <v>130.4</v>
      </c>
      <c r="F11" s="39" t="s">
        <v>254</v>
      </c>
      <c r="G11" s="39" t="s">
        <v>254</v>
      </c>
      <c r="H11" s="39" t="s">
        <v>254</v>
      </c>
      <c r="I11" s="39" t="s">
        <v>254</v>
      </c>
    </row>
    <row r="12" spans="1:9" x14ac:dyDescent="0.25">
      <c r="A12" s="60" t="s">
        <v>235</v>
      </c>
      <c r="B12" s="34">
        <v>7693</v>
      </c>
      <c r="C12" s="38">
        <v>101.3</v>
      </c>
      <c r="D12" s="34" t="s">
        <v>333</v>
      </c>
      <c r="E12" s="38">
        <v>108.1</v>
      </c>
      <c r="F12" s="34" t="s">
        <v>333</v>
      </c>
      <c r="G12" s="39" t="s">
        <v>254</v>
      </c>
      <c r="H12" s="39" t="s">
        <v>254</v>
      </c>
      <c r="I12" s="39" t="s">
        <v>254</v>
      </c>
    </row>
    <row r="13" spans="1:9" x14ac:dyDescent="0.25">
      <c r="A13" s="60" t="s">
        <v>236</v>
      </c>
      <c r="B13" s="34">
        <v>471</v>
      </c>
      <c r="C13" s="38">
        <v>103.3</v>
      </c>
      <c r="D13" s="34">
        <v>471</v>
      </c>
      <c r="E13" s="38">
        <v>103.3</v>
      </c>
      <c r="F13" s="39" t="s">
        <v>254</v>
      </c>
      <c r="G13" s="39" t="s">
        <v>254</v>
      </c>
      <c r="H13" s="39" t="s">
        <v>254</v>
      </c>
      <c r="I13" s="39" t="s">
        <v>254</v>
      </c>
    </row>
    <row r="14" spans="1:9" x14ac:dyDescent="0.25">
      <c r="A14" s="60" t="s">
        <v>237</v>
      </c>
      <c r="B14" s="34">
        <v>1365</v>
      </c>
      <c r="C14" s="38">
        <v>100.4</v>
      </c>
      <c r="D14" s="34">
        <v>1365</v>
      </c>
      <c r="E14" s="38">
        <v>100.4</v>
      </c>
      <c r="F14" s="39" t="s">
        <v>254</v>
      </c>
      <c r="G14" s="39" t="s">
        <v>254</v>
      </c>
      <c r="H14" s="39" t="s">
        <v>254</v>
      </c>
      <c r="I14" s="39" t="s">
        <v>254</v>
      </c>
    </row>
    <row r="15" spans="1:9" x14ac:dyDescent="0.25">
      <c r="A15" s="60" t="s">
        <v>250</v>
      </c>
      <c r="B15" s="34">
        <v>2072</v>
      </c>
      <c r="C15" s="38">
        <v>102.3</v>
      </c>
      <c r="D15" s="34">
        <v>2072</v>
      </c>
      <c r="E15" s="38">
        <v>102.3</v>
      </c>
      <c r="F15" s="39" t="s">
        <v>254</v>
      </c>
      <c r="G15" s="39" t="s">
        <v>254</v>
      </c>
      <c r="H15" s="39" t="s">
        <v>254</v>
      </c>
      <c r="I15" s="39" t="s">
        <v>254</v>
      </c>
    </row>
    <row r="16" spans="1:9" x14ac:dyDescent="0.25">
      <c r="A16" s="60" t="s">
        <v>240</v>
      </c>
      <c r="B16" s="34">
        <v>412</v>
      </c>
      <c r="C16" s="39" t="s">
        <v>254</v>
      </c>
      <c r="D16" s="34">
        <v>412</v>
      </c>
      <c r="E16" s="39" t="s">
        <v>254</v>
      </c>
      <c r="F16" s="39" t="s">
        <v>254</v>
      </c>
      <c r="G16" s="39" t="s">
        <v>254</v>
      </c>
      <c r="H16" s="39" t="s">
        <v>254</v>
      </c>
      <c r="I16" s="39" t="s">
        <v>254</v>
      </c>
    </row>
    <row r="17" spans="1:9" x14ac:dyDescent="0.25">
      <c r="A17" s="60" t="s">
        <v>239</v>
      </c>
      <c r="B17" s="34">
        <v>549</v>
      </c>
      <c r="C17" s="38">
        <v>74.2</v>
      </c>
      <c r="D17" s="34">
        <v>549</v>
      </c>
      <c r="E17" s="38">
        <v>74.2</v>
      </c>
      <c r="F17" s="39" t="s">
        <v>254</v>
      </c>
      <c r="G17" s="39" t="s">
        <v>254</v>
      </c>
      <c r="H17" s="39" t="s">
        <v>254</v>
      </c>
      <c r="I17" s="39" t="s">
        <v>254</v>
      </c>
    </row>
    <row r="18" spans="1:9" x14ac:dyDescent="0.25">
      <c r="A18" s="60" t="s">
        <v>241</v>
      </c>
      <c r="B18" s="34">
        <v>982</v>
      </c>
      <c r="C18" s="38">
        <v>79.8</v>
      </c>
      <c r="D18" s="34">
        <v>982</v>
      </c>
      <c r="E18" s="38">
        <v>79.8</v>
      </c>
      <c r="F18" s="39" t="s">
        <v>254</v>
      </c>
      <c r="G18" s="39" t="s">
        <v>254</v>
      </c>
      <c r="H18" s="39" t="s">
        <v>254</v>
      </c>
      <c r="I18" s="39" t="s">
        <v>254</v>
      </c>
    </row>
    <row r="19" spans="1:9" x14ac:dyDescent="0.25">
      <c r="A19" s="60" t="s">
        <v>242</v>
      </c>
      <c r="B19" s="34">
        <v>452</v>
      </c>
      <c r="C19" s="38">
        <v>127.3</v>
      </c>
      <c r="D19" s="34">
        <v>452</v>
      </c>
      <c r="E19" s="38">
        <v>127.3</v>
      </c>
      <c r="F19" s="39" t="s">
        <v>254</v>
      </c>
      <c r="G19" s="39" t="s">
        <v>254</v>
      </c>
      <c r="H19" s="39" t="s">
        <v>254</v>
      </c>
      <c r="I19" s="39" t="s">
        <v>254</v>
      </c>
    </row>
    <row r="20" spans="1:9" x14ac:dyDescent="0.25">
      <c r="A20" s="60" t="s">
        <v>243</v>
      </c>
      <c r="B20" s="34">
        <v>655</v>
      </c>
      <c r="C20" s="38">
        <v>71.2</v>
      </c>
      <c r="D20" s="34">
        <v>655</v>
      </c>
      <c r="E20" s="38">
        <v>71.2</v>
      </c>
      <c r="F20" s="39" t="s">
        <v>254</v>
      </c>
      <c r="G20" s="39" t="s">
        <v>254</v>
      </c>
      <c r="H20" s="39" t="s">
        <v>254</v>
      </c>
      <c r="I20" s="39" t="s">
        <v>254</v>
      </c>
    </row>
    <row r="21" spans="1:9" x14ac:dyDescent="0.25">
      <c r="A21" s="60" t="s">
        <v>244</v>
      </c>
      <c r="B21" s="34">
        <v>595</v>
      </c>
      <c r="C21" s="38">
        <v>100.3</v>
      </c>
      <c r="D21" s="34">
        <v>595</v>
      </c>
      <c r="E21" s="38">
        <v>100.3</v>
      </c>
      <c r="F21" s="39" t="s">
        <v>254</v>
      </c>
      <c r="G21" s="39" t="s">
        <v>254</v>
      </c>
      <c r="H21" s="39" t="s">
        <v>254</v>
      </c>
      <c r="I21" s="39" t="s">
        <v>254</v>
      </c>
    </row>
    <row r="22" spans="1:9" x14ac:dyDescent="0.25">
      <c r="A22" s="60" t="s">
        <v>245</v>
      </c>
      <c r="B22" s="34">
        <v>1635</v>
      </c>
      <c r="C22" s="38">
        <v>107.2</v>
      </c>
      <c r="D22" s="34">
        <v>1635</v>
      </c>
      <c r="E22" s="38">
        <v>107.2</v>
      </c>
      <c r="F22" s="39" t="s">
        <v>254</v>
      </c>
      <c r="G22" s="39" t="s">
        <v>254</v>
      </c>
      <c r="H22" s="39" t="s">
        <v>254</v>
      </c>
      <c r="I22" s="39" t="s">
        <v>254</v>
      </c>
    </row>
    <row r="23" spans="1:9" x14ac:dyDescent="0.25">
      <c r="A23" s="60" t="s">
        <v>246</v>
      </c>
      <c r="B23" s="34">
        <v>294</v>
      </c>
      <c r="C23" s="38">
        <v>341.9</v>
      </c>
      <c r="D23" s="34">
        <v>294</v>
      </c>
      <c r="E23" s="38">
        <v>341.9</v>
      </c>
      <c r="F23" s="39" t="s">
        <v>254</v>
      </c>
      <c r="G23" s="39" t="s">
        <v>254</v>
      </c>
      <c r="H23" s="39" t="s">
        <v>254</v>
      </c>
      <c r="I23" s="39" t="s">
        <v>254</v>
      </c>
    </row>
    <row r="24" spans="1:9" x14ac:dyDescent="0.25">
      <c r="A24" s="60" t="s">
        <v>247</v>
      </c>
      <c r="B24" s="34">
        <v>639</v>
      </c>
      <c r="C24" s="38">
        <v>100.2</v>
      </c>
      <c r="D24" s="34">
        <v>639</v>
      </c>
      <c r="E24" s="38">
        <v>100.2</v>
      </c>
      <c r="F24" s="39" t="s">
        <v>254</v>
      </c>
      <c r="G24" s="39" t="s">
        <v>254</v>
      </c>
      <c r="H24" s="39" t="s">
        <v>254</v>
      </c>
      <c r="I24" s="39" t="s">
        <v>254</v>
      </c>
    </row>
    <row r="25" spans="1:9" x14ac:dyDescent="0.25">
      <c r="A25" s="60" t="s">
        <v>248</v>
      </c>
      <c r="B25" s="34">
        <v>20630</v>
      </c>
      <c r="C25" s="38">
        <v>53.3</v>
      </c>
      <c r="D25" s="34">
        <v>20630</v>
      </c>
      <c r="E25" s="38">
        <v>53.3</v>
      </c>
      <c r="F25" s="39" t="s">
        <v>254</v>
      </c>
      <c r="G25" s="39" t="s">
        <v>254</v>
      </c>
      <c r="H25" s="39" t="s">
        <v>254</v>
      </c>
      <c r="I25" s="39" t="s">
        <v>254</v>
      </c>
    </row>
    <row r="26" spans="1:9" x14ac:dyDescent="0.25">
      <c r="A26" s="60" t="s">
        <v>249</v>
      </c>
      <c r="B26" s="34">
        <v>3477</v>
      </c>
      <c r="C26" s="38">
        <v>115.7</v>
      </c>
      <c r="D26" s="34">
        <v>3477</v>
      </c>
      <c r="E26" s="38">
        <v>115.7</v>
      </c>
      <c r="F26" s="39" t="s">
        <v>254</v>
      </c>
      <c r="G26" s="39" t="s">
        <v>254</v>
      </c>
      <c r="H26" s="39" t="s">
        <v>254</v>
      </c>
      <c r="I26" s="39" t="s">
        <v>254</v>
      </c>
    </row>
    <row r="27" spans="1:9" x14ac:dyDescent="0.25">
      <c r="A27" s="151" t="s">
        <v>238</v>
      </c>
      <c r="B27" s="34">
        <v>10091</v>
      </c>
      <c r="C27" s="38">
        <v>223.8</v>
      </c>
      <c r="D27" s="34" t="s">
        <v>333</v>
      </c>
      <c r="E27" s="38">
        <v>94.9</v>
      </c>
      <c r="F27" s="39" t="s">
        <v>299</v>
      </c>
      <c r="G27" s="39" t="s">
        <v>254</v>
      </c>
      <c r="H27" s="39" t="s">
        <v>254</v>
      </c>
      <c r="I27" s="39" t="s">
        <v>254</v>
      </c>
    </row>
    <row r="28" spans="1:9" x14ac:dyDescent="0.25">
      <c r="A28" s="43"/>
      <c r="B28" s="43"/>
      <c r="C28" s="43"/>
      <c r="D28" s="43"/>
      <c r="E28" s="43"/>
      <c r="F28" s="43"/>
      <c r="G28" s="43"/>
      <c r="H28" s="43"/>
      <c r="I28" s="43"/>
    </row>
  </sheetData>
  <mergeCells count="9">
    <mergeCell ref="A1:I2"/>
    <mergeCell ref="A4:A6"/>
    <mergeCell ref="B4:B6"/>
    <mergeCell ref="C4:C6"/>
    <mergeCell ref="D4:I4"/>
    <mergeCell ref="D5:G5"/>
    <mergeCell ref="H5:H6"/>
    <mergeCell ref="I5:I6"/>
    <mergeCell ref="H3:I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6"/>
  <sheetViews>
    <sheetView workbookViewId="0">
      <selection activeCell="E35" sqref="E35"/>
    </sheetView>
  </sheetViews>
  <sheetFormatPr defaultRowHeight="15" x14ac:dyDescent="0.25"/>
  <cols>
    <col min="1" max="1" width="18.85546875" style="29" customWidth="1"/>
    <col min="2" max="2" width="13.140625" style="29" customWidth="1"/>
    <col min="3" max="3" width="17.85546875" style="29" customWidth="1"/>
    <col min="4" max="4" width="16.5703125" style="29" customWidth="1"/>
    <col min="5" max="5" width="15" style="29" customWidth="1"/>
    <col min="6" max="6" width="14.5703125" style="29" customWidth="1"/>
    <col min="7" max="7" width="19.5703125" style="29" customWidth="1"/>
    <col min="8" max="8" width="17.85546875" style="29" customWidth="1"/>
    <col min="9" max="16384" width="9.140625" style="29"/>
  </cols>
  <sheetData>
    <row r="1" spans="1:8" x14ac:dyDescent="0.25">
      <c r="A1" s="248" t="s">
        <v>279</v>
      </c>
      <c r="B1" s="249"/>
      <c r="C1" s="249"/>
      <c r="D1" s="249"/>
      <c r="E1" s="249"/>
      <c r="F1" s="249"/>
      <c r="G1" s="249"/>
      <c r="H1" s="249"/>
    </row>
    <row r="2" spans="1:8" x14ac:dyDescent="0.25">
      <c r="A2" s="123"/>
      <c r="B2" s="94"/>
      <c r="C2" s="94"/>
      <c r="D2" s="94"/>
      <c r="E2" s="94"/>
      <c r="F2" s="94"/>
      <c r="G2" s="94"/>
      <c r="H2" s="94"/>
    </row>
    <row r="3" spans="1:8" x14ac:dyDescent="0.25">
      <c r="A3" s="238"/>
      <c r="B3" s="222" t="s">
        <v>140</v>
      </c>
      <c r="C3" s="222"/>
      <c r="D3" s="254" t="s">
        <v>141</v>
      </c>
      <c r="E3" s="254"/>
      <c r="F3" s="254"/>
      <c r="G3" s="254"/>
      <c r="H3" s="201"/>
    </row>
    <row r="4" spans="1:8" ht="15" customHeight="1" x14ac:dyDescent="0.25">
      <c r="A4" s="238"/>
      <c r="B4" s="222" t="s">
        <v>182</v>
      </c>
      <c r="C4" s="243" t="s">
        <v>337</v>
      </c>
      <c r="D4" s="222" t="s">
        <v>66</v>
      </c>
      <c r="E4" s="222" t="s">
        <v>67</v>
      </c>
      <c r="F4" s="222" t="s">
        <v>142</v>
      </c>
      <c r="G4" s="222"/>
      <c r="H4" s="223" t="s">
        <v>68</v>
      </c>
    </row>
    <row r="5" spans="1:8" ht="39" customHeight="1" x14ac:dyDescent="0.25">
      <c r="A5" s="238"/>
      <c r="B5" s="222"/>
      <c r="C5" s="244"/>
      <c r="D5" s="222"/>
      <c r="E5" s="222"/>
      <c r="F5" s="146" t="s">
        <v>144</v>
      </c>
      <c r="G5" s="146" t="s">
        <v>337</v>
      </c>
      <c r="H5" s="223"/>
    </row>
    <row r="6" spans="1:8" x14ac:dyDescent="0.25">
      <c r="A6" s="106" t="s">
        <v>342</v>
      </c>
      <c r="B6" s="34">
        <v>127530</v>
      </c>
      <c r="C6" s="38">
        <v>85.4</v>
      </c>
      <c r="D6" s="34">
        <v>27135</v>
      </c>
      <c r="E6" s="34">
        <v>97367</v>
      </c>
      <c r="F6" s="34">
        <v>62509</v>
      </c>
      <c r="G6" s="38">
        <v>74.099999999999994</v>
      </c>
      <c r="H6" s="34">
        <v>3028</v>
      </c>
    </row>
    <row r="7" spans="1:8" x14ac:dyDescent="0.25">
      <c r="A7" s="60" t="s">
        <v>231</v>
      </c>
      <c r="B7" s="34">
        <v>65397</v>
      </c>
      <c r="C7" s="38">
        <v>109.4</v>
      </c>
      <c r="D7" s="34">
        <v>27135</v>
      </c>
      <c r="E7" s="34">
        <v>35234</v>
      </c>
      <c r="F7" s="34">
        <v>5499</v>
      </c>
      <c r="G7" s="38">
        <v>88.5</v>
      </c>
      <c r="H7" s="34">
        <v>3028</v>
      </c>
    </row>
    <row r="8" spans="1:8" x14ac:dyDescent="0.25">
      <c r="A8" s="60" t="s">
        <v>232</v>
      </c>
      <c r="B8" s="34">
        <v>9043</v>
      </c>
      <c r="C8" s="38">
        <v>39.5</v>
      </c>
      <c r="D8" s="39" t="s">
        <v>254</v>
      </c>
      <c r="E8" s="34">
        <v>9043</v>
      </c>
      <c r="F8" s="34">
        <v>9043</v>
      </c>
      <c r="G8" s="38">
        <v>71.8</v>
      </c>
      <c r="H8" s="39" t="s">
        <v>254</v>
      </c>
    </row>
    <row r="9" spans="1:8" x14ac:dyDescent="0.25">
      <c r="A9" s="60" t="s">
        <v>233</v>
      </c>
      <c r="B9" s="34">
        <v>785</v>
      </c>
      <c r="C9" s="38">
        <v>106.9</v>
      </c>
      <c r="D9" s="39" t="s">
        <v>254</v>
      </c>
      <c r="E9" s="34">
        <v>785</v>
      </c>
      <c r="F9" s="34">
        <v>785</v>
      </c>
      <c r="G9" s="38">
        <v>106.9</v>
      </c>
      <c r="H9" s="39" t="s">
        <v>254</v>
      </c>
    </row>
    <row r="10" spans="1:8" x14ac:dyDescent="0.25">
      <c r="A10" s="60" t="s">
        <v>234</v>
      </c>
      <c r="B10" s="34">
        <v>1395</v>
      </c>
      <c r="C10" s="38">
        <v>84.9</v>
      </c>
      <c r="D10" s="39" t="s">
        <v>254</v>
      </c>
      <c r="E10" s="34">
        <v>1395</v>
      </c>
      <c r="F10" s="34">
        <v>1395</v>
      </c>
      <c r="G10" s="38">
        <v>84.9</v>
      </c>
      <c r="H10" s="39" t="s">
        <v>254</v>
      </c>
    </row>
    <row r="11" spans="1:8" x14ac:dyDescent="0.25">
      <c r="A11" s="60" t="s">
        <v>235</v>
      </c>
      <c r="B11" s="34">
        <v>7693</v>
      </c>
      <c r="C11" s="38">
        <v>95</v>
      </c>
      <c r="D11" s="39" t="s">
        <v>254</v>
      </c>
      <c r="E11" s="34">
        <v>7693</v>
      </c>
      <c r="F11" s="34">
        <v>7693</v>
      </c>
      <c r="G11" s="38">
        <v>110.6</v>
      </c>
      <c r="H11" s="39" t="s">
        <v>254</v>
      </c>
    </row>
    <row r="12" spans="1:8" x14ac:dyDescent="0.25">
      <c r="A12" s="60" t="s">
        <v>236</v>
      </c>
      <c r="B12" s="34">
        <v>471</v>
      </c>
      <c r="C12" s="38">
        <v>103.3</v>
      </c>
      <c r="D12" s="39" t="s">
        <v>254</v>
      </c>
      <c r="E12" s="34">
        <v>471</v>
      </c>
      <c r="F12" s="34">
        <v>471</v>
      </c>
      <c r="G12" s="38">
        <v>103.3</v>
      </c>
      <c r="H12" s="39" t="s">
        <v>254</v>
      </c>
    </row>
    <row r="13" spans="1:8" x14ac:dyDescent="0.25">
      <c r="A13" s="60" t="s">
        <v>237</v>
      </c>
      <c r="B13" s="34">
        <v>1365</v>
      </c>
      <c r="C13" s="38">
        <v>100.4</v>
      </c>
      <c r="D13" s="39" t="s">
        <v>254</v>
      </c>
      <c r="E13" s="34">
        <v>1365</v>
      </c>
      <c r="F13" s="34">
        <v>1365</v>
      </c>
      <c r="G13" s="38">
        <v>100.4</v>
      </c>
      <c r="H13" s="39" t="s">
        <v>254</v>
      </c>
    </row>
    <row r="14" spans="1:8" x14ac:dyDescent="0.25">
      <c r="A14" s="60" t="s">
        <v>250</v>
      </c>
      <c r="B14" s="34">
        <v>2072</v>
      </c>
      <c r="C14" s="38">
        <v>102.3</v>
      </c>
      <c r="D14" s="39" t="s">
        <v>254</v>
      </c>
      <c r="E14" s="34">
        <v>2072</v>
      </c>
      <c r="F14" s="34">
        <v>2072</v>
      </c>
      <c r="G14" s="38">
        <v>102.3</v>
      </c>
      <c r="H14" s="39" t="s">
        <v>254</v>
      </c>
    </row>
    <row r="15" spans="1:8" x14ac:dyDescent="0.25">
      <c r="A15" s="60" t="s">
        <v>240</v>
      </c>
      <c r="B15" s="34">
        <v>412</v>
      </c>
      <c r="C15" s="39" t="s">
        <v>254</v>
      </c>
      <c r="D15" s="39" t="s">
        <v>254</v>
      </c>
      <c r="E15" s="34">
        <v>412</v>
      </c>
      <c r="F15" s="39" t="s">
        <v>254</v>
      </c>
      <c r="G15" s="39" t="s">
        <v>254</v>
      </c>
      <c r="H15" s="39" t="s">
        <v>254</v>
      </c>
    </row>
    <row r="16" spans="1:8" x14ac:dyDescent="0.25">
      <c r="A16" s="60" t="s">
        <v>239</v>
      </c>
      <c r="B16" s="34">
        <v>549</v>
      </c>
      <c r="C16" s="38">
        <v>74.2</v>
      </c>
      <c r="D16" s="39" t="s">
        <v>254</v>
      </c>
      <c r="E16" s="34">
        <v>549</v>
      </c>
      <c r="F16" s="34">
        <v>549</v>
      </c>
      <c r="G16" s="38">
        <v>74.2</v>
      </c>
      <c r="H16" s="39" t="s">
        <v>254</v>
      </c>
    </row>
    <row r="17" spans="1:8" x14ac:dyDescent="0.25">
      <c r="A17" s="60" t="s">
        <v>241</v>
      </c>
      <c r="B17" s="34">
        <v>982</v>
      </c>
      <c r="C17" s="38">
        <v>79.8</v>
      </c>
      <c r="D17" s="39" t="s">
        <v>254</v>
      </c>
      <c r="E17" s="34">
        <v>982</v>
      </c>
      <c r="F17" s="34">
        <v>982</v>
      </c>
      <c r="G17" s="38">
        <v>79.8</v>
      </c>
      <c r="H17" s="39" t="s">
        <v>254</v>
      </c>
    </row>
    <row r="18" spans="1:8" x14ac:dyDescent="0.25">
      <c r="A18" s="60" t="s">
        <v>242</v>
      </c>
      <c r="B18" s="34">
        <v>452</v>
      </c>
      <c r="C18" s="38">
        <v>127.3</v>
      </c>
      <c r="D18" s="39" t="s">
        <v>254</v>
      </c>
      <c r="E18" s="34">
        <v>452</v>
      </c>
      <c r="F18" s="34">
        <v>452</v>
      </c>
      <c r="G18" s="38">
        <v>127.3</v>
      </c>
      <c r="H18" s="39" t="s">
        <v>254</v>
      </c>
    </row>
    <row r="19" spans="1:8" x14ac:dyDescent="0.25">
      <c r="A19" s="60" t="s">
        <v>243</v>
      </c>
      <c r="B19" s="34">
        <v>655</v>
      </c>
      <c r="C19" s="38">
        <v>71.2</v>
      </c>
      <c r="D19" s="39" t="s">
        <v>254</v>
      </c>
      <c r="E19" s="34">
        <v>655</v>
      </c>
      <c r="F19" s="34">
        <v>655</v>
      </c>
      <c r="G19" s="38">
        <v>71.2</v>
      </c>
      <c r="H19" s="39" t="s">
        <v>254</v>
      </c>
    </row>
    <row r="20" spans="1:8" x14ac:dyDescent="0.25">
      <c r="A20" s="60" t="s">
        <v>244</v>
      </c>
      <c r="B20" s="34">
        <v>595</v>
      </c>
      <c r="C20" s="38">
        <v>100.3</v>
      </c>
      <c r="D20" s="39" t="s">
        <v>254</v>
      </c>
      <c r="E20" s="34">
        <v>595</v>
      </c>
      <c r="F20" s="34">
        <v>595</v>
      </c>
      <c r="G20" s="38">
        <v>100.3</v>
      </c>
      <c r="H20" s="39" t="s">
        <v>254</v>
      </c>
    </row>
    <row r="21" spans="1:8" x14ac:dyDescent="0.25">
      <c r="A21" s="60" t="s">
        <v>245</v>
      </c>
      <c r="B21" s="34">
        <v>1635</v>
      </c>
      <c r="C21" s="38">
        <v>107.2</v>
      </c>
      <c r="D21" s="39" t="s">
        <v>254</v>
      </c>
      <c r="E21" s="34">
        <v>1635</v>
      </c>
      <c r="F21" s="34">
        <v>1635</v>
      </c>
      <c r="G21" s="38">
        <v>107.2</v>
      </c>
      <c r="H21" s="39" t="s">
        <v>254</v>
      </c>
    </row>
    <row r="22" spans="1:8" x14ac:dyDescent="0.25">
      <c r="A22" s="60" t="s">
        <v>246</v>
      </c>
      <c r="B22" s="34">
        <v>294</v>
      </c>
      <c r="C22" s="38">
        <v>341.9</v>
      </c>
      <c r="D22" s="39" t="s">
        <v>254</v>
      </c>
      <c r="E22" s="34">
        <v>294</v>
      </c>
      <c r="F22" s="34">
        <v>294</v>
      </c>
      <c r="G22" s="38">
        <v>341.9</v>
      </c>
      <c r="H22" s="39" t="s">
        <v>254</v>
      </c>
    </row>
    <row r="23" spans="1:8" x14ac:dyDescent="0.25">
      <c r="A23" s="60" t="s">
        <v>247</v>
      </c>
      <c r="B23" s="34">
        <v>639</v>
      </c>
      <c r="C23" s="38">
        <v>100.2</v>
      </c>
      <c r="D23" s="39" t="s">
        <v>254</v>
      </c>
      <c r="E23" s="34">
        <v>639</v>
      </c>
      <c r="F23" s="34">
        <v>639</v>
      </c>
      <c r="G23" s="38">
        <v>100.2</v>
      </c>
      <c r="H23" s="39" t="s">
        <v>254</v>
      </c>
    </row>
    <row r="24" spans="1:8" x14ac:dyDescent="0.25">
      <c r="A24" s="60" t="s">
        <v>248</v>
      </c>
      <c r="B24" s="34">
        <v>20630</v>
      </c>
      <c r="C24" s="38">
        <v>53.3</v>
      </c>
      <c r="D24" s="39" t="s">
        <v>254</v>
      </c>
      <c r="E24" s="34">
        <v>20630</v>
      </c>
      <c r="F24" s="34">
        <v>20630</v>
      </c>
      <c r="G24" s="38">
        <v>53.3</v>
      </c>
      <c r="H24" s="39" t="s">
        <v>254</v>
      </c>
    </row>
    <row r="25" spans="1:8" x14ac:dyDescent="0.25">
      <c r="A25" s="60" t="s">
        <v>249</v>
      </c>
      <c r="B25" s="34">
        <v>3477</v>
      </c>
      <c r="C25" s="38">
        <v>115.7</v>
      </c>
      <c r="D25" s="39" t="s">
        <v>254</v>
      </c>
      <c r="E25" s="34">
        <v>3477</v>
      </c>
      <c r="F25" s="34">
        <v>3477</v>
      </c>
      <c r="G25" s="38">
        <v>115.7</v>
      </c>
      <c r="H25" s="39" t="s">
        <v>254</v>
      </c>
    </row>
    <row r="26" spans="1:8" x14ac:dyDescent="0.25">
      <c r="A26" s="151" t="s">
        <v>238</v>
      </c>
      <c r="B26" s="51">
        <v>8989</v>
      </c>
      <c r="C26" s="52">
        <v>199.4</v>
      </c>
      <c r="D26" s="124" t="s">
        <v>254</v>
      </c>
      <c r="E26" s="51">
        <v>8989</v>
      </c>
      <c r="F26" s="51">
        <v>4278</v>
      </c>
      <c r="G26" s="52">
        <v>94.9</v>
      </c>
      <c r="H26" s="124" t="s">
        <v>254</v>
      </c>
    </row>
  </sheetData>
  <mergeCells count="10">
    <mergeCell ref="A1:H1"/>
    <mergeCell ref="A3:A5"/>
    <mergeCell ref="B3:C3"/>
    <mergeCell ref="D3:H3"/>
    <mergeCell ref="B4:B5"/>
    <mergeCell ref="C4:C5"/>
    <mergeCell ref="D4:D5"/>
    <mergeCell ref="E4:E5"/>
    <mergeCell ref="F4:G4"/>
    <mergeCell ref="H4:H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6"/>
  <sheetViews>
    <sheetView workbookViewId="0">
      <selection activeCell="D34" sqref="D34"/>
    </sheetView>
  </sheetViews>
  <sheetFormatPr defaultRowHeight="15" x14ac:dyDescent="0.25"/>
  <cols>
    <col min="1" max="1" width="24.7109375" style="29" customWidth="1"/>
    <col min="2" max="2" width="22" style="29" customWidth="1"/>
    <col min="3" max="3" width="24.5703125" style="29" customWidth="1"/>
    <col min="4" max="4" width="30.85546875" style="29" customWidth="1"/>
    <col min="5" max="5" width="29.85546875" style="29" customWidth="1"/>
    <col min="6" max="6" width="8.5703125" style="29" customWidth="1"/>
    <col min="7" max="7" width="8.7109375" style="29" customWidth="1"/>
    <col min="8" max="8" width="9.140625" style="29" customWidth="1"/>
    <col min="9" max="16384" width="9.140625" style="29"/>
  </cols>
  <sheetData>
    <row r="1" spans="1:5" x14ac:dyDescent="0.25">
      <c r="A1" s="255" t="s">
        <v>280</v>
      </c>
      <c r="B1" s="255"/>
      <c r="C1" s="255"/>
      <c r="D1" s="255"/>
      <c r="E1" s="255"/>
    </row>
    <row r="2" spans="1:5" x14ac:dyDescent="0.25">
      <c r="A2" s="87"/>
      <c r="B2" s="102"/>
      <c r="C2" s="102"/>
      <c r="D2" s="102"/>
      <c r="E2" s="89"/>
    </row>
    <row r="3" spans="1:5" x14ac:dyDescent="0.25">
      <c r="A3" s="252"/>
      <c r="B3" s="199" t="s">
        <v>184</v>
      </c>
      <c r="C3" s="199" t="s">
        <v>335</v>
      </c>
      <c r="D3" s="199" t="s">
        <v>185</v>
      </c>
      <c r="E3" s="262" t="s">
        <v>335</v>
      </c>
    </row>
    <row r="4" spans="1:5" x14ac:dyDescent="0.25">
      <c r="A4" s="264"/>
      <c r="B4" s="258"/>
      <c r="C4" s="258"/>
      <c r="D4" s="258"/>
      <c r="E4" s="271"/>
    </row>
    <row r="5" spans="1:5" x14ac:dyDescent="0.25">
      <c r="A5" s="253"/>
      <c r="B5" s="200"/>
      <c r="C5" s="200"/>
      <c r="D5" s="200"/>
      <c r="E5" s="263"/>
    </row>
    <row r="6" spans="1:5" x14ac:dyDescent="0.25">
      <c r="A6" s="106" t="s">
        <v>342</v>
      </c>
      <c r="B6" s="118">
        <v>1278</v>
      </c>
      <c r="C6" s="141">
        <v>83.6</v>
      </c>
      <c r="D6" s="118">
        <v>359</v>
      </c>
      <c r="E6" s="141">
        <v>70.400000000000006</v>
      </c>
    </row>
    <row r="7" spans="1:5" x14ac:dyDescent="0.25">
      <c r="A7" s="60" t="s">
        <v>231</v>
      </c>
      <c r="B7" s="57">
        <v>888</v>
      </c>
      <c r="C7" s="58">
        <v>106.1</v>
      </c>
      <c r="D7" s="57">
        <v>38</v>
      </c>
      <c r="E7" s="58">
        <v>102.7</v>
      </c>
    </row>
    <row r="8" spans="1:5" x14ac:dyDescent="0.25">
      <c r="A8" s="60" t="s">
        <v>232</v>
      </c>
      <c r="B8" s="57">
        <v>47</v>
      </c>
      <c r="C8" s="58">
        <v>17.3</v>
      </c>
      <c r="D8" s="57">
        <v>47</v>
      </c>
      <c r="E8" s="58">
        <v>77</v>
      </c>
    </row>
    <row r="9" spans="1:5" x14ac:dyDescent="0.25">
      <c r="A9" s="60" t="s">
        <v>233</v>
      </c>
      <c r="B9" s="57">
        <v>2</v>
      </c>
      <c r="C9" s="58">
        <v>100</v>
      </c>
      <c r="D9" s="57">
        <v>2</v>
      </c>
      <c r="E9" s="58">
        <v>100</v>
      </c>
    </row>
    <row r="10" spans="1:5" x14ac:dyDescent="0.25">
      <c r="A10" s="60" t="s">
        <v>234</v>
      </c>
      <c r="B10" s="57">
        <v>2</v>
      </c>
      <c r="C10" s="58">
        <v>14.3</v>
      </c>
      <c r="D10" s="57">
        <v>2</v>
      </c>
      <c r="E10" s="58">
        <v>14.3</v>
      </c>
    </row>
    <row r="11" spans="1:5" x14ac:dyDescent="0.25">
      <c r="A11" s="60" t="s">
        <v>235</v>
      </c>
      <c r="B11" s="57">
        <v>43</v>
      </c>
      <c r="C11" s="58">
        <v>93.5</v>
      </c>
      <c r="D11" s="57">
        <v>43</v>
      </c>
      <c r="E11" s="58">
        <v>113.2</v>
      </c>
    </row>
    <row r="12" spans="1:5" x14ac:dyDescent="0.25">
      <c r="A12" s="60" t="s">
        <v>236</v>
      </c>
      <c r="B12" s="57">
        <v>3</v>
      </c>
      <c r="C12" s="58">
        <v>75</v>
      </c>
      <c r="D12" s="57">
        <v>3</v>
      </c>
      <c r="E12" s="58">
        <v>75</v>
      </c>
    </row>
    <row r="13" spans="1:5" x14ac:dyDescent="0.25">
      <c r="A13" s="60" t="s">
        <v>237</v>
      </c>
      <c r="B13" s="57">
        <v>9</v>
      </c>
      <c r="C13" s="58">
        <v>150</v>
      </c>
      <c r="D13" s="57">
        <v>9</v>
      </c>
      <c r="E13" s="58">
        <v>150</v>
      </c>
    </row>
    <row r="14" spans="1:5" x14ac:dyDescent="0.25">
      <c r="A14" s="60" t="s">
        <v>250</v>
      </c>
      <c r="B14" s="57">
        <v>15</v>
      </c>
      <c r="C14" s="58">
        <v>136.4</v>
      </c>
      <c r="D14" s="57">
        <v>15</v>
      </c>
      <c r="E14" s="58">
        <v>136.4</v>
      </c>
    </row>
    <row r="15" spans="1:5" x14ac:dyDescent="0.25">
      <c r="A15" s="60" t="s">
        <v>240</v>
      </c>
      <c r="B15" s="57">
        <v>3</v>
      </c>
      <c r="C15" s="59" t="s">
        <v>254</v>
      </c>
      <c r="D15" s="59" t="s">
        <v>254</v>
      </c>
      <c r="E15" s="59" t="s">
        <v>254</v>
      </c>
    </row>
    <row r="16" spans="1:5" x14ac:dyDescent="0.25">
      <c r="A16" s="60" t="s">
        <v>239</v>
      </c>
      <c r="B16" s="57">
        <v>3</v>
      </c>
      <c r="C16" s="58">
        <v>100</v>
      </c>
      <c r="D16" s="57">
        <v>3</v>
      </c>
      <c r="E16" s="58">
        <v>100</v>
      </c>
    </row>
    <row r="17" spans="1:5" x14ac:dyDescent="0.25">
      <c r="A17" s="60" t="s">
        <v>241</v>
      </c>
      <c r="B17" s="57">
        <v>3</v>
      </c>
      <c r="C17" s="58">
        <v>75</v>
      </c>
      <c r="D17" s="57">
        <v>3</v>
      </c>
      <c r="E17" s="58">
        <v>75</v>
      </c>
    </row>
    <row r="18" spans="1:5" x14ac:dyDescent="0.25">
      <c r="A18" s="60" t="s">
        <v>242</v>
      </c>
      <c r="B18" s="57">
        <v>2</v>
      </c>
      <c r="C18" s="58">
        <v>66.7</v>
      </c>
      <c r="D18" s="57">
        <v>2</v>
      </c>
      <c r="E18" s="58">
        <v>66.7</v>
      </c>
    </row>
    <row r="19" spans="1:5" x14ac:dyDescent="0.25">
      <c r="A19" s="60" t="s">
        <v>243</v>
      </c>
      <c r="B19" s="57">
        <v>3</v>
      </c>
      <c r="C19" s="58">
        <v>100</v>
      </c>
      <c r="D19" s="57">
        <v>3</v>
      </c>
      <c r="E19" s="58">
        <v>100</v>
      </c>
    </row>
    <row r="20" spans="1:5" x14ac:dyDescent="0.25">
      <c r="A20" s="60" t="s">
        <v>244</v>
      </c>
      <c r="B20" s="57">
        <v>3</v>
      </c>
      <c r="C20" s="58">
        <v>300</v>
      </c>
      <c r="D20" s="57">
        <v>3</v>
      </c>
      <c r="E20" s="58">
        <v>300</v>
      </c>
    </row>
    <row r="21" spans="1:5" x14ac:dyDescent="0.25">
      <c r="A21" s="60" t="s">
        <v>245</v>
      </c>
      <c r="B21" s="57">
        <v>10</v>
      </c>
      <c r="C21" s="58">
        <v>83.3</v>
      </c>
      <c r="D21" s="57">
        <v>10</v>
      </c>
      <c r="E21" s="58">
        <v>83.3</v>
      </c>
    </row>
    <row r="22" spans="1:5" x14ac:dyDescent="0.25">
      <c r="A22" s="60" t="s">
        <v>246</v>
      </c>
      <c r="B22" s="57">
        <v>2</v>
      </c>
      <c r="C22" s="58">
        <v>200</v>
      </c>
      <c r="D22" s="57">
        <v>2</v>
      </c>
      <c r="E22" s="58">
        <v>200</v>
      </c>
    </row>
    <row r="23" spans="1:5" x14ac:dyDescent="0.25">
      <c r="A23" s="60" t="s">
        <v>247</v>
      </c>
      <c r="B23" s="57">
        <v>4</v>
      </c>
      <c r="C23" s="58">
        <v>200</v>
      </c>
      <c r="D23" s="57">
        <v>4</v>
      </c>
      <c r="E23" s="58">
        <v>200</v>
      </c>
    </row>
    <row r="24" spans="1:5" x14ac:dyDescent="0.25">
      <c r="A24" s="60" t="s">
        <v>248</v>
      </c>
      <c r="B24" s="57">
        <v>132</v>
      </c>
      <c r="C24" s="58">
        <v>50</v>
      </c>
      <c r="D24" s="57">
        <v>132</v>
      </c>
      <c r="E24" s="58">
        <v>50</v>
      </c>
    </row>
    <row r="25" spans="1:5" x14ac:dyDescent="0.25">
      <c r="A25" s="60" t="s">
        <v>249</v>
      </c>
      <c r="B25" s="57">
        <v>12</v>
      </c>
      <c r="C25" s="58">
        <v>85.7</v>
      </c>
      <c r="D25" s="57">
        <v>12</v>
      </c>
      <c r="E25" s="58">
        <v>85.7</v>
      </c>
    </row>
    <row r="26" spans="1:5" x14ac:dyDescent="0.25">
      <c r="A26" s="151" t="s">
        <v>238</v>
      </c>
      <c r="B26" s="51">
        <v>92</v>
      </c>
      <c r="C26" s="52">
        <v>306.7</v>
      </c>
      <c r="D26" s="51">
        <v>26</v>
      </c>
      <c r="E26" s="52">
        <v>86.7</v>
      </c>
    </row>
  </sheetData>
  <mergeCells count="6">
    <mergeCell ref="A1:E1"/>
    <mergeCell ref="A3:A5"/>
    <mergeCell ref="B3:B5"/>
    <mergeCell ref="C3:C5"/>
    <mergeCell ref="D3:D5"/>
    <mergeCell ref="E3:E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27"/>
  <sheetViews>
    <sheetView workbookViewId="0">
      <selection activeCell="B21" sqref="B21"/>
    </sheetView>
  </sheetViews>
  <sheetFormatPr defaultRowHeight="15" x14ac:dyDescent="0.25"/>
  <cols>
    <col min="1" max="1" width="19.42578125" style="29" customWidth="1"/>
    <col min="2" max="2" width="21.85546875" style="29" customWidth="1"/>
    <col min="3" max="3" width="23.5703125" style="29" customWidth="1"/>
    <col min="4" max="4" width="22.28515625" style="29" customWidth="1"/>
    <col min="5" max="5" width="21.5703125" style="29" customWidth="1"/>
    <col min="6" max="6" width="23.42578125" style="29" customWidth="1"/>
    <col min="7" max="7" width="8.7109375" style="29" customWidth="1"/>
    <col min="8" max="8" width="9.140625" style="29" customWidth="1"/>
    <col min="9" max="16384" width="9.140625" style="29"/>
  </cols>
  <sheetData>
    <row r="1" spans="1:6" x14ac:dyDescent="0.25">
      <c r="A1" s="280" t="s">
        <v>281</v>
      </c>
      <c r="B1" s="280"/>
      <c r="C1" s="280"/>
      <c r="D1" s="280"/>
      <c r="E1" s="280"/>
      <c r="F1" s="280"/>
    </row>
    <row r="2" spans="1:6" x14ac:dyDescent="0.25">
      <c r="A2" s="87"/>
      <c r="B2" s="102"/>
      <c r="C2" s="102"/>
      <c r="D2" s="102"/>
      <c r="E2" s="102"/>
      <c r="F2" s="136" t="s">
        <v>115</v>
      </c>
    </row>
    <row r="3" spans="1:6" x14ac:dyDescent="0.25">
      <c r="A3" s="281"/>
      <c r="B3" s="275" t="s">
        <v>163</v>
      </c>
      <c r="C3" s="272" t="s">
        <v>78</v>
      </c>
      <c r="D3" s="272"/>
      <c r="E3" s="273"/>
      <c r="F3" s="274"/>
    </row>
    <row r="4" spans="1:6" x14ac:dyDescent="0.25">
      <c r="A4" s="281"/>
      <c r="B4" s="275"/>
      <c r="C4" s="275" t="s">
        <v>170</v>
      </c>
      <c r="D4" s="275"/>
      <c r="E4" s="276" t="s">
        <v>166</v>
      </c>
      <c r="F4" s="278" t="s">
        <v>188</v>
      </c>
    </row>
    <row r="5" spans="1:6" ht="47.25" customHeight="1" x14ac:dyDescent="0.25">
      <c r="A5" s="281"/>
      <c r="B5" s="275"/>
      <c r="C5" s="152" t="s">
        <v>171</v>
      </c>
      <c r="D5" s="152" t="s">
        <v>179</v>
      </c>
      <c r="E5" s="277"/>
      <c r="F5" s="279"/>
    </row>
    <row r="6" spans="1:6" x14ac:dyDescent="0.25">
      <c r="A6" s="106" t="s">
        <v>342</v>
      </c>
      <c r="B6" s="118">
        <v>373</v>
      </c>
      <c r="C6" s="118">
        <v>359</v>
      </c>
      <c r="D6" s="118">
        <v>13</v>
      </c>
      <c r="E6" s="118">
        <v>1</v>
      </c>
      <c r="F6" s="117" t="s">
        <v>254</v>
      </c>
    </row>
    <row r="7" spans="1:6" x14ac:dyDescent="0.25">
      <c r="A7" s="60" t="s">
        <v>231</v>
      </c>
      <c r="B7" s="57">
        <v>50</v>
      </c>
      <c r="C7" s="57">
        <v>38</v>
      </c>
      <c r="D7" s="57">
        <v>11</v>
      </c>
      <c r="E7" s="57">
        <v>1</v>
      </c>
      <c r="F7" s="59" t="s">
        <v>254</v>
      </c>
    </row>
    <row r="8" spans="1:6" x14ac:dyDescent="0.25">
      <c r="A8" s="60" t="s">
        <v>232</v>
      </c>
      <c r="B8" s="57">
        <v>47</v>
      </c>
      <c r="C8" s="57">
        <v>47</v>
      </c>
      <c r="D8" s="59" t="s">
        <v>254</v>
      </c>
      <c r="E8" s="59" t="s">
        <v>254</v>
      </c>
      <c r="F8" s="59" t="s">
        <v>254</v>
      </c>
    </row>
    <row r="9" spans="1:6" x14ac:dyDescent="0.25">
      <c r="A9" s="60" t="s">
        <v>233</v>
      </c>
      <c r="B9" s="57">
        <v>2</v>
      </c>
      <c r="C9" s="57">
        <v>2</v>
      </c>
      <c r="D9" s="59" t="s">
        <v>254</v>
      </c>
      <c r="E9" s="59" t="s">
        <v>254</v>
      </c>
      <c r="F9" s="59" t="s">
        <v>254</v>
      </c>
    </row>
    <row r="10" spans="1:6" x14ac:dyDescent="0.25">
      <c r="A10" s="60" t="s">
        <v>234</v>
      </c>
      <c r="B10" s="57">
        <v>5</v>
      </c>
      <c r="C10" s="57">
        <v>5</v>
      </c>
      <c r="D10" s="59" t="s">
        <v>254</v>
      </c>
      <c r="E10" s="59" t="s">
        <v>254</v>
      </c>
      <c r="F10" s="59" t="s">
        <v>254</v>
      </c>
    </row>
    <row r="11" spans="1:6" x14ac:dyDescent="0.25">
      <c r="A11" s="60" t="s">
        <v>235</v>
      </c>
      <c r="B11" s="57">
        <v>42</v>
      </c>
      <c r="C11" s="57" t="s">
        <v>333</v>
      </c>
      <c r="D11" s="57" t="s">
        <v>333</v>
      </c>
      <c r="E11" s="59" t="s">
        <v>254</v>
      </c>
      <c r="F11" s="59" t="s">
        <v>254</v>
      </c>
    </row>
    <row r="12" spans="1:6" x14ac:dyDescent="0.25">
      <c r="A12" s="60" t="s">
        <v>236</v>
      </c>
      <c r="B12" s="57">
        <v>3</v>
      </c>
      <c r="C12" s="57">
        <v>3</v>
      </c>
      <c r="D12" s="59" t="s">
        <v>254</v>
      </c>
      <c r="E12" s="59" t="s">
        <v>254</v>
      </c>
      <c r="F12" s="59" t="s">
        <v>254</v>
      </c>
    </row>
    <row r="13" spans="1:6" x14ac:dyDescent="0.25">
      <c r="A13" s="60" t="s">
        <v>237</v>
      </c>
      <c r="B13" s="57">
        <v>7</v>
      </c>
      <c r="C13" s="57">
        <v>7</v>
      </c>
      <c r="D13" s="59" t="s">
        <v>254</v>
      </c>
      <c r="E13" s="59" t="s">
        <v>254</v>
      </c>
      <c r="F13" s="59" t="s">
        <v>254</v>
      </c>
    </row>
    <row r="14" spans="1:6" x14ac:dyDescent="0.25">
      <c r="A14" s="60" t="s">
        <v>250</v>
      </c>
      <c r="B14" s="57">
        <v>15</v>
      </c>
      <c r="C14" s="57">
        <v>15</v>
      </c>
      <c r="D14" s="59" t="s">
        <v>254</v>
      </c>
      <c r="E14" s="59" t="s">
        <v>254</v>
      </c>
      <c r="F14" s="59" t="s">
        <v>254</v>
      </c>
    </row>
    <row r="15" spans="1:6" x14ac:dyDescent="0.25">
      <c r="A15" s="60" t="s">
        <v>240</v>
      </c>
      <c r="B15" s="57">
        <v>3</v>
      </c>
      <c r="C15" s="57">
        <v>3</v>
      </c>
      <c r="D15" s="59" t="s">
        <v>254</v>
      </c>
      <c r="E15" s="59" t="s">
        <v>254</v>
      </c>
      <c r="F15" s="59" t="s">
        <v>254</v>
      </c>
    </row>
    <row r="16" spans="1:6" x14ac:dyDescent="0.25">
      <c r="A16" s="60" t="s">
        <v>239</v>
      </c>
      <c r="B16" s="57">
        <v>3</v>
      </c>
      <c r="C16" s="57">
        <v>3</v>
      </c>
      <c r="D16" s="59" t="s">
        <v>254</v>
      </c>
      <c r="E16" s="59" t="s">
        <v>254</v>
      </c>
      <c r="F16" s="59" t="s">
        <v>254</v>
      </c>
    </row>
    <row r="17" spans="1:6" x14ac:dyDescent="0.25">
      <c r="A17" s="60" t="s">
        <v>241</v>
      </c>
      <c r="B17" s="57">
        <v>3</v>
      </c>
      <c r="C17" s="57">
        <v>3</v>
      </c>
      <c r="D17" s="59" t="s">
        <v>254</v>
      </c>
      <c r="E17" s="59" t="s">
        <v>254</v>
      </c>
      <c r="F17" s="59" t="s">
        <v>254</v>
      </c>
    </row>
    <row r="18" spans="1:6" x14ac:dyDescent="0.25">
      <c r="A18" s="60" t="s">
        <v>242</v>
      </c>
      <c r="B18" s="57">
        <v>2</v>
      </c>
      <c r="C18" s="57">
        <v>2</v>
      </c>
      <c r="D18" s="59" t="s">
        <v>254</v>
      </c>
      <c r="E18" s="59" t="s">
        <v>254</v>
      </c>
      <c r="F18" s="59" t="s">
        <v>254</v>
      </c>
    </row>
    <row r="19" spans="1:6" x14ac:dyDescent="0.25">
      <c r="A19" s="60" t="s">
        <v>243</v>
      </c>
      <c r="B19" s="57">
        <v>3</v>
      </c>
      <c r="C19" s="57">
        <v>3</v>
      </c>
      <c r="D19" s="59" t="s">
        <v>254</v>
      </c>
      <c r="E19" s="59" t="s">
        <v>254</v>
      </c>
      <c r="F19" s="59" t="s">
        <v>254</v>
      </c>
    </row>
    <row r="20" spans="1:6" x14ac:dyDescent="0.25">
      <c r="A20" s="60" t="s">
        <v>244</v>
      </c>
      <c r="B20" s="57">
        <v>2</v>
      </c>
      <c r="C20" s="57">
        <v>2</v>
      </c>
      <c r="D20" s="59" t="s">
        <v>254</v>
      </c>
      <c r="E20" s="59" t="s">
        <v>254</v>
      </c>
      <c r="F20" s="59" t="s">
        <v>254</v>
      </c>
    </row>
    <row r="21" spans="1:6" x14ac:dyDescent="0.25">
      <c r="A21" s="60" t="s">
        <v>245</v>
      </c>
      <c r="B21" s="57">
        <v>10</v>
      </c>
      <c r="C21" s="57">
        <v>10</v>
      </c>
      <c r="D21" s="59" t="s">
        <v>254</v>
      </c>
      <c r="E21" s="59" t="s">
        <v>254</v>
      </c>
      <c r="F21" s="59" t="s">
        <v>254</v>
      </c>
    </row>
    <row r="22" spans="1:6" x14ac:dyDescent="0.25">
      <c r="A22" s="60" t="s">
        <v>246</v>
      </c>
      <c r="B22" s="57">
        <v>2</v>
      </c>
      <c r="C22" s="57">
        <v>2</v>
      </c>
      <c r="D22" s="59" t="s">
        <v>254</v>
      </c>
      <c r="E22" s="59" t="s">
        <v>254</v>
      </c>
      <c r="F22" s="59" t="s">
        <v>254</v>
      </c>
    </row>
    <row r="23" spans="1:6" x14ac:dyDescent="0.25">
      <c r="A23" s="60" t="s">
        <v>247</v>
      </c>
      <c r="B23" s="57">
        <v>4</v>
      </c>
      <c r="C23" s="57">
        <v>4</v>
      </c>
      <c r="D23" s="59" t="s">
        <v>254</v>
      </c>
      <c r="E23" s="59" t="s">
        <v>254</v>
      </c>
      <c r="F23" s="59" t="s">
        <v>254</v>
      </c>
    </row>
    <row r="24" spans="1:6" x14ac:dyDescent="0.25">
      <c r="A24" s="60" t="s">
        <v>248</v>
      </c>
      <c r="B24" s="57">
        <v>131</v>
      </c>
      <c r="C24" s="57">
        <v>131</v>
      </c>
      <c r="D24" s="59" t="s">
        <v>254</v>
      </c>
      <c r="E24" s="59" t="s">
        <v>254</v>
      </c>
      <c r="F24" s="59" t="s">
        <v>254</v>
      </c>
    </row>
    <row r="25" spans="1:6" x14ac:dyDescent="0.25">
      <c r="A25" s="60" t="s">
        <v>249</v>
      </c>
      <c r="B25" s="57">
        <v>12</v>
      </c>
      <c r="C25" s="57">
        <v>12</v>
      </c>
      <c r="D25" s="59" t="s">
        <v>254</v>
      </c>
      <c r="E25" s="59" t="s">
        <v>254</v>
      </c>
      <c r="F25" s="59" t="s">
        <v>254</v>
      </c>
    </row>
    <row r="26" spans="1:6" x14ac:dyDescent="0.25">
      <c r="A26" s="151" t="s">
        <v>238</v>
      </c>
      <c r="B26" s="51">
        <v>27</v>
      </c>
      <c r="C26" s="51" t="s">
        <v>333</v>
      </c>
      <c r="D26" s="124" t="s">
        <v>299</v>
      </c>
      <c r="E26" s="124" t="s">
        <v>254</v>
      </c>
      <c r="F26" s="124" t="s">
        <v>254</v>
      </c>
    </row>
    <row r="27" spans="1:6" x14ac:dyDescent="0.25">
      <c r="A27" s="102"/>
      <c r="B27" s="102"/>
      <c r="C27" s="102"/>
      <c r="D27" s="102"/>
      <c r="E27" s="102"/>
      <c r="F27" s="102"/>
    </row>
  </sheetData>
  <mergeCells count="7">
    <mergeCell ref="C3:F3"/>
    <mergeCell ref="C4:D4"/>
    <mergeCell ref="E4:E5"/>
    <mergeCell ref="F4:F5"/>
    <mergeCell ref="A1:F1"/>
    <mergeCell ref="A3:A5"/>
    <mergeCell ref="B3:B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27"/>
  <sheetViews>
    <sheetView workbookViewId="0">
      <selection activeCell="H33" sqref="H33"/>
    </sheetView>
  </sheetViews>
  <sheetFormatPr defaultRowHeight="15" x14ac:dyDescent="0.25"/>
  <cols>
    <col min="1" max="1" width="18.85546875" style="29" customWidth="1"/>
    <col min="2" max="2" width="11.140625" style="29" customWidth="1"/>
    <col min="3" max="3" width="10.42578125" style="29" customWidth="1"/>
    <col min="4" max="4" width="8.5703125" style="29" customWidth="1"/>
    <col min="5" max="5" width="9.5703125" style="29" customWidth="1"/>
    <col min="6" max="6" width="10" style="29" customWidth="1"/>
    <col min="7" max="7" width="10.5703125" style="29" customWidth="1"/>
    <col min="8" max="8" width="9.140625" style="29" customWidth="1"/>
    <col min="9" max="9" width="9.140625" style="29"/>
    <col min="10" max="10" width="10.5703125" style="29" customWidth="1"/>
    <col min="11" max="11" width="10.140625" style="29" customWidth="1"/>
    <col min="12" max="12" width="9.140625" style="29" customWidth="1"/>
    <col min="13" max="16384" width="9.140625" style="29"/>
  </cols>
  <sheetData>
    <row r="1" spans="1:13" ht="18" customHeight="1" x14ac:dyDescent="0.25">
      <c r="A1" s="255" t="s">
        <v>284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35" t="s">
        <v>9</v>
      </c>
    </row>
    <row r="3" spans="1:13" ht="15" customHeight="1" x14ac:dyDescent="0.25">
      <c r="A3" s="283"/>
      <c r="B3" s="243" t="s">
        <v>190</v>
      </c>
      <c r="C3" s="199" t="s">
        <v>335</v>
      </c>
      <c r="D3" s="201" t="s">
        <v>78</v>
      </c>
      <c r="E3" s="261"/>
      <c r="F3" s="199" t="s">
        <v>324</v>
      </c>
      <c r="G3" s="199" t="s">
        <v>335</v>
      </c>
      <c r="H3" s="201" t="s">
        <v>78</v>
      </c>
      <c r="I3" s="261"/>
      <c r="J3" s="199" t="s">
        <v>325</v>
      </c>
      <c r="K3" s="199" t="s">
        <v>335</v>
      </c>
      <c r="L3" s="201" t="s">
        <v>78</v>
      </c>
      <c r="M3" s="202"/>
    </row>
    <row r="4" spans="1:13" ht="78" customHeight="1" x14ac:dyDescent="0.25">
      <c r="A4" s="284"/>
      <c r="B4" s="244"/>
      <c r="C4" s="200"/>
      <c r="D4" s="150" t="s">
        <v>191</v>
      </c>
      <c r="E4" s="150" t="s">
        <v>192</v>
      </c>
      <c r="F4" s="200"/>
      <c r="G4" s="200"/>
      <c r="H4" s="150" t="s">
        <v>191</v>
      </c>
      <c r="I4" s="150" t="s">
        <v>192</v>
      </c>
      <c r="J4" s="200"/>
      <c r="K4" s="200"/>
      <c r="L4" s="150" t="s">
        <v>191</v>
      </c>
      <c r="M4" s="143" t="s">
        <v>192</v>
      </c>
    </row>
    <row r="5" spans="1:13" ht="18" customHeight="1" x14ac:dyDescent="0.25">
      <c r="A5" s="106" t="s">
        <v>342</v>
      </c>
      <c r="B5" s="38">
        <v>171.6</v>
      </c>
      <c r="C5" s="38">
        <v>105.3</v>
      </c>
      <c r="D5" s="38">
        <v>184.7</v>
      </c>
      <c r="E5" s="38">
        <v>140.5</v>
      </c>
      <c r="F5" s="38">
        <v>189</v>
      </c>
      <c r="G5" s="38">
        <v>121.5</v>
      </c>
      <c r="H5" s="38">
        <v>189.3</v>
      </c>
      <c r="I5" s="38">
        <v>135.80000000000001</v>
      </c>
      <c r="J5" s="38">
        <v>154.30000000000001</v>
      </c>
      <c r="K5" s="38">
        <v>91.6</v>
      </c>
      <c r="L5" s="38">
        <v>178.8</v>
      </c>
      <c r="M5" s="38">
        <v>140.6</v>
      </c>
    </row>
    <row r="6" spans="1:13" x14ac:dyDescent="0.25">
      <c r="A6" s="60" t="s">
        <v>231</v>
      </c>
      <c r="B6" s="38">
        <v>185.3</v>
      </c>
      <c r="C6" s="38">
        <v>125.8</v>
      </c>
      <c r="D6" s="38">
        <v>186</v>
      </c>
      <c r="E6" s="38">
        <v>143.6</v>
      </c>
      <c r="F6" s="38">
        <v>191.4</v>
      </c>
      <c r="G6" s="38">
        <v>131.9</v>
      </c>
      <c r="H6" s="38">
        <v>191.4</v>
      </c>
      <c r="I6" s="39" t="s">
        <v>254</v>
      </c>
      <c r="J6" s="38">
        <v>153</v>
      </c>
      <c r="K6" s="38">
        <v>112</v>
      </c>
      <c r="L6" s="38">
        <v>155.5</v>
      </c>
      <c r="M6" s="38">
        <v>143.6</v>
      </c>
    </row>
    <row r="7" spans="1:13" x14ac:dyDescent="0.25">
      <c r="A7" s="60" t="s">
        <v>232</v>
      </c>
      <c r="B7" s="38">
        <v>254.1</v>
      </c>
      <c r="C7" s="38">
        <v>124.6</v>
      </c>
      <c r="D7" s="38">
        <v>251.2</v>
      </c>
      <c r="E7" s="38">
        <v>300.2</v>
      </c>
      <c r="F7" s="39" t="s">
        <v>254</v>
      </c>
      <c r="G7" s="39" t="s">
        <v>254</v>
      </c>
      <c r="H7" s="39" t="s">
        <v>254</v>
      </c>
      <c r="I7" s="39" t="s">
        <v>254</v>
      </c>
      <c r="J7" s="38">
        <v>254.1</v>
      </c>
      <c r="K7" s="38">
        <v>122.6</v>
      </c>
      <c r="L7" s="38">
        <v>251.2</v>
      </c>
      <c r="M7" s="38">
        <v>300.2</v>
      </c>
    </row>
    <row r="8" spans="1:13" x14ac:dyDescent="0.25">
      <c r="A8" s="60" t="s">
        <v>233</v>
      </c>
      <c r="B8" s="38">
        <v>81.599999999999994</v>
      </c>
      <c r="C8" s="38">
        <v>148.30000000000001</v>
      </c>
      <c r="D8" s="38">
        <v>85.1</v>
      </c>
      <c r="E8" s="38">
        <v>36.9</v>
      </c>
      <c r="F8" s="39" t="s">
        <v>254</v>
      </c>
      <c r="G8" s="39" t="s">
        <v>254</v>
      </c>
      <c r="H8" s="39" t="s">
        <v>254</v>
      </c>
      <c r="I8" s="39" t="s">
        <v>254</v>
      </c>
      <c r="J8" s="38">
        <v>81.599999999999994</v>
      </c>
      <c r="K8" s="38">
        <v>148.30000000000001</v>
      </c>
      <c r="L8" s="38">
        <v>85.1</v>
      </c>
      <c r="M8" s="38">
        <v>36.9</v>
      </c>
    </row>
    <row r="9" spans="1:13" x14ac:dyDescent="0.25">
      <c r="A9" s="60" t="s">
        <v>234</v>
      </c>
      <c r="B9" s="38">
        <v>193.2</v>
      </c>
      <c r="C9" s="38">
        <v>110.2</v>
      </c>
      <c r="D9" s="38">
        <v>200.7</v>
      </c>
      <c r="E9" s="38">
        <v>140.30000000000001</v>
      </c>
      <c r="F9" s="39" t="s">
        <v>254</v>
      </c>
      <c r="G9" s="39" t="s">
        <v>254</v>
      </c>
      <c r="H9" s="39" t="s">
        <v>254</v>
      </c>
      <c r="I9" s="39" t="s">
        <v>254</v>
      </c>
      <c r="J9" s="38">
        <v>193.2</v>
      </c>
      <c r="K9" s="38">
        <v>110.2</v>
      </c>
      <c r="L9" s="38">
        <v>200.7</v>
      </c>
      <c r="M9" s="38">
        <v>140.30000000000001</v>
      </c>
    </row>
    <row r="10" spans="1:13" x14ac:dyDescent="0.25">
      <c r="A10" s="60" t="s">
        <v>235</v>
      </c>
      <c r="B10" s="38">
        <v>109.8</v>
      </c>
      <c r="C10" s="38">
        <v>83.8</v>
      </c>
      <c r="D10" s="39" t="s">
        <v>254</v>
      </c>
      <c r="E10" s="38">
        <v>109.8</v>
      </c>
      <c r="F10" s="39" t="s">
        <v>254</v>
      </c>
      <c r="G10" s="39" t="s">
        <v>254</v>
      </c>
      <c r="H10" s="39" t="s">
        <v>254</v>
      </c>
      <c r="I10" s="39" t="s">
        <v>254</v>
      </c>
      <c r="J10" s="38">
        <v>109.8</v>
      </c>
      <c r="K10" s="38">
        <v>83.8</v>
      </c>
      <c r="L10" s="39" t="s">
        <v>254</v>
      </c>
      <c r="M10" s="38">
        <v>109.8</v>
      </c>
    </row>
    <row r="11" spans="1:13" x14ac:dyDescent="0.25">
      <c r="A11" s="60" t="s">
        <v>236</v>
      </c>
      <c r="B11" s="38">
        <v>71.099999999999994</v>
      </c>
      <c r="C11" s="38">
        <v>67.8</v>
      </c>
      <c r="D11" s="39" t="s">
        <v>254</v>
      </c>
      <c r="E11" s="38">
        <v>71.099999999999994</v>
      </c>
      <c r="F11" s="39" t="s">
        <v>254</v>
      </c>
      <c r="G11" s="39" t="s">
        <v>254</v>
      </c>
      <c r="H11" s="39" t="s">
        <v>254</v>
      </c>
      <c r="I11" s="39" t="s">
        <v>254</v>
      </c>
      <c r="J11" s="38">
        <v>71.099999999999994</v>
      </c>
      <c r="K11" s="38">
        <v>67.8</v>
      </c>
      <c r="L11" s="39" t="s">
        <v>254</v>
      </c>
      <c r="M11" s="38">
        <v>71.099999999999994</v>
      </c>
    </row>
    <row r="12" spans="1:13" x14ac:dyDescent="0.25">
      <c r="A12" s="60" t="s">
        <v>237</v>
      </c>
      <c r="B12" s="38">
        <v>84.5</v>
      </c>
      <c r="C12" s="38">
        <v>107.9</v>
      </c>
      <c r="D12" s="38">
        <v>87.4</v>
      </c>
      <c r="E12" s="38">
        <v>60.1</v>
      </c>
      <c r="F12" s="39" t="s">
        <v>254</v>
      </c>
      <c r="G12" s="39" t="s">
        <v>254</v>
      </c>
      <c r="H12" s="39" t="s">
        <v>254</v>
      </c>
      <c r="I12" s="39" t="s">
        <v>254</v>
      </c>
      <c r="J12" s="38">
        <v>84.5</v>
      </c>
      <c r="K12" s="38">
        <v>107.9</v>
      </c>
      <c r="L12" s="38">
        <v>87.4</v>
      </c>
      <c r="M12" s="38">
        <v>60.1</v>
      </c>
    </row>
    <row r="13" spans="1:13" x14ac:dyDescent="0.25">
      <c r="A13" s="60" t="s">
        <v>250</v>
      </c>
      <c r="B13" s="38">
        <v>143.30000000000001</v>
      </c>
      <c r="C13" s="38">
        <v>89.9</v>
      </c>
      <c r="D13" s="38">
        <v>150</v>
      </c>
      <c r="E13" s="38">
        <v>74.3</v>
      </c>
      <c r="F13" s="39" t="s">
        <v>254</v>
      </c>
      <c r="G13" s="39" t="s">
        <v>254</v>
      </c>
      <c r="H13" s="39" t="s">
        <v>254</v>
      </c>
      <c r="I13" s="39" t="s">
        <v>254</v>
      </c>
      <c r="J13" s="38">
        <v>143.30000000000001</v>
      </c>
      <c r="K13" s="38">
        <v>89.9</v>
      </c>
      <c r="L13" s="38">
        <v>150</v>
      </c>
      <c r="M13" s="38">
        <v>74.3</v>
      </c>
    </row>
    <row r="14" spans="1:13" x14ac:dyDescent="0.25">
      <c r="A14" s="60" t="s">
        <v>240</v>
      </c>
      <c r="B14" s="38">
        <v>135.80000000000001</v>
      </c>
      <c r="C14" s="39" t="s">
        <v>254</v>
      </c>
      <c r="D14" s="39" t="s">
        <v>254</v>
      </c>
      <c r="E14" s="38">
        <v>135.80000000000001</v>
      </c>
      <c r="F14" s="38">
        <v>135.80000000000001</v>
      </c>
      <c r="G14" s="39" t="s">
        <v>254</v>
      </c>
      <c r="H14" s="39" t="s">
        <v>254</v>
      </c>
      <c r="I14" s="38">
        <v>135.80000000000001</v>
      </c>
      <c r="J14" s="39" t="s">
        <v>254</v>
      </c>
      <c r="K14" s="39" t="s">
        <v>254</v>
      </c>
      <c r="L14" s="39" t="s">
        <v>254</v>
      </c>
      <c r="M14" s="39" t="s">
        <v>254</v>
      </c>
    </row>
    <row r="15" spans="1:13" x14ac:dyDescent="0.25">
      <c r="A15" s="60" t="s">
        <v>239</v>
      </c>
      <c r="B15" s="38">
        <v>80.900000000000006</v>
      </c>
      <c r="C15" s="38">
        <v>99.2</v>
      </c>
      <c r="D15" s="38">
        <v>100</v>
      </c>
      <c r="E15" s="38">
        <v>78.2</v>
      </c>
      <c r="F15" s="39" t="s">
        <v>254</v>
      </c>
      <c r="G15" s="39" t="s">
        <v>254</v>
      </c>
      <c r="H15" s="39" t="s">
        <v>254</v>
      </c>
      <c r="I15" s="39" t="s">
        <v>254</v>
      </c>
      <c r="J15" s="38">
        <v>80.900000000000006</v>
      </c>
      <c r="K15" s="38">
        <v>99.2</v>
      </c>
      <c r="L15" s="38">
        <v>100</v>
      </c>
      <c r="M15" s="38">
        <v>78.2</v>
      </c>
    </row>
    <row r="16" spans="1:13" x14ac:dyDescent="0.25">
      <c r="A16" s="60" t="s">
        <v>241</v>
      </c>
      <c r="B16" s="38">
        <v>99.8</v>
      </c>
      <c r="C16" s="38">
        <v>124.9</v>
      </c>
      <c r="D16" s="38">
        <v>135.9</v>
      </c>
      <c r="E16" s="38">
        <v>78.2</v>
      </c>
      <c r="F16" s="39" t="s">
        <v>254</v>
      </c>
      <c r="G16" s="39" t="s">
        <v>254</v>
      </c>
      <c r="H16" s="39" t="s">
        <v>254</v>
      </c>
      <c r="I16" s="39" t="s">
        <v>254</v>
      </c>
      <c r="J16" s="38">
        <v>99.8</v>
      </c>
      <c r="K16" s="38">
        <v>124.9</v>
      </c>
      <c r="L16" s="38">
        <v>135.9</v>
      </c>
      <c r="M16" s="38">
        <v>78.2</v>
      </c>
    </row>
    <row r="17" spans="1:15" x14ac:dyDescent="0.25">
      <c r="A17" s="60" t="s">
        <v>242</v>
      </c>
      <c r="B17" s="38">
        <v>104</v>
      </c>
      <c r="C17" s="38">
        <v>54.6</v>
      </c>
      <c r="D17" s="38">
        <v>87.4</v>
      </c>
      <c r="E17" s="38">
        <v>139.9</v>
      </c>
      <c r="F17" s="39" t="s">
        <v>254</v>
      </c>
      <c r="G17" s="39" t="s">
        <v>254</v>
      </c>
      <c r="H17" s="39" t="s">
        <v>254</v>
      </c>
      <c r="I17" s="39" t="s">
        <v>254</v>
      </c>
      <c r="J17" s="38">
        <v>104</v>
      </c>
      <c r="K17" s="38">
        <v>54.6</v>
      </c>
      <c r="L17" s="38">
        <v>87.4</v>
      </c>
      <c r="M17" s="38">
        <v>139.9</v>
      </c>
    </row>
    <row r="18" spans="1:15" x14ac:dyDescent="0.25">
      <c r="A18" s="60" t="s">
        <v>243</v>
      </c>
      <c r="B18" s="38">
        <v>100.8</v>
      </c>
      <c r="C18" s="38">
        <v>115.8</v>
      </c>
      <c r="D18" s="39" t="s">
        <v>254</v>
      </c>
      <c r="E18" s="38">
        <v>100.8</v>
      </c>
      <c r="F18" s="39" t="s">
        <v>254</v>
      </c>
      <c r="G18" s="39" t="s">
        <v>254</v>
      </c>
      <c r="H18" s="39" t="s">
        <v>254</v>
      </c>
      <c r="I18" s="39" t="s">
        <v>254</v>
      </c>
      <c r="J18" s="38">
        <v>100.8</v>
      </c>
      <c r="K18" s="38">
        <v>115.8</v>
      </c>
      <c r="L18" s="39" t="s">
        <v>254</v>
      </c>
      <c r="M18" s="38">
        <v>100.8</v>
      </c>
      <c r="O18" s="105"/>
    </row>
    <row r="19" spans="1:15" x14ac:dyDescent="0.25">
      <c r="A19" s="60" t="s">
        <v>244</v>
      </c>
      <c r="B19" s="38">
        <v>150</v>
      </c>
      <c r="C19" s="38">
        <v>103</v>
      </c>
      <c r="D19" s="38">
        <v>150</v>
      </c>
      <c r="E19" s="38">
        <v>150</v>
      </c>
      <c r="F19" s="39" t="s">
        <v>254</v>
      </c>
      <c r="G19" s="39" t="s">
        <v>254</v>
      </c>
      <c r="H19" s="39" t="s">
        <v>254</v>
      </c>
      <c r="I19" s="39" t="s">
        <v>254</v>
      </c>
      <c r="J19" s="38">
        <v>150</v>
      </c>
      <c r="K19" s="38">
        <v>103</v>
      </c>
      <c r="L19" s="38">
        <v>150</v>
      </c>
      <c r="M19" s="38">
        <v>150</v>
      </c>
    </row>
    <row r="20" spans="1:15" x14ac:dyDescent="0.25">
      <c r="A20" s="60" t="s">
        <v>245</v>
      </c>
      <c r="B20" s="38">
        <v>73.400000000000006</v>
      </c>
      <c r="C20" s="38">
        <v>69.099999999999994</v>
      </c>
      <c r="D20" s="39" t="s">
        <v>254</v>
      </c>
      <c r="E20" s="38">
        <v>73.400000000000006</v>
      </c>
      <c r="F20" s="39" t="s">
        <v>254</v>
      </c>
      <c r="G20" s="39" t="s">
        <v>254</v>
      </c>
      <c r="H20" s="39" t="s">
        <v>254</v>
      </c>
      <c r="I20" s="39" t="s">
        <v>254</v>
      </c>
      <c r="J20" s="38">
        <v>73.400000000000006</v>
      </c>
      <c r="K20" s="38">
        <v>69.099999999999994</v>
      </c>
      <c r="L20" s="39" t="s">
        <v>254</v>
      </c>
      <c r="M20" s="38">
        <v>73.400000000000006</v>
      </c>
    </row>
    <row r="21" spans="1:15" x14ac:dyDescent="0.25">
      <c r="A21" s="60" t="s">
        <v>246</v>
      </c>
      <c r="B21" s="38">
        <v>163.30000000000001</v>
      </c>
      <c r="C21" s="38">
        <v>67.5</v>
      </c>
      <c r="D21" s="39" t="s">
        <v>254</v>
      </c>
      <c r="E21" s="38">
        <v>163.30000000000001</v>
      </c>
      <c r="F21" s="39" t="s">
        <v>254</v>
      </c>
      <c r="G21" s="39" t="s">
        <v>254</v>
      </c>
      <c r="H21" s="39" t="s">
        <v>254</v>
      </c>
      <c r="I21" s="39" t="s">
        <v>254</v>
      </c>
      <c r="J21" s="38">
        <v>163.30000000000001</v>
      </c>
      <c r="K21" s="38">
        <v>67.5</v>
      </c>
      <c r="L21" s="39" t="s">
        <v>254</v>
      </c>
      <c r="M21" s="38">
        <v>163.30000000000001</v>
      </c>
    </row>
    <row r="22" spans="1:15" x14ac:dyDescent="0.25">
      <c r="A22" s="60" t="s">
        <v>247</v>
      </c>
      <c r="B22" s="38">
        <v>70.400000000000006</v>
      </c>
      <c r="C22" s="38">
        <v>27</v>
      </c>
      <c r="D22" s="39" t="s">
        <v>254</v>
      </c>
      <c r="E22" s="38">
        <v>70.400000000000006</v>
      </c>
      <c r="F22" s="39" t="s">
        <v>254</v>
      </c>
      <c r="G22" s="39" t="s">
        <v>254</v>
      </c>
      <c r="H22" s="39" t="s">
        <v>254</v>
      </c>
      <c r="I22" s="39" t="s">
        <v>254</v>
      </c>
      <c r="J22" s="38">
        <v>70.400000000000006</v>
      </c>
      <c r="K22" s="38">
        <v>27</v>
      </c>
      <c r="L22" s="39" t="s">
        <v>254</v>
      </c>
      <c r="M22" s="38">
        <v>70.400000000000006</v>
      </c>
    </row>
    <row r="23" spans="1:15" x14ac:dyDescent="0.25">
      <c r="A23" s="60" t="s">
        <v>248</v>
      </c>
      <c r="B23" s="38">
        <v>173.5</v>
      </c>
      <c r="C23" s="38">
        <v>92.1</v>
      </c>
      <c r="D23" s="39" t="s">
        <v>254</v>
      </c>
      <c r="E23" s="38">
        <v>173.5</v>
      </c>
      <c r="F23" s="39" t="s">
        <v>254</v>
      </c>
      <c r="G23" s="39" t="s">
        <v>254</v>
      </c>
      <c r="H23" s="39" t="s">
        <v>254</v>
      </c>
      <c r="I23" s="39" t="s">
        <v>254</v>
      </c>
      <c r="J23" s="38">
        <v>173.5</v>
      </c>
      <c r="K23" s="38">
        <v>92.1</v>
      </c>
      <c r="L23" s="39" t="s">
        <v>254</v>
      </c>
      <c r="M23" s="38">
        <v>173.5</v>
      </c>
    </row>
    <row r="24" spans="1:15" x14ac:dyDescent="0.25">
      <c r="A24" s="60" t="s">
        <v>249</v>
      </c>
      <c r="B24" s="38">
        <v>77.400000000000006</v>
      </c>
      <c r="C24" s="38">
        <v>92.1</v>
      </c>
      <c r="D24" s="39" t="s">
        <v>254</v>
      </c>
      <c r="E24" s="38">
        <v>77.400000000000006</v>
      </c>
      <c r="F24" s="39" t="s">
        <v>254</v>
      </c>
      <c r="G24" s="39" t="s">
        <v>254</v>
      </c>
      <c r="H24" s="39" t="s">
        <v>254</v>
      </c>
      <c r="I24" s="39" t="s">
        <v>254</v>
      </c>
      <c r="J24" s="38">
        <v>77.400000000000006</v>
      </c>
      <c r="K24" s="38">
        <v>92.1</v>
      </c>
      <c r="L24" s="39" t="s">
        <v>254</v>
      </c>
      <c r="M24" s="38">
        <v>77.400000000000006</v>
      </c>
    </row>
    <row r="25" spans="1:15" x14ac:dyDescent="0.25">
      <c r="A25" s="151" t="s">
        <v>238</v>
      </c>
      <c r="B25" s="38">
        <v>144.69999999999999</v>
      </c>
      <c r="C25" s="38">
        <v>89.1</v>
      </c>
      <c r="D25" s="38">
        <v>146.19999999999999</v>
      </c>
      <c r="E25" s="38">
        <v>125.7</v>
      </c>
      <c r="F25" s="38">
        <v>169.3</v>
      </c>
      <c r="G25" s="39" t="s">
        <v>254</v>
      </c>
      <c r="H25" s="38">
        <v>169.3</v>
      </c>
      <c r="I25" s="39" t="s">
        <v>254</v>
      </c>
      <c r="J25" s="38">
        <v>111.4</v>
      </c>
      <c r="K25" s="38">
        <v>68.599999999999994</v>
      </c>
      <c r="L25" s="38">
        <v>108.4</v>
      </c>
      <c r="M25" s="38">
        <v>125.7</v>
      </c>
    </row>
    <row r="26" spans="1:15" ht="27" customHeight="1" x14ac:dyDescent="0.25">
      <c r="A26" s="285" t="s">
        <v>326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</row>
    <row r="27" spans="1:15" ht="15" customHeight="1" x14ac:dyDescent="0.25">
      <c r="A27" s="282" t="s">
        <v>189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</sheetData>
  <mergeCells count="13">
    <mergeCell ref="A1:M1"/>
    <mergeCell ref="A3:A4"/>
    <mergeCell ref="B3:B4"/>
    <mergeCell ref="L3:M3"/>
    <mergeCell ref="A26:M26"/>
    <mergeCell ref="A27:M27"/>
    <mergeCell ref="C3:C4"/>
    <mergeCell ref="D3:E3"/>
    <mergeCell ref="G3:G4"/>
    <mergeCell ref="H3:I3"/>
    <mergeCell ref="J3:J4"/>
    <mergeCell ref="K3:K4"/>
    <mergeCell ref="F3:F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4"/>
  <sheetViews>
    <sheetView workbookViewId="0">
      <selection activeCell="D36" sqref="D36"/>
    </sheetView>
  </sheetViews>
  <sheetFormatPr defaultColWidth="9.140625" defaultRowHeight="15" x14ac:dyDescent="0.25"/>
  <cols>
    <col min="1" max="1" width="25.5703125" style="29" customWidth="1"/>
    <col min="2" max="2" width="19.28515625" style="29" customWidth="1"/>
    <col min="3" max="3" width="20.7109375" style="29" customWidth="1"/>
    <col min="4" max="4" width="21.5703125" style="29" customWidth="1"/>
    <col min="5" max="5" width="21.42578125" style="65" customWidth="1"/>
    <col min="6" max="6" width="25" style="65" customWidth="1"/>
    <col min="7" max="16384" width="9.140625" style="29"/>
  </cols>
  <sheetData>
    <row r="1" spans="1:8" s="128" customFormat="1" ht="15" customHeight="1" x14ac:dyDescent="0.25">
      <c r="A1" s="286" t="s">
        <v>282</v>
      </c>
      <c r="B1" s="286"/>
      <c r="C1" s="286"/>
      <c r="D1" s="286"/>
      <c r="E1" s="286"/>
      <c r="F1" s="286"/>
    </row>
    <row r="3" spans="1:8" ht="36" customHeight="1" x14ac:dyDescent="0.25">
      <c r="A3" s="145"/>
      <c r="B3" s="146" t="s">
        <v>195</v>
      </c>
      <c r="C3" s="146" t="s">
        <v>339</v>
      </c>
      <c r="D3" s="147" t="s">
        <v>313</v>
      </c>
      <c r="E3" s="146" t="s">
        <v>196</v>
      </c>
      <c r="F3" s="147" t="s">
        <v>339</v>
      </c>
      <c r="G3" s="65"/>
    </row>
    <row r="4" spans="1:8" x14ac:dyDescent="0.25">
      <c r="A4" s="106" t="s">
        <v>342</v>
      </c>
      <c r="B4" s="38">
        <v>180.3</v>
      </c>
      <c r="C4" s="38">
        <v>84.4</v>
      </c>
      <c r="D4" s="38">
        <v>100</v>
      </c>
      <c r="E4" s="38">
        <v>161.9</v>
      </c>
      <c r="F4" s="38">
        <v>85.4</v>
      </c>
      <c r="H4" s="67"/>
    </row>
    <row r="5" spans="1:8" x14ac:dyDescent="0.25">
      <c r="A5" s="60" t="s">
        <v>231</v>
      </c>
      <c r="B5" s="38">
        <v>406.9</v>
      </c>
      <c r="C5" s="38">
        <v>103.7</v>
      </c>
      <c r="D5" s="168">
        <f>B5/180.3*100</f>
        <v>225.67942318358288</v>
      </c>
      <c r="E5" s="38">
        <v>337.7</v>
      </c>
      <c r="F5" s="38">
        <v>108</v>
      </c>
      <c r="H5" s="67"/>
    </row>
    <row r="6" spans="1:8" x14ac:dyDescent="0.25">
      <c r="A6" s="60" t="s">
        <v>232</v>
      </c>
      <c r="B6" s="38">
        <v>160.9</v>
      </c>
      <c r="C6" s="38">
        <v>31.1</v>
      </c>
      <c r="D6" s="168">
        <f t="shared" ref="D6:D24" si="0">B6/180.3*100</f>
        <v>89.240155296727679</v>
      </c>
      <c r="E6" s="38">
        <v>160.9</v>
      </c>
      <c r="F6" s="38">
        <v>36.799999999999997</v>
      </c>
      <c r="H6" s="67"/>
    </row>
    <row r="7" spans="1:8" x14ac:dyDescent="0.25">
      <c r="A7" s="60" t="s">
        <v>233</v>
      </c>
      <c r="B7" s="38">
        <v>11.6</v>
      </c>
      <c r="C7" s="38">
        <v>108.4</v>
      </c>
      <c r="D7" s="168">
        <f t="shared" si="0"/>
        <v>6.4337215751525232</v>
      </c>
      <c r="E7" s="38">
        <v>11.6</v>
      </c>
      <c r="F7" s="38">
        <v>108.4</v>
      </c>
      <c r="H7" s="67"/>
    </row>
    <row r="8" spans="1:8" x14ac:dyDescent="0.25">
      <c r="A8" s="60" t="s">
        <v>234</v>
      </c>
      <c r="B8" s="38">
        <v>59</v>
      </c>
      <c r="C8" s="38">
        <v>87.3</v>
      </c>
      <c r="D8" s="168">
        <f t="shared" si="0"/>
        <v>32.723239046034386</v>
      </c>
      <c r="E8" s="38">
        <v>59</v>
      </c>
      <c r="F8" s="38">
        <v>87.3</v>
      </c>
      <c r="H8" s="67"/>
    </row>
    <row r="9" spans="1:8" x14ac:dyDescent="0.25">
      <c r="A9" s="60" t="s">
        <v>235</v>
      </c>
      <c r="B9" s="38">
        <v>308.2</v>
      </c>
      <c r="C9" s="38">
        <v>101.2</v>
      </c>
      <c r="D9" s="168">
        <f t="shared" si="0"/>
        <v>170.93732667775927</v>
      </c>
      <c r="E9" s="38">
        <v>308.2</v>
      </c>
      <c r="F9" s="38">
        <v>94.9</v>
      </c>
      <c r="H9" s="67"/>
    </row>
    <row r="10" spans="1:8" x14ac:dyDescent="0.25">
      <c r="A10" s="60" t="s">
        <v>236</v>
      </c>
      <c r="B10" s="38">
        <v>24.3</v>
      </c>
      <c r="C10" s="38">
        <v>106.1</v>
      </c>
      <c r="D10" s="168">
        <f t="shared" si="0"/>
        <v>13.477537437603992</v>
      </c>
      <c r="E10" s="38">
        <v>24.3</v>
      </c>
      <c r="F10" s="38">
        <v>106.1</v>
      </c>
      <c r="H10" s="67"/>
    </row>
    <row r="11" spans="1:8" x14ac:dyDescent="0.25">
      <c r="A11" s="60" t="s">
        <v>237</v>
      </c>
      <c r="B11" s="38">
        <v>32</v>
      </c>
      <c r="C11" s="38">
        <v>102.2</v>
      </c>
      <c r="D11" s="168">
        <f t="shared" si="0"/>
        <v>17.748197448696615</v>
      </c>
      <c r="E11" s="38">
        <v>32</v>
      </c>
      <c r="F11" s="38">
        <v>102.2</v>
      </c>
      <c r="H11" s="67"/>
    </row>
    <row r="12" spans="1:8" x14ac:dyDescent="0.25">
      <c r="A12" s="60" t="s">
        <v>250</v>
      </c>
      <c r="B12" s="38">
        <v>71.5</v>
      </c>
      <c r="C12" s="38">
        <v>103.5</v>
      </c>
      <c r="D12" s="168">
        <f t="shared" si="0"/>
        <v>39.6561286744315</v>
      </c>
      <c r="E12" s="38">
        <v>71.5</v>
      </c>
      <c r="F12" s="38">
        <v>103.5</v>
      </c>
      <c r="H12" s="67"/>
    </row>
    <row r="13" spans="1:8" x14ac:dyDescent="0.25">
      <c r="A13" s="60" t="s">
        <v>240</v>
      </c>
      <c r="B13" s="38">
        <v>80</v>
      </c>
      <c r="C13" s="39" t="s">
        <v>254</v>
      </c>
      <c r="D13" s="168">
        <f t="shared" si="0"/>
        <v>44.370493621741538</v>
      </c>
      <c r="E13" s="38">
        <v>80</v>
      </c>
      <c r="F13" s="39" t="s">
        <v>254</v>
      </c>
      <c r="H13" s="67"/>
    </row>
    <row r="14" spans="1:8" x14ac:dyDescent="0.25">
      <c r="A14" s="60" t="s">
        <v>239</v>
      </c>
      <c r="B14" s="38">
        <v>42.4</v>
      </c>
      <c r="C14" s="38">
        <v>75.7</v>
      </c>
      <c r="D14" s="168">
        <f t="shared" si="0"/>
        <v>23.516361619523014</v>
      </c>
      <c r="E14" s="38">
        <v>42.4</v>
      </c>
      <c r="F14" s="38">
        <v>75.7</v>
      </c>
      <c r="H14" s="67"/>
    </row>
    <row r="15" spans="1:8" x14ac:dyDescent="0.25">
      <c r="A15" s="60" t="s">
        <v>241</v>
      </c>
      <c r="B15" s="38">
        <v>38.6</v>
      </c>
      <c r="C15" s="38">
        <v>82</v>
      </c>
      <c r="D15" s="168">
        <f t="shared" si="0"/>
        <v>21.408763172490293</v>
      </c>
      <c r="E15" s="38">
        <v>38.6</v>
      </c>
      <c r="F15" s="38">
        <v>82</v>
      </c>
      <c r="H15" s="67"/>
    </row>
    <row r="16" spans="1:8" x14ac:dyDescent="0.25">
      <c r="A16" s="60" t="s">
        <v>242</v>
      </c>
      <c r="B16" s="38">
        <v>22.2</v>
      </c>
      <c r="C16" s="38">
        <v>130.6</v>
      </c>
      <c r="D16" s="168">
        <f t="shared" si="0"/>
        <v>12.312811980033276</v>
      </c>
      <c r="E16" s="38">
        <v>22.2</v>
      </c>
      <c r="F16" s="38">
        <v>130.6</v>
      </c>
      <c r="H16" s="67"/>
    </row>
    <row r="17" spans="1:8" x14ac:dyDescent="0.25">
      <c r="A17" s="60" t="s">
        <v>243</v>
      </c>
      <c r="B17" s="38">
        <v>41.7</v>
      </c>
      <c r="C17" s="38">
        <v>72.8</v>
      </c>
      <c r="D17" s="168">
        <f t="shared" si="0"/>
        <v>23.128119800332776</v>
      </c>
      <c r="E17" s="38">
        <v>41.7</v>
      </c>
      <c r="F17" s="38">
        <v>72.8</v>
      </c>
      <c r="H17" s="67"/>
    </row>
    <row r="18" spans="1:8" x14ac:dyDescent="0.25">
      <c r="A18" s="60" t="s">
        <v>244</v>
      </c>
      <c r="B18" s="38">
        <v>48.2</v>
      </c>
      <c r="C18" s="38">
        <v>104.1</v>
      </c>
      <c r="D18" s="168">
        <f t="shared" si="0"/>
        <v>26.733222407099277</v>
      </c>
      <c r="E18" s="38">
        <v>48.2</v>
      </c>
      <c r="F18" s="38">
        <v>104.1</v>
      </c>
      <c r="H18" s="67"/>
    </row>
    <row r="19" spans="1:8" x14ac:dyDescent="0.25">
      <c r="A19" s="60" t="s">
        <v>245</v>
      </c>
      <c r="B19" s="38">
        <v>47.4</v>
      </c>
      <c r="C19" s="38">
        <v>109</v>
      </c>
      <c r="D19" s="168">
        <f t="shared" si="0"/>
        <v>26.289517470881862</v>
      </c>
      <c r="E19" s="38">
        <v>47.4</v>
      </c>
      <c r="F19" s="38">
        <v>109</v>
      </c>
      <c r="H19" s="67"/>
    </row>
    <row r="20" spans="1:8" x14ac:dyDescent="0.25">
      <c r="A20" s="60" t="s">
        <v>246</v>
      </c>
      <c r="B20" s="38">
        <v>41.8</v>
      </c>
      <c r="C20" s="38">
        <v>354.2</v>
      </c>
      <c r="D20" s="168">
        <f t="shared" si="0"/>
        <v>23.183582917359953</v>
      </c>
      <c r="E20" s="38">
        <v>41.8</v>
      </c>
      <c r="F20" s="38">
        <v>354.2</v>
      </c>
      <c r="H20" s="67"/>
    </row>
    <row r="21" spans="1:8" x14ac:dyDescent="0.25">
      <c r="A21" s="60" t="s">
        <v>247</v>
      </c>
      <c r="B21" s="38">
        <v>38.200000000000003</v>
      </c>
      <c r="C21" s="38">
        <v>101.6</v>
      </c>
      <c r="D21" s="168">
        <f t="shared" si="0"/>
        <v>21.186910704381585</v>
      </c>
      <c r="E21" s="38">
        <v>38.200000000000003</v>
      </c>
      <c r="F21" s="38">
        <v>101.6</v>
      </c>
      <c r="H21" s="67"/>
    </row>
    <row r="22" spans="1:8" x14ac:dyDescent="0.25">
      <c r="A22" s="60" t="s">
        <v>248</v>
      </c>
      <c r="B22" s="38">
        <v>249.8</v>
      </c>
      <c r="C22" s="38">
        <v>52.5</v>
      </c>
      <c r="D22" s="168">
        <f t="shared" si="0"/>
        <v>138.54686633388795</v>
      </c>
      <c r="E22" s="38">
        <v>249.8</v>
      </c>
      <c r="F22" s="38">
        <v>52.5</v>
      </c>
      <c r="H22" s="67"/>
    </row>
    <row r="23" spans="1:8" x14ac:dyDescent="0.25">
      <c r="A23" s="60" t="s">
        <v>249</v>
      </c>
      <c r="B23" s="38">
        <v>128.5</v>
      </c>
      <c r="C23" s="38">
        <v>117.7</v>
      </c>
      <c r="D23" s="168">
        <f t="shared" si="0"/>
        <v>71.270105379922342</v>
      </c>
      <c r="E23" s="38">
        <v>128.5</v>
      </c>
      <c r="F23" s="38">
        <v>117.7</v>
      </c>
      <c r="H23" s="67"/>
    </row>
    <row r="24" spans="1:8" x14ac:dyDescent="0.25">
      <c r="A24" s="151" t="s">
        <v>238</v>
      </c>
      <c r="B24" s="52">
        <v>142.30000000000001</v>
      </c>
      <c r="C24" s="52">
        <v>225.5</v>
      </c>
      <c r="D24" s="167">
        <f t="shared" si="0"/>
        <v>78.924015529672758</v>
      </c>
      <c r="E24" s="52">
        <v>126.8</v>
      </c>
      <c r="F24" s="52">
        <v>201</v>
      </c>
      <c r="H24" s="67"/>
    </row>
  </sheetData>
  <mergeCells count="1">
    <mergeCell ref="A1:F1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5"/>
  <sheetViews>
    <sheetView workbookViewId="0">
      <selection activeCell="G32" sqref="G32"/>
    </sheetView>
  </sheetViews>
  <sheetFormatPr defaultRowHeight="15" x14ac:dyDescent="0.25"/>
  <cols>
    <col min="1" max="1" width="17.42578125" style="29" customWidth="1"/>
    <col min="2" max="2" width="13.7109375" style="29" customWidth="1"/>
    <col min="3" max="3" width="14" style="29" customWidth="1"/>
    <col min="4" max="4" width="16" style="29" customWidth="1"/>
    <col min="5" max="5" width="11.28515625" style="29" customWidth="1"/>
    <col min="6" max="6" width="14.7109375" style="29" customWidth="1"/>
    <col min="7" max="7" width="11" style="29" customWidth="1"/>
    <col min="8" max="8" width="15.85546875" style="29" customWidth="1"/>
    <col min="9" max="9" width="19.28515625" style="29" customWidth="1"/>
    <col min="10" max="16384" width="9.140625" style="29"/>
  </cols>
  <sheetData>
    <row r="1" spans="1:9" x14ac:dyDescent="0.25">
      <c r="A1" s="255" t="s">
        <v>283</v>
      </c>
      <c r="B1" s="255"/>
      <c r="C1" s="255"/>
      <c r="D1" s="255"/>
      <c r="E1" s="255"/>
      <c r="F1" s="255"/>
      <c r="G1" s="255"/>
      <c r="H1" s="255"/>
      <c r="I1" s="255"/>
    </row>
    <row r="3" spans="1:9" x14ac:dyDescent="0.25">
      <c r="A3" s="283"/>
      <c r="B3" s="223" t="s">
        <v>17</v>
      </c>
      <c r="C3" s="266"/>
      <c r="D3" s="266"/>
      <c r="E3" s="266"/>
      <c r="F3" s="266"/>
      <c r="G3" s="266"/>
      <c r="H3" s="266"/>
      <c r="I3" s="266"/>
    </row>
    <row r="4" spans="1:9" ht="33.75" customHeight="1" x14ac:dyDescent="0.25">
      <c r="A4" s="287"/>
      <c r="B4" s="223" t="s">
        <v>197</v>
      </c>
      <c r="C4" s="238"/>
      <c r="D4" s="223" t="s">
        <v>198</v>
      </c>
      <c r="E4" s="238"/>
      <c r="F4" s="223" t="s">
        <v>199</v>
      </c>
      <c r="G4" s="238"/>
      <c r="H4" s="223" t="s">
        <v>200</v>
      </c>
      <c r="I4" s="266"/>
    </row>
    <row r="5" spans="1:9" ht="22.5" x14ac:dyDescent="0.25">
      <c r="A5" s="284"/>
      <c r="B5" s="121" t="s">
        <v>201</v>
      </c>
      <c r="C5" s="121" t="s">
        <v>202</v>
      </c>
      <c r="D5" s="121" t="s">
        <v>203</v>
      </c>
      <c r="E5" s="121" t="s">
        <v>204</v>
      </c>
      <c r="F5" s="121" t="s">
        <v>203</v>
      </c>
      <c r="G5" s="121" t="s">
        <v>205</v>
      </c>
      <c r="H5" s="121" t="s">
        <v>203</v>
      </c>
      <c r="I5" s="122" t="s">
        <v>206</v>
      </c>
    </row>
    <row r="6" spans="1:9" ht="17.25" customHeight="1" x14ac:dyDescent="0.25">
      <c r="A6" s="106" t="s">
        <v>342</v>
      </c>
      <c r="B6" s="161" t="s">
        <v>254</v>
      </c>
      <c r="C6" s="160">
        <v>60</v>
      </c>
      <c r="D6" s="161" t="s">
        <v>254</v>
      </c>
      <c r="E6" s="161" t="s">
        <v>254</v>
      </c>
      <c r="F6" s="161" t="s">
        <v>254</v>
      </c>
      <c r="G6" s="161" t="s">
        <v>254</v>
      </c>
      <c r="H6" s="161" t="s">
        <v>254</v>
      </c>
      <c r="I6" s="161" t="s">
        <v>254</v>
      </c>
    </row>
    <row r="7" spans="1:9" x14ac:dyDescent="0.25">
      <c r="A7" s="169" t="s">
        <v>300</v>
      </c>
      <c r="B7" s="163" t="s">
        <v>254</v>
      </c>
      <c r="C7" s="162">
        <v>60</v>
      </c>
      <c r="D7" s="163" t="s">
        <v>254</v>
      </c>
      <c r="E7" s="163" t="s">
        <v>254</v>
      </c>
      <c r="F7" s="163" t="s">
        <v>254</v>
      </c>
      <c r="G7" s="163" t="s">
        <v>254</v>
      </c>
      <c r="H7" s="163" t="s">
        <v>254</v>
      </c>
      <c r="I7" s="163" t="s">
        <v>254</v>
      </c>
    </row>
    <row r="8" spans="1:9" x14ac:dyDescent="0.25">
      <c r="A8" s="60"/>
      <c r="B8" s="59"/>
      <c r="C8" s="107"/>
      <c r="D8" s="107"/>
      <c r="E8" s="107"/>
      <c r="F8" s="59"/>
      <c r="G8" s="59"/>
      <c r="H8" s="59"/>
      <c r="I8" s="59"/>
    </row>
    <row r="9" spans="1:9" ht="15.75" customHeight="1" x14ac:dyDescent="0.25">
      <c r="A9" s="60"/>
      <c r="B9" s="59"/>
      <c r="C9" s="107"/>
      <c r="D9" s="107"/>
      <c r="E9" s="107"/>
      <c r="F9" s="59"/>
      <c r="G9" s="59"/>
      <c r="H9" s="57"/>
      <c r="I9" s="57"/>
    </row>
    <row r="10" spans="1:9" x14ac:dyDescent="0.25">
      <c r="A10" s="60"/>
      <c r="B10" s="57"/>
      <c r="C10" s="107"/>
      <c r="D10" s="107"/>
      <c r="E10" s="107"/>
      <c r="F10" s="57"/>
      <c r="G10" s="57"/>
      <c r="H10" s="59"/>
      <c r="I10" s="59"/>
    </row>
    <row r="11" spans="1:9" x14ac:dyDescent="0.25">
      <c r="A11" s="60"/>
      <c r="B11" s="59"/>
      <c r="C11" s="107"/>
      <c r="D11" s="107"/>
      <c r="E11" s="107"/>
      <c r="F11" s="59"/>
      <c r="G11" s="57"/>
      <c r="H11" s="59"/>
      <c r="I11" s="59"/>
    </row>
    <row r="12" spans="1:9" x14ac:dyDescent="0.25">
      <c r="A12" s="60"/>
      <c r="B12" s="57"/>
      <c r="C12" s="107"/>
      <c r="D12" s="107"/>
      <c r="E12" s="107"/>
      <c r="F12" s="59"/>
      <c r="G12" s="59"/>
      <c r="H12" s="59"/>
      <c r="I12" s="59"/>
    </row>
    <row r="13" spans="1:9" x14ac:dyDescent="0.25">
      <c r="A13" s="60"/>
      <c r="B13" s="59"/>
      <c r="C13" s="107"/>
      <c r="D13" s="107"/>
      <c r="E13" s="107"/>
      <c r="F13" s="59"/>
      <c r="G13" s="59"/>
      <c r="H13" s="59"/>
      <c r="I13" s="59"/>
    </row>
    <row r="14" spans="1:9" x14ac:dyDescent="0.25">
      <c r="A14" s="60"/>
      <c r="B14" s="57"/>
      <c r="C14" s="107"/>
      <c r="D14" s="107"/>
      <c r="E14" s="107"/>
      <c r="F14" s="59"/>
      <c r="G14" s="59"/>
      <c r="H14" s="59"/>
      <c r="I14" s="59"/>
    </row>
    <row r="15" spans="1:9" x14ac:dyDescent="0.25">
      <c r="A15" s="60"/>
      <c r="B15" s="108"/>
      <c r="C15" s="109"/>
      <c r="D15" s="109"/>
      <c r="E15" s="109"/>
      <c r="F15" s="108"/>
      <c r="G15" s="108"/>
      <c r="H15" s="108"/>
      <c r="I15" s="108"/>
    </row>
    <row r="16" spans="1:9" x14ac:dyDescent="0.25">
      <c r="A16" s="60"/>
      <c r="B16" s="110"/>
      <c r="C16" s="111"/>
      <c r="D16" s="109"/>
      <c r="E16" s="109"/>
      <c r="F16" s="108"/>
      <c r="G16" s="108"/>
      <c r="H16" s="108"/>
      <c r="I16" s="108"/>
    </row>
    <row r="17" spans="1:9" ht="15.75" customHeight="1" x14ac:dyDescent="0.25">
      <c r="A17" s="60"/>
      <c r="B17" s="108"/>
      <c r="C17" s="109"/>
      <c r="D17" s="109"/>
      <c r="E17" s="109"/>
      <c r="F17" s="108"/>
      <c r="G17" s="108"/>
      <c r="H17" s="108"/>
      <c r="I17" s="108"/>
    </row>
    <row r="18" spans="1:9" x14ac:dyDescent="0.25">
      <c r="A18" s="60"/>
      <c r="B18" s="108"/>
      <c r="C18" s="109"/>
      <c r="D18" s="109"/>
      <c r="E18" s="109"/>
      <c r="F18" s="108"/>
      <c r="G18" s="108"/>
      <c r="H18" s="108"/>
      <c r="I18" s="108"/>
    </row>
    <row r="19" spans="1:9" x14ac:dyDescent="0.25">
      <c r="A19" s="60"/>
      <c r="B19" s="108"/>
      <c r="C19" s="109"/>
      <c r="D19" s="109"/>
      <c r="E19" s="109"/>
      <c r="F19" s="108"/>
      <c r="G19" s="108"/>
      <c r="H19" s="108"/>
      <c r="I19" s="108"/>
    </row>
    <row r="20" spans="1:9" x14ac:dyDescent="0.25">
      <c r="A20" s="60"/>
      <c r="B20" s="108"/>
      <c r="C20" s="109"/>
      <c r="D20" s="109"/>
      <c r="E20" s="109"/>
      <c r="F20" s="108"/>
      <c r="G20" s="108"/>
      <c r="H20" s="108"/>
      <c r="I20" s="108"/>
    </row>
    <row r="21" spans="1:9" x14ac:dyDescent="0.25">
      <c r="A21" s="60"/>
      <c r="B21" s="65"/>
      <c r="C21" s="112"/>
      <c r="D21" s="112"/>
      <c r="E21" s="112"/>
      <c r="F21" s="65"/>
      <c r="G21" s="65"/>
      <c r="H21" s="65"/>
      <c r="I21" s="65"/>
    </row>
    <row r="22" spans="1:9" x14ac:dyDescent="0.25">
      <c r="A22" s="60"/>
      <c r="B22" s="65"/>
      <c r="C22" s="65"/>
      <c r="D22" s="65"/>
      <c r="E22" s="65"/>
      <c r="F22" s="65"/>
      <c r="G22" s="65"/>
      <c r="H22" s="65"/>
      <c r="I22" s="65"/>
    </row>
    <row r="23" spans="1:9" x14ac:dyDescent="0.25">
      <c r="A23" s="60"/>
      <c r="B23" s="65"/>
      <c r="C23" s="65"/>
      <c r="D23" s="65"/>
      <c r="E23" s="65"/>
      <c r="F23" s="65"/>
      <c r="G23" s="65"/>
      <c r="H23" s="65"/>
      <c r="I23" s="65"/>
    </row>
    <row r="24" spans="1:9" x14ac:dyDescent="0.25">
      <c r="A24" s="60"/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5"/>
      <c r="B25" s="65"/>
      <c r="C25" s="65"/>
      <c r="D25" s="65"/>
      <c r="E25" s="65"/>
      <c r="F25" s="65"/>
      <c r="G25" s="65"/>
      <c r="H25" s="65"/>
      <c r="I25" s="65"/>
    </row>
  </sheetData>
  <mergeCells count="7">
    <mergeCell ref="A1:I1"/>
    <mergeCell ref="A3:A5"/>
    <mergeCell ref="B3:I3"/>
    <mergeCell ref="B4:C4"/>
    <mergeCell ref="D4:E4"/>
    <mergeCell ref="F4:G4"/>
    <mergeCell ref="H4:I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zoomScale="90" zoomScaleNormal="90" workbookViewId="0">
      <selection activeCell="A2" sqref="A2:B2"/>
    </sheetView>
  </sheetViews>
  <sheetFormatPr defaultRowHeight="12.75" x14ac:dyDescent="0.2"/>
  <cols>
    <col min="1" max="1" width="8.85546875" style="21" customWidth="1"/>
    <col min="2" max="2" width="112.42578125" style="22" customWidth="1"/>
    <col min="3" max="3" width="9" style="22" customWidth="1"/>
    <col min="4" max="256" width="9.140625" style="22"/>
    <col min="257" max="257" width="6.42578125" style="22" customWidth="1"/>
    <col min="258" max="258" width="78.85546875" style="22" customWidth="1"/>
    <col min="259" max="259" width="6" style="22" customWidth="1"/>
    <col min="260" max="512" width="9.140625" style="22"/>
    <col min="513" max="513" width="6.42578125" style="22" customWidth="1"/>
    <col min="514" max="514" width="78.85546875" style="22" customWidth="1"/>
    <col min="515" max="515" width="6" style="22" customWidth="1"/>
    <col min="516" max="768" width="9.140625" style="22"/>
    <col min="769" max="769" width="6.42578125" style="22" customWidth="1"/>
    <col min="770" max="770" width="78.85546875" style="22" customWidth="1"/>
    <col min="771" max="771" width="6" style="22" customWidth="1"/>
    <col min="772" max="1024" width="9.140625" style="22"/>
    <col min="1025" max="1025" width="6.42578125" style="22" customWidth="1"/>
    <col min="1026" max="1026" width="78.85546875" style="22" customWidth="1"/>
    <col min="1027" max="1027" width="6" style="22" customWidth="1"/>
    <col min="1028" max="1280" width="9.140625" style="22"/>
    <col min="1281" max="1281" width="6.42578125" style="22" customWidth="1"/>
    <col min="1282" max="1282" width="78.85546875" style="22" customWidth="1"/>
    <col min="1283" max="1283" width="6" style="22" customWidth="1"/>
    <col min="1284" max="1536" width="9.140625" style="22"/>
    <col min="1537" max="1537" width="6.42578125" style="22" customWidth="1"/>
    <col min="1538" max="1538" width="78.85546875" style="22" customWidth="1"/>
    <col min="1539" max="1539" width="6" style="22" customWidth="1"/>
    <col min="1540" max="1792" width="9.140625" style="22"/>
    <col min="1793" max="1793" width="6.42578125" style="22" customWidth="1"/>
    <col min="1794" max="1794" width="78.85546875" style="22" customWidth="1"/>
    <col min="1795" max="1795" width="6" style="22" customWidth="1"/>
    <col min="1796" max="2048" width="9.140625" style="22"/>
    <col min="2049" max="2049" width="6.42578125" style="22" customWidth="1"/>
    <col min="2050" max="2050" width="78.85546875" style="22" customWidth="1"/>
    <col min="2051" max="2051" width="6" style="22" customWidth="1"/>
    <col min="2052" max="2304" width="9.140625" style="22"/>
    <col min="2305" max="2305" width="6.42578125" style="22" customWidth="1"/>
    <col min="2306" max="2306" width="78.85546875" style="22" customWidth="1"/>
    <col min="2307" max="2307" width="6" style="22" customWidth="1"/>
    <col min="2308" max="2560" width="9.140625" style="22"/>
    <col min="2561" max="2561" width="6.42578125" style="22" customWidth="1"/>
    <col min="2562" max="2562" width="78.85546875" style="22" customWidth="1"/>
    <col min="2563" max="2563" width="6" style="22" customWidth="1"/>
    <col min="2564" max="2816" width="9.140625" style="22"/>
    <col min="2817" max="2817" width="6.42578125" style="22" customWidth="1"/>
    <col min="2818" max="2818" width="78.85546875" style="22" customWidth="1"/>
    <col min="2819" max="2819" width="6" style="22" customWidth="1"/>
    <col min="2820" max="3072" width="9.140625" style="22"/>
    <col min="3073" max="3073" width="6.42578125" style="22" customWidth="1"/>
    <col min="3074" max="3074" width="78.85546875" style="22" customWidth="1"/>
    <col min="3075" max="3075" width="6" style="22" customWidth="1"/>
    <col min="3076" max="3328" width="9.140625" style="22"/>
    <col min="3329" max="3329" width="6.42578125" style="22" customWidth="1"/>
    <col min="3330" max="3330" width="78.85546875" style="22" customWidth="1"/>
    <col min="3331" max="3331" width="6" style="22" customWidth="1"/>
    <col min="3332" max="3584" width="9.140625" style="22"/>
    <col min="3585" max="3585" width="6.42578125" style="22" customWidth="1"/>
    <col min="3586" max="3586" width="78.85546875" style="22" customWidth="1"/>
    <col min="3587" max="3587" width="6" style="22" customWidth="1"/>
    <col min="3588" max="3840" width="9.140625" style="22"/>
    <col min="3841" max="3841" width="6.42578125" style="22" customWidth="1"/>
    <col min="3842" max="3842" width="78.85546875" style="22" customWidth="1"/>
    <col min="3843" max="3843" width="6" style="22" customWidth="1"/>
    <col min="3844" max="4096" width="9.140625" style="22"/>
    <col min="4097" max="4097" width="6.42578125" style="22" customWidth="1"/>
    <col min="4098" max="4098" width="78.85546875" style="22" customWidth="1"/>
    <col min="4099" max="4099" width="6" style="22" customWidth="1"/>
    <col min="4100" max="4352" width="9.140625" style="22"/>
    <col min="4353" max="4353" width="6.42578125" style="22" customWidth="1"/>
    <col min="4354" max="4354" width="78.85546875" style="22" customWidth="1"/>
    <col min="4355" max="4355" width="6" style="22" customWidth="1"/>
    <col min="4356" max="4608" width="9.140625" style="22"/>
    <col min="4609" max="4609" width="6.42578125" style="22" customWidth="1"/>
    <col min="4610" max="4610" width="78.85546875" style="22" customWidth="1"/>
    <col min="4611" max="4611" width="6" style="22" customWidth="1"/>
    <col min="4612" max="4864" width="9.140625" style="22"/>
    <col min="4865" max="4865" width="6.42578125" style="22" customWidth="1"/>
    <col min="4866" max="4866" width="78.85546875" style="22" customWidth="1"/>
    <col min="4867" max="4867" width="6" style="22" customWidth="1"/>
    <col min="4868" max="5120" width="9.140625" style="22"/>
    <col min="5121" max="5121" width="6.42578125" style="22" customWidth="1"/>
    <col min="5122" max="5122" width="78.85546875" style="22" customWidth="1"/>
    <col min="5123" max="5123" width="6" style="22" customWidth="1"/>
    <col min="5124" max="5376" width="9.140625" style="22"/>
    <col min="5377" max="5377" width="6.42578125" style="22" customWidth="1"/>
    <col min="5378" max="5378" width="78.85546875" style="22" customWidth="1"/>
    <col min="5379" max="5379" width="6" style="22" customWidth="1"/>
    <col min="5380" max="5632" width="9.140625" style="22"/>
    <col min="5633" max="5633" width="6.42578125" style="22" customWidth="1"/>
    <col min="5634" max="5634" width="78.85546875" style="22" customWidth="1"/>
    <col min="5635" max="5635" width="6" style="22" customWidth="1"/>
    <col min="5636" max="5888" width="9.140625" style="22"/>
    <col min="5889" max="5889" width="6.42578125" style="22" customWidth="1"/>
    <col min="5890" max="5890" width="78.85546875" style="22" customWidth="1"/>
    <col min="5891" max="5891" width="6" style="22" customWidth="1"/>
    <col min="5892" max="6144" width="9.140625" style="22"/>
    <col min="6145" max="6145" width="6.42578125" style="22" customWidth="1"/>
    <col min="6146" max="6146" width="78.85546875" style="22" customWidth="1"/>
    <col min="6147" max="6147" width="6" style="22" customWidth="1"/>
    <col min="6148" max="6400" width="9.140625" style="22"/>
    <col min="6401" max="6401" width="6.42578125" style="22" customWidth="1"/>
    <col min="6402" max="6402" width="78.85546875" style="22" customWidth="1"/>
    <col min="6403" max="6403" width="6" style="22" customWidth="1"/>
    <col min="6404" max="6656" width="9.140625" style="22"/>
    <col min="6657" max="6657" width="6.42578125" style="22" customWidth="1"/>
    <col min="6658" max="6658" width="78.85546875" style="22" customWidth="1"/>
    <col min="6659" max="6659" width="6" style="22" customWidth="1"/>
    <col min="6660" max="6912" width="9.140625" style="22"/>
    <col min="6913" max="6913" width="6.42578125" style="22" customWidth="1"/>
    <col min="6914" max="6914" width="78.85546875" style="22" customWidth="1"/>
    <col min="6915" max="6915" width="6" style="22" customWidth="1"/>
    <col min="6916" max="7168" width="9.140625" style="22"/>
    <col min="7169" max="7169" width="6.42578125" style="22" customWidth="1"/>
    <col min="7170" max="7170" width="78.85546875" style="22" customWidth="1"/>
    <col min="7171" max="7171" width="6" style="22" customWidth="1"/>
    <col min="7172" max="7424" width="9.140625" style="22"/>
    <col min="7425" max="7425" width="6.42578125" style="22" customWidth="1"/>
    <col min="7426" max="7426" width="78.85546875" style="22" customWidth="1"/>
    <col min="7427" max="7427" width="6" style="22" customWidth="1"/>
    <col min="7428" max="7680" width="9.140625" style="22"/>
    <col min="7681" max="7681" width="6.42578125" style="22" customWidth="1"/>
    <col min="7682" max="7682" width="78.85546875" style="22" customWidth="1"/>
    <col min="7683" max="7683" width="6" style="22" customWidth="1"/>
    <col min="7684" max="7936" width="9.140625" style="22"/>
    <col min="7937" max="7937" width="6.42578125" style="22" customWidth="1"/>
    <col min="7938" max="7938" width="78.85546875" style="22" customWidth="1"/>
    <col min="7939" max="7939" width="6" style="22" customWidth="1"/>
    <col min="7940" max="8192" width="9.140625" style="22"/>
    <col min="8193" max="8193" width="6.42578125" style="22" customWidth="1"/>
    <col min="8194" max="8194" width="78.85546875" style="22" customWidth="1"/>
    <col min="8195" max="8195" width="6" style="22" customWidth="1"/>
    <col min="8196" max="8448" width="9.140625" style="22"/>
    <col min="8449" max="8449" width="6.42578125" style="22" customWidth="1"/>
    <col min="8450" max="8450" width="78.85546875" style="22" customWidth="1"/>
    <col min="8451" max="8451" width="6" style="22" customWidth="1"/>
    <col min="8452" max="8704" width="9.140625" style="22"/>
    <col min="8705" max="8705" width="6.42578125" style="22" customWidth="1"/>
    <col min="8706" max="8706" width="78.85546875" style="22" customWidth="1"/>
    <col min="8707" max="8707" width="6" style="22" customWidth="1"/>
    <col min="8708" max="8960" width="9.140625" style="22"/>
    <col min="8961" max="8961" width="6.42578125" style="22" customWidth="1"/>
    <col min="8962" max="8962" width="78.85546875" style="22" customWidth="1"/>
    <col min="8963" max="8963" width="6" style="22" customWidth="1"/>
    <col min="8964" max="9216" width="9.140625" style="22"/>
    <col min="9217" max="9217" width="6.42578125" style="22" customWidth="1"/>
    <col min="9218" max="9218" width="78.85546875" style="22" customWidth="1"/>
    <col min="9219" max="9219" width="6" style="22" customWidth="1"/>
    <col min="9220" max="9472" width="9.140625" style="22"/>
    <col min="9473" max="9473" width="6.42578125" style="22" customWidth="1"/>
    <col min="9474" max="9474" width="78.85546875" style="22" customWidth="1"/>
    <col min="9475" max="9475" width="6" style="22" customWidth="1"/>
    <col min="9476" max="9728" width="9.140625" style="22"/>
    <col min="9729" max="9729" width="6.42578125" style="22" customWidth="1"/>
    <col min="9730" max="9730" width="78.85546875" style="22" customWidth="1"/>
    <col min="9731" max="9731" width="6" style="22" customWidth="1"/>
    <col min="9732" max="9984" width="9.140625" style="22"/>
    <col min="9985" max="9985" width="6.42578125" style="22" customWidth="1"/>
    <col min="9986" max="9986" width="78.85546875" style="22" customWidth="1"/>
    <col min="9987" max="9987" width="6" style="22" customWidth="1"/>
    <col min="9988" max="10240" width="9.140625" style="22"/>
    <col min="10241" max="10241" width="6.42578125" style="22" customWidth="1"/>
    <col min="10242" max="10242" width="78.85546875" style="22" customWidth="1"/>
    <col min="10243" max="10243" width="6" style="22" customWidth="1"/>
    <col min="10244" max="10496" width="9.140625" style="22"/>
    <col min="10497" max="10497" width="6.42578125" style="22" customWidth="1"/>
    <col min="10498" max="10498" width="78.85546875" style="22" customWidth="1"/>
    <col min="10499" max="10499" width="6" style="22" customWidth="1"/>
    <col min="10500" max="10752" width="9.140625" style="22"/>
    <col min="10753" max="10753" width="6.42578125" style="22" customWidth="1"/>
    <col min="10754" max="10754" width="78.85546875" style="22" customWidth="1"/>
    <col min="10755" max="10755" width="6" style="22" customWidth="1"/>
    <col min="10756" max="11008" width="9.140625" style="22"/>
    <col min="11009" max="11009" width="6.42578125" style="22" customWidth="1"/>
    <col min="11010" max="11010" width="78.85546875" style="22" customWidth="1"/>
    <col min="11011" max="11011" width="6" style="22" customWidth="1"/>
    <col min="11012" max="11264" width="9.140625" style="22"/>
    <col min="11265" max="11265" width="6.42578125" style="22" customWidth="1"/>
    <col min="11266" max="11266" width="78.85546875" style="22" customWidth="1"/>
    <col min="11267" max="11267" width="6" style="22" customWidth="1"/>
    <col min="11268" max="11520" width="9.140625" style="22"/>
    <col min="11521" max="11521" width="6.42578125" style="22" customWidth="1"/>
    <col min="11522" max="11522" width="78.85546875" style="22" customWidth="1"/>
    <col min="11523" max="11523" width="6" style="22" customWidth="1"/>
    <col min="11524" max="11776" width="9.140625" style="22"/>
    <col min="11777" max="11777" width="6.42578125" style="22" customWidth="1"/>
    <col min="11778" max="11778" width="78.85546875" style="22" customWidth="1"/>
    <col min="11779" max="11779" width="6" style="22" customWidth="1"/>
    <col min="11780" max="12032" width="9.140625" style="22"/>
    <col min="12033" max="12033" width="6.42578125" style="22" customWidth="1"/>
    <col min="12034" max="12034" width="78.85546875" style="22" customWidth="1"/>
    <col min="12035" max="12035" width="6" style="22" customWidth="1"/>
    <col min="12036" max="12288" width="9.140625" style="22"/>
    <col min="12289" max="12289" width="6.42578125" style="22" customWidth="1"/>
    <col min="12290" max="12290" width="78.85546875" style="22" customWidth="1"/>
    <col min="12291" max="12291" width="6" style="22" customWidth="1"/>
    <col min="12292" max="12544" width="9.140625" style="22"/>
    <col min="12545" max="12545" width="6.42578125" style="22" customWidth="1"/>
    <col min="12546" max="12546" width="78.85546875" style="22" customWidth="1"/>
    <col min="12547" max="12547" width="6" style="22" customWidth="1"/>
    <col min="12548" max="12800" width="9.140625" style="22"/>
    <col min="12801" max="12801" width="6.42578125" style="22" customWidth="1"/>
    <col min="12802" max="12802" width="78.85546875" style="22" customWidth="1"/>
    <col min="12803" max="12803" width="6" style="22" customWidth="1"/>
    <col min="12804" max="13056" width="9.140625" style="22"/>
    <col min="13057" max="13057" width="6.42578125" style="22" customWidth="1"/>
    <col min="13058" max="13058" width="78.85546875" style="22" customWidth="1"/>
    <col min="13059" max="13059" width="6" style="22" customWidth="1"/>
    <col min="13060" max="13312" width="9.140625" style="22"/>
    <col min="13313" max="13313" width="6.42578125" style="22" customWidth="1"/>
    <col min="13314" max="13314" width="78.85546875" style="22" customWidth="1"/>
    <col min="13315" max="13315" width="6" style="22" customWidth="1"/>
    <col min="13316" max="13568" width="9.140625" style="22"/>
    <col min="13569" max="13569" width="6.42578125" style="22" customWidth="1"/>
    <col min="13570" max="13570" width="78.85546875" style="22" customWidth="1"/>
    <col min="13571" max="13571" width="6" style="22" customWidth="1"/>
    <col min="13572" max="13824" width="9.140625" style="22"/>
    <col min="13825" max="13825" width="6.42578125" style="22" customWidth="1"/>
    <col min="13826" max="13826" width="78.85546875" style="22" customWidth="1"/>
    <col min="13827" max="13827" width="6" style="22" customWidth="1"/>
    <col min="13828" max="14080" width="9.140625" style="22"/>
    <col min="14081" max="14081" width="6.42578125" style="22" customWidth="1"/>
    <col min="14082" max="14082" width="78.85546875" style="22" customWidth="1"/>
    <col min="14083" max="14083" width="6" style="22" customWidth="1"/>
    <col min="14084" max="14336" width="9.140625" style="22"/>
    <col min="14337" max="14337" width="6.42578125" style="22" customWidth="1"/>
    <col min="14338" max="14338" width="78.85546875" style="22" customWidth="1"/>
    <col min="14339" max="14339" width="6" style="22" customWidth="1"/>
    <col min="14340" max="14592" width="9.140625" style="22"/>
    <col min="14593" max="14593" width="6.42578125" style="22" customWidth="1"/>
    <col min="14594" max="14594" width="78.85546875" style="22" customWidth="1"/>
    <col min="14595" max="14595" width="6" style="22" customWidth="1"/>
    <col min="14596" max="14848" width="9.140625" style="22"/>
    <col min="14849" max="14849" width="6.42578125" style="22" customWidth="1"/>
    <col min="14850" max="14850" width="78.85546875" style="22" customWidth="1"/>
    <col min="14851" max="14851" width="6" style="22" customWidth="1"/>
    <col min="14852" max="15104" width="9.140625" style="22"/>
    <col min="15105" max="15105" width="6.42578125" style="22" customWidth="1"/>
    <col min="15106" max="15106" width="78.85546875" style="22" customWidth="1"/>
    <col min="15107" max="15107" width="6" style="22" customWidth="1"/>
    <col min="15108" max="15360" width="9.140625" style="22"/>
    <col min="15361" max="15361" width="6.42578125" style="22" customWidth="1"/>
    <col min="15362" max="15362" width="78.85546875" style="22" customWidth="1"/>
    <col min="15363" max="15363" width="6" style="22" customWidth="1"/>
    <col min="15364" max="15616" width="9.140625" style="22"/>
    <col min="15617" max="15617" width="6.42578125" style="22" customWidth="1"/>
    <col min="15618" max="15618" width="78.85546875" style="22" customWidth="1"/>
    <col min="15619" max="15619" width="6" style="22" customWidth="1"/>
    <col min="15620" max="15872" width="9.140625" style="22"/>
    <col min="15873" max="15873" width="6.42578125" style="22" customWidth="1"/>
    <col min="15874" max="15874" width="78.85546875" style="22" customWidth="1"/>
    <col min="15875" max="15875" width="6" style="22" customWidth="1"/>
    <col min="15876" max="16128" width="9.140625" style="22"/>
    <col min="16129" max="16129" width="6.42578125" style="22" customWidth="1"/>
    <col min="16130" max="16130" width="78.85546875" style="22" customWidth="1"/>
    <col min="16131" max="16131" width="6" style="22" customWidth="1"/>
    <col min="16132" max="16384" width="9.140625" style="22"/>
  </cols>
  <sheetData>
    <row r="1" spans="1:3" s="175" customFormat="1" ht="15.75" x14ac:dyDescent="0.25">
      <c r="A1" s="174"/>
      <c r="B1" s="130" t="s">
        <v>6</v>
      </c>
    </row>
    <row r="2" spans="1:3" s="175" customFormat="1" ht="15.75" customHeight="1" x14ac:dyDescent="0.25">
      <c r="A2" s="196" t="s">
        <v>7</v>
      </c>
      <c r="B2" s="197"/>
      <c r="C2" s="176"/>
    </row>
    <row r="3" spans="1:3" ht="15.75" customHeight="1" x14ac:dyDescent="0.2">
      <c r="A3" s="178">
        <v>1</v>
      </c>
      <c r="B3" s="179" t="s">
        <v>21</v>
      </c>
      <c r="C3" s="180"/>
    </row>
    <row r="4" spans="1:3" ht="15.75" customHeight="1" x14ac:dyDescent="0.2">
      <c r="A4" s="181" t="s">
        <v>70</v>
      </c>
      <c r="B4" s="179" t="s">
        <v>31</v>
      </c>
      <c r="C4" s="180"/>
    </row>
    <row r="5" spans="1:3" ht="15.75" customHeight="1" x14ac:dyDescent="0.2">
      <c r="A5" s="181" t="s">
        <v>72</v>
      </c>
      <c r="B5" s="179" t="s">
        <v>71</v>
      </c>
      <c r="C5" s="180"/>
    </row>
    <row r="6" spans="1:3" ht="15.75" customHeight="1" x14ac:dyDescent="0.2">
      <c r="A6" s="178">
        <v>2</v>
      </c>
      <c r="B6" s="179" t="s">
        <v>76</v>
      </c>
      <c r="C6" s="180"/>
    </row>
    <row r="7" spans="1:3" ht="15.75" customHeight="1" x14ac:dyDescent="0.2">
      <c r="A7" s="181" t="s">
        <v>84</v>
      </c>
      <c r="B7" s="179" t="s">
        <v>83</v>
      </c>
      <c r="C7" s="180"/>
    </row>
    <row r="8" spans="1:3" x14ac:dyDescent="0.2">
      <c r="A8" s="181" t="s">
        <v>86</v>
      </c>
      <c r="B8" s="179" t="s">
        <v>10</v>
      </c>
    </row>
    <row r="9" spans="1:3" x14ac:dyDescent="0.2">
      <c r="A9" s="181" t="s">
        <v>89</v>
      </c>
      <c r="B9" s="179" t="s">
        <v>90</v>
      </c>
    </row>
    <row r="10" spans="1:3" x14ac:dyDescent="0.2">
      <c r="A10" s="181" t="s">
        <v>95</v>
      </c>
      <c r="B10" s="179" t="s">
        <v>96</v>
      </c>
    </row>
    <row r="11" spans="1:3" x14ac:dyDescent="0.2">
      <c r="A11" s="178">
        <v>4</v>
      </c>
      <c r="B11" s="179" t="s">
        <v>114</v>
      </c>
    </row>
    <row r="12" spans="1:3" x14ac:dyDescent="0.2">
      <c r="A12" s="181" t="s">
        <v>256</v>
      </c>
      <c r="B12" s="179" t="s">
        <v>129</v>
      </c>
    </row>
    <row r="13" spans="1:3" x14ac:dyDescent="0.2">
      <c r="A13" s="181" t="s">
        <v>257</v>
      </c>
      <c r="B13" s="179" t="s">
        <v>137</v>
      </c>
    </row>
    <row r="14" spans="1:3" x14ac:dyDescent="0.2">
      <c r="A14" s="181">
        <v>5</v>
      </c>
      <c r="B14" s="179" t="s">
        <v>138</v>
      </c>
    </row>
    <row r="15" spans="1:3" x14ac:dyDescent="0.2">
      <c r="A15" s="181" t="s">
        <v>128</v>
      </c>
      <c r="B15" s="182" t="s">
        <v>266</v>
      </c>
    </row>
    <row r="16" spans="1:3" x14ac:dyDescent="0.2">
      <c r="A16" s="181" t="s">
        <v>287</v>
      </c>
      <c r="B16" s="179" t="s">
        <v>168</v>
      </c>
    </row>
    <row r="17" spans="1:2" x14ac:dyDescent="0.2">
      <c r="A17" s="181" t="s">
        <v>145</v>
      </c>
      <c r="B17" s="179" t="s">
        <v>172</v>
      </c>
    </row>
    <row r="18" spans="1:2" x14ac:dyDescent="0.2">
      <c r="A18" s="181" t="s">
        <v>288</v>
      </c>
      <c r="B18" s="179" t="s">
        <v>310</v>
      </c>
    </row>
    <row r="19" spans="1:2" x14ac:dyDescent="0.2">
      <c r="A19" s="181" t="s">
        <v>289</v>
      </c>
      <c r="B19" s="179" t="s">
        <v>173</v>
      </c>
    </row>
    <row r="20" spans="1:2" x14ac:dyDescent="0.2">
      <c r="A20" s="181" t="s">
        <v>309</v>
      </c>
      <c r="B20" s="179" t="s">
        <v>175</v>
      </c>
    </row>
    <row r="21" spans="1:2" x14ac:dyDescent="0.2">
      <c r="A21" s="181" t="s">
        <v>290</v>
      </c>
      <c r="B21" s="179" t="s">
        <v>181</v>
      </c>
    </row>
    <row r="22" spans="1:2" x14ac:dyDescent="0.2">
      <c r="A22" s="181" t="s">
        <v>155</v>
      </c>
      <c r="B22" s="179" t="s">
        <v>183</v>
      </c>
    </row>
    <row r="23" spans="1:2" x14ac:dyDescent="0.2">
      <c r="A23" s="181" t="s">
        <v>258</v>
      </c>
      <c r="B23" s="179" t="s">
        <v>186</v>
      </c>
    </row>
    <row r="24" spans="1:2" x14ac:dyDescent="0.2">
      <c r="A24" s="181" t="s">
        <v>259</v>
      </c>
      <c r="B24" s="179" t="s">
        <v>187</v>
      </c>
    </row>
    <row r="25" spans="1:2" x14ac:dyDescent="0.2">
      <c r="A25" s="181" t="s">
        <v>291</v>
      </c>
      <c r="B25" s="179" t="s">
        <v>193</v>
      </c>
    </row>
    <row r="26" spans="1:2" x14ac:dyDescent="0.2">
      <c r="A26" s="181" t="s">
        <v>292</v>
      </c>
      <c r="B26" s="179" t="s">
        <v>194</v>
      </c>
    </row>
    <row r="27" spans="1:2" x14ac:dyDescent="0.2">
      <c r="A27" s="181" t="s">
        <v>293</v>
      </c>
      <c r="B27" s="179" t="s">
        <v>207</v>
      </c>
    </row>
    <row r="28" spans="1:2" x14ac:dyDescent="0.2">
      <c r="A28" s="181" t="s">
        <v>294</v>
      </c>
      <c r="B28" s="179" t="s">
        <v>218</v>
      </c>
    </row>
    <row r="29" spans="1:2" x14ac:dyDescent="0.2">
      <c r="A29" s="181" t="s">
        <v>295</v>
      </c>
      <c r="B29" s="179" t="s">
        <v>265</v>
      </c>
    </row>
  </sheetData>
  <mergeCells count="1">
    <mergeCell ref="A2:B2"/>
  </mergeCells>
  <hyperlinks>
    <hyperlink ref="A3:B3" location="'1.'!A1" display="'1.'!A1" xr:uid="{00000000-0004-0000-0200-000000000000}"/>
    <hyperlink ref="A4:B4" location="'2.'!A1" display="'2.'!A1" xr:uid="{00000000-0004-0000-0200-000001000000}"/>
    <hyperlink ref="A5:B5" location="'3.'!A1" display="'3.'!A1" xr:uid="{00000000-0004-0000-0200-000002000000}"/>
    <hyperlink ref="A6:B6" location="'4.'!A1" display="'4.'!A1" xr:uid="{00000000-0004-0000-0200-000003000000}"/>
    <hyperlink ref="A7:B7" location="'5.'!A1" display="'5.'!A1" xr:uid="{00000000-0004-0000-0200-000004000000}"/>
    <hyperlink ref="B4" location="'1.1'!A1" display=" Основные показатели строительной деятельности " xr:uid="{00000000-0004-0000-0200-000005000000}"/>
    <hyperlink ref="A4" location="'1.1'!A1" display="'1.1'!A1" xr:uid="{00000000-0004-0000-0200-000006000000}"/>
    <hyperlink ref="A5" location="'1.2'!A1" display="1.2" xr:uid="{00000000-0004-0000-0200-000007000000}"/>
    <hyperlink ref="B5" location="'1.2'!A1" display="Виды выполненных строительных подрядных работ (услуг)" xr:uid="{00000000-0004-0000-0200-000008000000}"/>
    <hyperlink ref="B6" location="'2.'!A1" display="Индекс цен предприятий-производителей на услуги в лесном хозяйстве " xr:uid="{00000000-0004-0000-0200-000009000000}"/>
    <hyperlink ref="A6" location="'2.'!A1" display="'2.'!A1" xr:uid="{00000000-0004-0000-0200-00000A000000}"/>
    <hyperlink ref="B7" location="'2.1'!A1" display="Индекс цен предприятий-производителей на продукцию и услуги лесного хозяйства " xr:uid="{00000000-0004-0000-0200-00000B000000}"/>
    <hyperlink ref="A7" location="'2.1'!A1" display="'2.1'!A1" xr:uid="{00000000-0004-0000-0200-00000C000000}"/>
    <hyperlink ref="A8:B8" location="'5.'!A1" display="'5.'!A1" xr:uid="{00000000-0004-0000-0200-00000D000000}"/>
    <hyperlink ref="B8" location="'3.'!A1" display="Объем выполненных строительных работ (услуг)" xr:uid="{00000000-0004-0000-0200-00000E000000}"/>
    <hyperlink ref="A8" location="'3.'!A1" display="2.1" xr:uid="{00000000-0004-0000-0200-00000F000000}"/>
    <hyperlink ref="A9" location="'3.1'!A1" display="3.1" xr:uid="{00000000-0004-0000-0200-000010000000}"/>
    <hyperlink ref="B9" location="'3.1'!A1" display="Объем строительно-монтажных работ " xr:uid="{00000000-0004-0000-0200-000011000000}"/>
    <hyperlink ref="A10" location="'3.2'!A1" display="3.2" xr:uid="{00000000-0004-0000-0200-000012000000}"/>
    <hyperlink ref="B10" location="'3.2'!A1" display="Объем работ по капитальному ремонту" xr:uid="{00000000-0004-0000-0200-000013000000}"/>
    <hyperlink ref="B11" location="'4.'!A1" display=" Основные характеристики введенных в эксплуатацию объектов  " xr:uid="{00000000-0004-0000-0200-000014000000}"/>
    <hyperlink ref="A11" location="'4.'!A1" display="'4.'!A1" xr:uid="{00000000-0004-0000-0200-000015000000}"/>
    <hyperlink ref="B12" location="'4. 1'!A1" display=" Ввод в эксплуатацию объектов  " xr:uid="{00000000-0004-0000-0200-000016000000}"/>
    <hyperlink ref="B13" location="'4.2'!A1" display="Общая площадь введенных в эксплуатацию новых объектов" xr:uid="{00000000-0004-0000-0200-000017000000}"/>
    <hyperlink ref="A13" location="'4.2'!A1" display="4.2" xr:uid="{00000000-0004-0000-0200-000018000000}"/>
    <hyperlink ref="B14" location="'5.'!A1" display=" Фактическая стоимость строительства введенных в эксплуатацию объектов " xr:uid="{00000000-0004-0000-0200-000019000000}"/>
    <hyperlink ref="A14" location="'5.'!A1" display="5" xr:uid="{00000000-0004-0000-0200-00001A000000}"/>
    <hyperlink ref="B15" location="'5.1'!A1" display="Фактическая стоимость строительства  введенных в эксплуатацию жилых зданий " xr:uid="{00000000-0004-0000-0200-00001B000000}"/>
    <hyperlink ref="A15" location="'5. 1'!A1" display="5.1" xr:uid="{00000000-0004-0000-0200-00001C000000}"/>
    <hyperlink ref="B16" location="'6.'!A1" display="Ввод в эксплуатацию жилых зданий   " xr:uid="{00000000-0004-0000-0200-00001D000000}"/>
    <hyperlink ref="A16" location="'6.'!A1" display="'6.'!A1" xr:uid="{00000000-0004-0000-0200-00001E000000}"/>
    <hyperlink ref="B17" location="'6.1'!A1" display=" Ввод в эксплуатацию жилых зданий в сельской местности  " xr:uid="{00000000-0004-0000-0200-00001F000000}"/>
    <hyperlink ref="A17" location="'6. 1'!A1" display="6.1" xr:uid="{00000000-0004-0000-0200-000020000000}"/>
    <hyperlink ref="B18" location="'6.2'!A1" display="Общая площадь введенных в эксплуатацию жилых зданий " xr:uid="{00000000-0004-0000-0200-000021000000}"/>
    <hyperlink ref="B19" location="'6.3'!A1" display="Общая площадь введенных в эксплуатацию жилых зданий в сельской местности " xr:uid="{00000000-0004-0000-0200-000022000000}"/>
    <hyperlink ref="A19" location="'6. 3'!A1" display="6.3" xr:uid="{00000000-0004-0000-0200-000023000000}"/>
    <hyperlink ref="B21" location="'7.'!A1" display="Ввод в эксплуатацию индивидуальных и многоквартирных жилых домов " xr:uid="{00000000-0004-0000-0200-000024000000}"/>
    <hyperlink ref="A21" location="'7.'!A1" display="'7.'!A1" xr:uid="{00000000-0004-0000-0200-000025000000}"/>
    <hyperlink ref="B22" location="'7.1'!A1" display="Полезная площадь введенных в эксплуатацию жилых зданий " xr:uid="{00000000-0004-0000-0200-000026000000}"/>
    <hyperlink ref="A22" location="Содержание!A1" display="7.1" xr:uid="{00000000-0004-0000-0200-000027000000}"/>
    <hyperlink ref="B23" location="'7.2'!A1" display="Количество введенных квартир" xr:uid="{00000000-0004-0000-0200-000028000000}"/>
    <hyperlink ref="A23" location="'7. 2'!A1" display="7.2" xr:uid="{00000000-0004-0000-0200-000029000000}"/>
    <hyperlink ref="B24" location="'7.3'!A1" display="Количество введенных в эксплуатацию новых жилых зданий  " xr:uid="{00000000-0004-0000-0200-00002A000000}"/>
    <hyperlink ref="A24" location="'7. 3'!A1" display="'7. 3'!A1" xr:uid="{00000000-0004-0000-0200-00002B000000}"/>
    <hyperlink ref="B25" location="'8.'!A1" display="Средние фактические затраты на строительство 1 кв. метра общей площади жилых домов " xr:uid="{00000000-0004-0000-0200-00002C000000}"/>
    <hyperlink ref="A25" location="'8.'!A1" display="'8.'!A1" xr:uid="{00000000-0004-0000-0200-00002D000000}"/>
    <hyperlink ref="B26" location="'9.'!A1" display="Ввод в эксплуатацию жилья на 1000 человек населения" xr:uid="{00000000-0004-0000-0200-00002E000000}"/>
    <hyperlink ref="A26" location="'9.'!A1" display="'9.'!A1" xr:uid="{00000000-0004-0000-0200-00002F000000}"/>
    <hyperlink ref="B27" location="'10'!A1" display="Ввод в эксплуатацию объектов образования и здравоохранения " xr:uid="{00000000-0004-0000-0200-000030000000}"/>
    <hyperlink ref="A27" location="'10'!A1" display="'10'!A1" xr:uid="{00000000-0004-0000-0200-000031000000}"/>
    <hyperlink ref="B28" location="'10.1'!A1" display=" Ввод в эксплуатацию объектов образования и здравоохранения по формам собственности застройщиков" xr:uid="{00000000-0004-0000-0200-000032000000}"/>
    <hyperlink ref="A28" location="'10.1'!A1" display="11.1" xr:uid="{00000000-0004-0000-0200-000033000000}"/>
    <hyperlink ref="B29" location="'10.2'!A1" display="Ввод в эксплуатацию объектов образования и здравоохранения в сельской местности" xr:uid="{00000000-0004-0000-0200-000034000000}"/>
    <hyperlink ref="A29" location="'10.2'!A1" display="10.2" xr:uid="{00000000-0004-0000-0200-000035000000}"/>
    <hyperlink ref="A12" location="'4. 1'!A1" display="4.1" xr:uid="{00000000-0004-0000-0200-000036000000}"/>
    <hyperlink ref="B20" location="'6.4'!A1" display="Общая площадь жилых зданий по источникам финансирования" xr:uid="{00000000-0004-0000-0200-000037000000}"/>
    <hyperlink ref="A20" location="'6. 3'!A1" display="6.3" xr:uid="{00000000-0004-0000-0200-000038000000}"/>
  </hyperlinks>
  <pageMargins left="0.78740157480314965" right="0.39370078740157483" top="0.39370078740157483" bottom="0.39370078740157483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I25"/>
  <sheetViews>
    <sheetView workbookViewId="0">
      <selection activeCell="B6" sqref="B6"/>
    </sheetView>
  </sheetViews>
  <sheetFormatPr defaultRowHeight="15" x14ac:dyDescent="0.25"/>
  <cols>
    <col min="1" max="1" width="17.42578125" style="29" customWidth="1"/>
    <col min="2" max="2" width="15.28515625" style="29" customWidth="1"/>
    <col min="3" max="3" width="16" style="29" customWidth="1"/>
    <col min="4" max="4" width="15.28515625" style="29" customWidth="1"/>
    <col min="5" max="5" width="10.28515625" style="29" customWidth="1"/>
    <col min="6" max="6" width="14.42578125" style="29" customWidth="1"/>
    <col min="7" max="7" width="9.85546875" style="29" customWidth="1"/>
    <col min="8" max="8" width="15.42578125" style="29" customWidth="1"/>
    <col min="9" max="9" width="19.5703125" style="29" customWidth="1"/>
    <col min="10" max="16384" width="9.140625" style="29"/>
  </cols>
  <sheetData>
    <row r="2" spans="1:9" x14ac:dyDescent="0.25">
      <c r="A2" s="288" t="s">
        <v>285</v>
      </c>
      <c r="B2" s="288"/>
      <c r="C2" s="288"/>
      <c r="D2" s="288"/>
      <c r="E2" s="288"/>
      <c r="F2" s="288"/>
      <c r="G2" s="288"/>
      <c r="H2" s="288"/>
      <c r="I2" s="288"/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283"/>
      <c r="B4" s="223" t="s">
        <v>209</v>
      </c>
      <c r="C4" s="266"/>
      <c r="D4" s="266"/>
      <c r="E4" s="266"/>
      <c r="F4" s="266"/>
      <c r="G4" s="266"/>
      <c r="H4" s="266"/>
      <c r="I4" s="266"/>
    </row>
    <row r="5" spans="1:9" x14ac:dyDescent="0.25">
      <c r="A5" s="287"/>
      <c r="B5" s="223" t="s">
        <v>197</v>
      </c>
      <c r="C5" s="238"/>
      <c r="D5" s="223" t="s">
        <v>198</v>
      </c>
      <c r="E5" s="238"/>
      <c r="F5" s="223" t="s">
        <v>210</v>
      </c>
      <c r="G5" s="238"/>
      <c r="H5" s="223" t="s">
        <v>211</v>
      </c>
      <c r="I5" s="266"/>
    </row>
    <row r="6" spans="1:9" ht="22.5" x14ac:dyDescent="0.25">
      <c r="A6" s="284"/>
      <c r="B6" s="121" t="s">
        <v>201</v>
      </c>
      <c r="C6" s="121" t="s">
        <v>212</v>
      </c>
      <c r="D6" s="121" t="s">
        <v>213</v>
      </c>
      <c r="E6" s="121" t="s">
        <v>204</v>
      </c>
      <c r="F6" s="121" t="s">
        <v>213</v>
      </c>
      <c r="G6" s="121" t="s">
        <v>214</v>
      </c>
      <c r="H6" s="121" t="s">
        <v>213</v>
      </c>
      <c r="I6" s="122" t="s">
        <v>215</v>
      </c>
    </row>
    <row r="7" spans="1:9" ht="16.5" customHeight="1" x14ac:dyDescent="0.25">
      <c r="A7" s="106" t="s">
        <v>342</v>
      </c>
      <c r="B7" s="161" t="s">
        <v>254</v>
      </c>
      <c r="C7" s="160">
        <v>60</v>
      </c>
      <c r="D7" s="161" t="s">
        <v>254</v>
      </c>
      <c r="E7" s="161" t="s">
        <v>254</v>
      </c>
      <c r="F7" s="161" t="s">
        <v>254</v>
      </c>
      <c r="G7" s="161" t="s">
        <v>254</v>
      </c>
      <c r="H7" s="161" t="s">
        <v>254</v>
      </c>
      <c r="I7" s="161" t="s">
        <v>254</v>
      </c>
    </row>
    <row r="8" spans="1:9" x14ac:dyDescent="0.25">
      <c r="A8" s="100" t="s">
        <v>300</v>
      </c>
      <c r="B8" s="163" t="s">
        <v>254</v>
      </c>
      <c r="C8" s="162">
        <v>60</v>
      </c>
      <c r="D8" s="163" t="s">
        <v>254</v>
      </c>
      <c r="E8" s="163" t="s">
        <v>254</v>
      </c>
      <c r="F8" s="163" t="s">
        <v>254</v>
      </c>
      <c r="G8" s="163" t="s">
        <v>254</v>
      </c>
      <c r="H8" s="163" t="s">
        <v>254</v>
      </c>
      <c r="I8" s="163" t="s">
        <v>254</v>
      </c>
    </row>
    <row r="9" spans="1:9" x14ac:dyDescent="0.25">
      <c r="A9" s="60"/>
      <c r="B9" s="108"/>
      <c r="C9" s="109"/>
      <c r="D9" s="108"/>
      <c r="E9" s="108"/>
      <c r="F9" s="108"/>
      <c r="G9" s="108"/>
      <c r="H9" s="108"/>
      <c r="I9" s="108"/>
    </row>
    <row r="10" spans="1:9" x14ac:dyDescent="0.25">
      <c r="A10" s="62"/>
      <c r="B10" s="62"/>
      <c r="C10" s="62"/>
      <c r="D10" s="62"/>
      <c r="E10" s="62"/>
      <c r="F10" s="62"/>
      <c r="G10" s="62"/>
      <c r="H10" s="62"/>
      <c r="I10" s="79" t="s">
        <v>208</v>
      </c>
    </row>
    <row r="11" spans="1:9" x14ac:dyDescent="0.25">
      <c r="A11" s="238"/>
      <c r="B11" s="254" t="s">
        <v>216</v>
      </c>
      <c r="C11" s="254"/>
      <c r="D11" s="254"/>
      <c r="E11" s="254"/>
      <c r="F11" s="254"/>
      <c r="G11" s="254"/>
      <c r="H11" s="254"/>
      <c r="I11" s="201"/>
    </row>
    <row r="12" spans="1:9" ht="23.25" customHeight="1" x14ac:dyDescent="0.25">
      <c r="A12" s="238"/>
      <c r="B12" s="222" t="s">
        <v>197</v>
      </c>
      <c r="C12" s="222"/>
      <c r="D12" s="222" t="s">
        <v>198</v>
      </c>
      <c r="E12" s="222"/>
      <c r="F12" s="222" t="s">
        <v>199</v>
      </c>
      <c r="G12" s="222"/>
      <c r="H12" s="222" t="s">
        <v>211</v>
      </c>
      <c r="I12" s="223"/>
    </row>
    <row r="13" spans="1:9" ht="22.5" x14ac:dyDescent="0.25">
      <c r="A13" s="283"/>
      <c r="B13" s="121" t="s">
        <v>201</v>
      </c>
      <c r="C13" s="121" t="s">
        <v>212</v>
      </c>
      <c r="D13" s="121" t="s">
        <v>203</v>
      </c>
      <c r="E13" s="121" t="s">
        <v>204</v>
      </c>
      <c r="F13" s="121" t="s">
        <v>203</v>
      </c>
      <c r="G13" s="121" t="s">
        <v>217</v>
      </c>
      <c r="H13" s="121" t="s">
        <v>213</v>
      </c>
      <c r="I13" s="122" t="s">
        <v>206</v>
      </c>
    </row>
    <row r="14" spans="1:9" ht="21" customHeight="1" x14ac:dyDescent="0.25">
      <c r="A14" s="106" t="s">
        <v>342</v>
      </c>
      <c r="B14" s="164" t="s">
        <v>254</v>
      </c>
      <c r="C14" s="164" t="s">
        <v>254</v>
      </c>
      <c r="D14" s="164" t="s">
        <v>254</v>
      </c>
      <c r="E14" s="164" t="s">
        <v>254</v>
      </c>
      <c r="F14" s="164" t="s">
        <v>254</v>
      </c>
      <c r="G14" s="164" t="s">
        <v>254</v>
      </c>
      <c r="H14" s="164" t="s">
        <v>254</v>
      </c>
      <c r="I14" s="164" t="s">
        <v>254</v>
      </c>
    </row>
    <row r="15" spans="1:9" s="65" customFormat="1" x14ac:dyDescent="0.25">
      <c r="A15" s="90"/>
      <c r="B15" s="59"/>
      <c r="C15" s="107"/>
      <c r="D15" s="107"/>
      <c r="E15" s="107"/>
      <c r="F15" s="59"/>
      <c r="G15" s="59"/>
      <c r="H15" s="59"/>
      <c r="I15" s="59"/>
    </row>
    <row r="16" spans="1:9" s="65" customFormat="1" x14ac:dyDescent="0.25">
      <c r="A16" s="90"/>
      <c r="B16" s="57"/>
      <c r="C16" s="107"/>
      <c r="D16" s="107"/>
      <c r="E16" s="107"/>
      <c r="F16" s="57"/>
      <c r="G16" s="57"/>
      <c r="H16" s="59"/>
      <c r="I16" s="108"/>
    </row>
    <row r="17" spans="1:9" s="65" customFormat="1" ht="22.5" customHeight="1" x14ac:dyDescent="0.25">
      <c r="A17" s="289"/>
      <c r="B17" s="290"/>
      <c r="C17" s="290"/>
      <c r="D17" s="290"/>
      <c r="E17" s="290"/>
      <c r="F17" s="290"/>
      <c r="G17" s="290"/>
      <c r="H17" s="290"/>
      <c r="I17" s="290"/>
    </row>
    <row r="18" spans="1:9" s="65" customFormat="1" ht="25.5" customHeight="1" x14ac:dyDescent="0.25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s="65" customFormat="1" ht="47.25" customHeight="1" x14ac:dyDescent="0.25">
      <c r="A19" s="289"/>
      <c r="B19" s="113"/>
      <c r="C19" s="113"/>
      <c r="D19" s="113"/>
      <c r="E19" s="113"/>
      <c r="F19" s="113"/>
      <c r="G19" s="113"/>
      <c r="H19" s="113"/>
      <c r="I19" s="113"/>
    </row>
    <row r="20" spans="1:9" s="65" customFormat="1" x14ac:dyDescent="0.25">
      <c r="A20" s="64"/>
      <c r="B20" s="108"/>
      <c r="C20" s="108"/>
      <c r="D20" s="108"/>
      <c r="E20" s="108"/>
      <c r="F20" s="108"/>
      <c r="G20" s="108"/>
      <c r="H20" s="108"/>
      <c r="I20" s="108"/>
    </row>
    <row r="21" spans="1:9" s="65" customFormat="1" ht="14.25" customHeight="1" x14ac:dyDescent="0.25"/>
    <row r="22" spans="1:9" s="65" customFormat="1" x14ac:dyDescent="0.25">
      <c r="A22" s="90"/>
      <c r="B22" s="108"/>
      <c r="C22" s="109"/>
      <c r="D22" s="109"/>
      <c r="E22" s="109"/>
      <c r="F22" s="108"/>
      <c r="G22" s="108"/>
      <c r="H22" s="108"/>
      <c r="I22" s="108"/>
    </row>
    <row r="23" spans="1:9" s="65" customFormat="1" x14ac:dyDescent="0.25">
      <c r="A23" s="90"/>
      <c r="B23" s="108"/>
      <c r="C23" s="109"/>
      <c r="D23" s="109"/>
      <c r="E23" s="109"/>
      <c r="F23" s="108"/>
      <c r="G23" s="108"/>
      <c r="H23" s="108"/>
      <c r="I23" s="108"/>
    </row>
    <row r="24" spans="1:9" s="65" customFormat="1" x14ac:dyDescent="0.25">
      <c r="A24" s="90"/>
      <c r="B24" s="108"/>
      <c r="C24" s="109"/>
      <c r="D24" s="109"/>
      <c r="E24" s="109"/>
      <c r="F24" s="108"/>
      <c r="G24" s="108"/>
      <c r="H24" s="108"/>
      <c r="I24" s="108"/>
    </row>
    <row r="25" spans="1:9" s="65" customFormat="1" x14ac:dyDescent="0.25"/>
  </sheetData>
  <mergeCells count="19">
    <mergeCell ref="A17:A19"/>
    <mergeCell ref="B17:I17"/>
    <mergeCell ref="B18:C18"/>
    <mergeCell ref="D18:E18"/>
    <mergeCell ref="F18:G18"/>
    <mergeCell ref="H18:I18"/>
    <mergeCell ref="A2:I2"/>
    <mergeCell ref="A4:A6"/>
    <mergeCell ref="B4:I4"/>
    <mergeCell ref="B5:C5"/>
    <mergeCell ref="D5:E5"/>
    <mergeCell ref="F5:G5"/>
    <mergeCell ref="H5:I5"/>
    <mergeCell ref="A11:A13"/>
    <mergeCell ref="B11:I11"/>
    <mergeCell ref="B12:C12"/>
    <mergeCell ref="D12:E12"/>
    <mergeCell ref="F12:G12"/>
    <mergeCell ref="H12:I12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12"/>
  <sheetViews>
    <sheetView workbookViewId="0">
      <selection activeCell="I31" sqref="I31"/>
    </sheetView>
  </sheetViews>
  <sheetFormatPr defaultRowHeight="15" x14ac:dyDescent="0.25"/>
  <cols>
    <col min="1" max="1" width="18.140625" style="29" customWidth="1"/>
    <col min="2" max="2" width="13.85546875" style="29" customWidth="1"/>
    <col min="3" max="3" width="15.85546875" style="29" customWidth="1"/>
    <col min="4" max="4" width="13.28515625" style="29" customWidth="1"/>
    <col min="5" max="5" width="12.140625" style="29" customWidth="1"/>
    <col min="6" max="6" width="13" style="29" customWidth="1"/>
    <col min="7" max="7" width="11.85546875" style="29" customWidth="1"/>
    <col min="8" max="8" width="13.42578125" style="29" customWidth="1"/>
    <col min="9" max="9" width="21.5703125" style="29" customWidth="1"/>
    <col min="10" max="16384" width="9.140625" style="29"/>
  </cols>
  <sheetData>
    <row r="1" spans="1:9" ht="21" customHeight="1" x14ac:dyDescent="0.25">
      <c r="A1" s="288" t="s">
        <v>286</v>
      </c>
      <c r="B1" s="288"/>
      <c r="C1" s="288"/>
      <c r="D1" s="288"/>
      <c r="E1" s="288"/>
      <c r="F1" s="288"/>
      <c r="G1" s="288"/>
      <c r="H1" s="288"/>
      <c r="I1" s="288"/>
    </row>
    <row r="3" spans="1:9" x14ac:dyDescent="0.25">
      <c r="A3" s="283"/>
      <c r="B3" s="223" t="s">
        <v>219</v>
      </c>
      <c r="C3" s="266"/>
      <c r="D3" s="266"/>
      <c r="E3" s="266"/>
      <c r="F3" s="266"/>
      <c r="G3" s="266"/>
      <c r="H3" s="266"/>
      <c r="I3" s="266"/>
    </row>
    <row r="4" spans="1:9" x14ac:dyDescent="0.25">
      <c r="A4" s="287"/>
      <c r="B4" s="223" t="s">
        <v>197</v>
      </c>
      <c r="C4" s="238"/>
      <c r="D4" s="223" t="s">
        <v>220</v>
      </c>
      <c r="E4" s="238"/>
      <c r="F4" s="223" t="s">
        <v>221</v>
      </c>
      <c r="G4" s="238"/>
      <c r="H4" s="223" t="s">
        <v>211</v>
      </c>
      <c r="I4" s="266"/>
    </row>
    <row r="5" spans="1:9" ht="22.5" x14ac:dyDescent="0.25">
      <c r="A5" s="284"/>
      <c r="B5" s="54" t="s">
        <v>203</v>
      </c>
      <c r="C5" s="54" t="s">
        <v>212</v>
      </c>
      <c r="D5" s="54" t="s">
        <v>203</v>
      </c>
      <c r="E5" s="54" t="s">
        <v>204</v>
      </c>
      <c r="F5" s="54" t="s">
        <v>213</v>
      </c>
      <c r="G5" s="54" t="s">
        <v>222</v>
      </c>
      <c r="H5" s="54" t="s">
        <v>213</v>
      </c>
      <c r="I5" s="55" t="s">
        <v>215</v>
      </c>
    </row>
    <row r="6" spans="1:9" x14ac:dyDescent="0.25">
      <c r="A6" s="184" t="s">
        <v>342</v>
      </c>
      <c r="B6" s="165" t="s">
        <v>254</v>
      </c>
      <c r="C6" s="165" t="s">
        <v>254</v>
      </c>
      <c r="D6" s="165" t="s">
        <v>254</v>
      </c>
      <c r="E6" s="165" t="s">
        <v>254</v>
      </c>
      <c r="F6" s="165" t="s">
        <v>254</v>
      </c>
      <c r="G6" s="165" t="s">
        <v>254</v>
      </c>
      <c r="H6" s="165" t="s">
        <v>254</v>
      </c>
      <c r="I6" s="165" t="s">
        <v>254</v>
      </c>
    </row>
    <row r="7" spans="1:9" s="65" customFormat="1" x14ac:dyDescent="0.25">
      <c r="A7" s="60"/>
      <c r="B7" s="57"/>
      <c r="C7" s="57"/>
      <c r="D7" s="57"/>
      <c r="E7" s="57"/>
      <c r="F7" s="59"/>
      <c r="G7" s="59"/>
      <c r="H7" s="57"/>
      <c r="I7" s="57"/>
    </row>
    <row r="8" spans="1:9" x14ac:dyDescent="0.25">
      <c r="A8" s="114" t="s">
        <v>345</v>
      </c>
      <c r="B8" s="65"/>
      <c r="C8" s="65"/>
      <c r="D8" s="65"/>
      <c r="E8" s="65"/>
      <c r="F8" s="65"/>
      <c r="G8" s="65"/>
      <c r="H8" s="65"/>
      <c r="I8" s="65"/>
    </row>
    <row r="9" spans="1:9" x14ac:dyDescent="0.25">
      <c r="A9" s="115" t="s">
        <v>341</v>
      </c>
      <c r="B9" s="116"/>
      <c r="C9" s="116"/>
      <c r="D9" s="116"/>
      <c r="E9" s="116"/>
      <c r="F9" s="116"/>
      <c r="G9" s="116"/>
      <c r="H9" s="116"/>
      <c r="I9" s="116"/>
    </row>
    <row r="10" spans="1:9" ht="20.25" customHeight="1" x14ac:dyDescent="0.25">
      <c r="A10" s="61" t="s">
        <v>330</v>
      </c>
      <c r="B10" s="117"/>
      <c r="C10" s="118"/>
      <c r="D10" s="291" t="s">
        <v>253</v>
      </c>
      <c r="E10" s="291"/>
      <c r="F10" s="110" t="s">
        <v>331</v>
      </c>
      <c r="I10" s="125" t="s">
        <v>328</v>
      </c>
    </row>
    <row r="11" spans="1:9" ht="15" customHeight="1" x14ac:dyDescent="0.25">
      <c r="A11" s="110" t="s">
        <v>297</v>
      </c>
      <c r="B11" s="59"/>
      <c r="C11" s="59"/>
      <c r="D11" s="292" t="s">
        <v>315</v>
      </c>
      <c r="E11" s="292"/>
      <c r="F11" s="110" t="s">
        <v>230</v>
      </c>
      <c r="I11" s="126" t="s">
        <v>329</v>
      </c>
    </row>
    <row r="12" spans="1:9" ht="14.25" customHeight="1" x14ac:dyDescent="0.25">
      <c r="A12" s="119" t="s">
        <v>298</v>
      </c>
      <c r="B12" s="51"/>
      <c r="C12" s="51"/>
      <c r="D12" s="268" t="s">
        <v>229</v>
      </c>
      <c r="E12" s="268"/>
      <c r="F12" s="120" t="s">
        <v>311</v>
      </c>
      <c r="G12" s="138"/>
      <c r="H12" s="138"/>
      <c r="I12" s="127" t="s">
        <v>332</v>
      </c>
    </row>
  </sheetData>
  <mergeCells count="10">
    <mergeCell ref="D10:E10"/>
    <mergeCell ref="D11:E11"/>
    <mergeCell ref="D12:E12"/>
    <mergeCell ref="A1:I1"/>
    <mergeCell ref="A3:A5"/>
    <mergeCell ref="B3:I3"/>
    <mergeCell ref="B4:C4"/>
    <mergeCell ref="D4:E4"/>
    <mergeCell ref="F4:G4"/>
    <mergeCell ref="H4:I4"/>
  </mergeCells>
  <hyperlinks>
    <hyperlink ref="F12" r:id="rId1" display="a.gapurova@aspire.gov.kz" xr:uid="{00000000-0004-0000-1E00-000000000000}"/>
  </hyperlinks>
  <pageMargins left="0.78740157480314965" right="0.39370078740157483" top="0.39370078740157483" bottom="0.39370078740157483" header="0" footer="0"/>
  <pageSetup paperSize="9" orientation="landscape" r:id="rId2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1"/>
  <sheetViews>
    <sheetView showWhiteSpace="0" workbookViewId="0">
      <selection activeCell="B3" sqref="B3"/>
    </sheetView>
  </sheetViews>
  <sheetFormatPr defaultRowHeight="12.75" x14ac:dyDescent="0.2"/>
  <cols>
    <col min="1" max="1" width="12.42578125" style="22" customWidth="1"/>
    <col min="2" max="2" width="59.42578125" style="22" customWidth="1"/>
    <col min="3" max="3" width="3.140625" style="22" customWidth="1"/>
    <col min="4" max="4" width="47.5703125" style="22" customWidth="1"/>
    <col min="5" max="5" width="9.7109375" style="22" customWidth="1"/>
    <col min="6" max="256" width="9.140625" style="22"/>
    <col min="257" max="257" width="3.7109375" style="22" customWidth="1"/>
    <col min="258" max="258" width="41.28515625" style="22" customWidth="1"/>
    <col min="259" max="259" width="4.85546875" style="22" customWidth="1"/>
    <col min="260" max="260" width="41.28515625" style="22" customWidth="1"/>
    <col min="261" max="512" width="9.140625" style="22"/>
    <col min="513" max="513" width="3.7109375" style="22" customWidth="1"/>
    <col min="514" max="514" width="41.28515625" style="22" customWidth="1"/>
    <col min="515" max="515" width="4.85546875" style="22" customWidth="1"/>
    <col min="516" max="516" width="41.28515625" style="22" customWidth="1"/>
    <col min="517" max="768" width="9.140625" style="22"/>
    <col min="769" max="769" width="3.7109375" style="22" customWidth="1"/>
    <col min="770" max="770" width="41.28515625" style="22" customWidth="1"/>
    <col min="771" max="771" width="4.85546875" style="22" customWidth="1"/>
    <col min="772" max="772" width="41.28515625" style="22" customWidth="1"/>
    <col min="773" max="1024" width="9.140625" style="22"/>
    <col min="1025" max="1025" width="3.7109375" style="22" customWidth="1"/>
    <col min="1026" max="1026" width="41.28515625" style="22" customWidth="1"/>
    <col min="1027" max="1027" width="4.85546875" style="22" customWidth="1"/>
    <col min="1028" max="1028" width="41.28515625" style="22" customWidth="1"/>
    <col min="1029" max="1280" width="9.140625" style="22"/>
    <col min="1281" max="1281" width="3.7109375" style="22" customWidth="1"/>
    <col min="1282" max="1282" width="41.28515625" style="22" customWidth="1"/>
    <col min="1283" max="1283" width="4.85546875" style="22" customWidth="1"/>
    <col min="1284" max="1284" width="41.28515625" style="22" customWidth="1"/>
    <col min="1285" max="1536" width="9.140625" style="22"/>
    <col min="1537" max="1537" width="3.7109375" style="22" customWidth="1"/>
    <col min="1538" max="1538" width="41.28515625" style="22" customWidth="1"/>
    <col min="1539" max="1539" width="4.85546875" style="22" customWidth="1"/>
    <col min="1540" max="1540" width="41.28515625" style="22" customWidth="1"/>
    <col min="1541" max="1792" width="9.140625" style="22"/>
    <col min="1793" max="1793" width="3.7109375" style="22" customWidth="1"/>
    <col min="1794" max="1794" width="41.28515625" style="22" customWidth="1"/>
    <col min="1795" max="1795" width="4.85546875" style="22" customWidth="1"/>
    <col min="1796" max="1796" width="41.28515625" style="22" customWidth="1"/>
    <col min="1797" max="2048" width="9.140625" style="22"/>
    <col min="2049" max="2049" width="3.7109375" style="22" customWidth="1"/>
    <col min="2050" max="2050" width="41.28515625" style="22" customWidth="1"/>
    <col min="2051" max="2051" width="4.85546875" style="22" customWidth="1"/>
    <col min="2052" max="2052" width="41.28515625" style="22" customWidth="1"/>
    <col min="2053" max="2304" width="9.140625" style="22"/>
    <col min="2305" max="2305" width="3.7109375" style="22" customWidth="1"/>
    <col min="2306" max="2306" width="41.28515625" style="22" customWidth="1"/>
    <col min="2307" max="2307" width="4.85546875" style="22" customWidth="1"/>
    <col min="2308" max="2308" width="41.28515625" style="22" customWidth="1"/>
    <col min="2309" max="2560" width="9.140625" style="22"/>
    <col min="2561" max="2561" width="3.7109375" style="22" customWidth="1"/>
    <col min="2562" max="2562" width="41.28515625" style="22" customWidth="1"/>
    <col min="2563" max="2563" width="4.85546875" style="22" customWidth="1"/>
    <col min="2564" max="2564" width="41.28515625" style="22" customWidth="1"/>
    <col min="2565" max="2816" width="9.140625" style="22"/>
    <col min="2817" max="2817" width="3.7109375" style="22" customWidth="1"/>
    <col min="2818" max="2818" width="41.28515625" style="22" customWidth="1"/>
    <col min="2819" max="2819" width="4.85546875" style="22" customWidth="1"/>
    <col min="2820" max="2820" width="41.28515625" style="22" customWidth="1"/>
    <col min="2821" max="3072" width="9.140625" style="22"/>
    <col min="3073" max="3073" width="3.7109375" style="22" customWidth="1"/>
    <col min="3074" max="3074" width="41.28515625" style="22" customWidth="1"/>
    <col min="3075" max="3075" width="4.85546875" style="22" customWidth="1"/>
    <col min="3076" max="3076" width="41.28515625" style="22" customWidth="1"/>
    <col min="3077" max="3328" width="9.140625" style="22"/>
    <col min="3329" max="3329" width="3.7109375" style="22" customWidth="1"/>
    <col min="3330" max="3330" width="41.28515625" style="22" customWidth="1"/>
    <col min="3331" max="3331" width="4.85546875" style="22" customWidth="1"/>
    <col min="3332" max="3332" width="41.28515625" style="22" customWidth="1"/>
    <col min="3333" max="3584" width="9.140625" style="22"/>
    <col min="3585" max="3585" width="3.7109375" style="22" customWidth="1"/>
    <col min="3586" max="3586" width="41.28515625" style="22" customWidth="1"/>
    <col min="3587" max="3587" width="4.85546875" style="22" customWidth="1"/>
    <col min="3588" max="3588" width="41.28515625" style="22" customWidth="1"/>
    <col min="3589" max="3840" width="9.140625" style="22"/>
    <col min="3841" max="3841" width="3.7109375" style="22" customWidth="1"/>
    <col min="3842" max="3842" width="41.28515625" style="22" customWidth="1"/>
    <col min="3843" max="3843" width="4.85546875" style="22" customWidth="1"/>
    <col min="3844" max="3844" width="41.28515625" style="22" customWidth="1"/>
    <col min="3845" max="4096" width="9.140625" style="22"/>
    <col min="4097" max="4097" width="3.7109375" style="22" customWidth="1"/>
    <col min="4098" max="4098" width="41.28515625" style="22" customWidth="1"/>
    <col min="4099" max="4099" width="4.85546875" style="22" customWidth="1"/>
    <col min="4100" max="4100" width="41.28515625" style="22" customWidth="1"/>
    <col min="4101" max="4352" width="9.140625" style="22"/>
    <col min="4353" max="4353" width="3.7109375" style="22" customWidth="1"/>
    <col min="4354" max="4354" width="41.28515625" style="22" customWidth="1"/>
    <col min="4355" max="4355" width="4.85546875" style="22" customWidth="1"/>
    <col min="4356" max="4356" width="41.28515625" style="22" customWidth="1"/>
    <col min="4357" max="4608" width="9.140625" style="22"/>
    <col min="4609" max="4609" width="3.7109375" style="22" customWidth="1"/>
    <col min="4610" max="4610" width="41.28515625" style="22" customWidth="1"/>
    <col min="4611" max="4611" width="4.85546875" style="22" customWidth="1"/>
    <col min="4612" max="4612" width="41.28515625" style="22" customWidth="1"/>
    <col min="4613" max="4864" width="9.140625" style="22"/>
    <col min="4865" max="4865" width="3.7109375" style="22" customWidth="1"/>
    <col min="4866" max="4866" width="41.28515625" style="22" customWidth="1"/>
    <col min="4867" max="4867" width="4.85546875" style="22" customWidth="1"/>
    <col min="4868" max="4868" width="41.28515625" style="22" customWidth="1"/>
    <col min="4869" max="5120" width="9.140625" style="22"/>
    <col min="5121" max="5121" width="3.7109375" style="22" customWidth="1"/>
    <col min="5122" max="5122" width="41.28515625" style="22" customWidth="1"/>
    <col min="5123" max="5123" width="4.85546875" style="22" customWidth="1"/>
    <col min="5124" max="5124" width="41.28515625" style="22" customWidth="1"/>
    <col min="5125" max="5376" width="9.140625" style="22"/>
    <col min="5377" max="5377" width="3.7109375" style="22" customWidth="1"/>
    <col min="5378" max="5378" width="41.28515625" style="22" customWidth="1"/>
    <col min="5379" max="5379" width="4.85546875" style="22" customWidth="1"/>
    <col min="5380" max="5380" width="41.28515625" style="22" customWidth="1"/>
    <col min="5381" max="5632" width="9.140625" style="22"/>
    <col min="5633" max="5633" width="3.7109375" style="22" customWidth="1"/>
    <col min="5634" max="5634" width="41.28515625" style="22" customWidth="1"/>
    <col min="5635" max="5635" width="4.85546875" style="22" customWidth="1"/>
    <col min="5636" max="5636" width="41.28515625" style="22" customWidth="1"/>
    <col min="5637" max="5888" width="9.140625" style="22"/>
    <col min="5889" max="5889" width="3.7109375" style="22" customWidth="1"/>
    <col min="5890" max="5890" width="41.28515625" style="22" customWidth="1"/>
    <col min="5891" max="5891" width="4.85546875" style="22" customWidth="1"/>
    <col min="5892" max="5892" width="41.28515625" style="22" customWidth="1"/>
    <col min="5893" max="6144" width="9.140625" style="22"/>
    <col min="6145" max="6145" width="3.7109375" style="22" customWidth="1"/>
    <col min="6146" max="6146" width="41.28515625" style="22" customWidth="1"/>
    <col min="6147" max="6147" width="4.85546875" style="22" customWidth="1"/>
    <col min="6148" max="6148" width="41.28515625" style="22" customWidth="1"/>
    <col min="6149" max="6400" width="9.140625" style="22"/>
    <col min="6401" max="6401" width="3.7109375" style="22" customWidth="1"/>
    <col min="6402" max="6402" width="41.28515625" style="22" customWidth="1"/>
    <col min="6403" max="6403" width="4.85546875" style="22" customWidth="1"/>
    <col min="6404" max="6404" width="41.28515625" style="22" customWidth="1"/>
    <col min="6405" max="6656" width="9.140625" style="22"/>
    <col min="6657" max="6657" width="3.7109375" style="22" customWidth="1"/>
    <col min="6658" max="6658" width="41.28515625" style="22" customWidth="1"/>
    <col min="6659" max="6659" width="4.85546875" style="22" customWidth="1"/>
    <col min="6660" max="6660" width="41.28515625" style="22" customWidth="1"/>
    <col min="6661" max="6912" width="9.140625" style="22"/>
    <col min="6913" max="6913" width="3.7109375" style="22" customWidth="1"/>
    <col min="6914" max="6914" width="41.28515625" style="22" customWidth="1"/>
    <col min="6915" max="6915" width="4.85546875" style="22" customWidth="1"/>
    <col min="6916" max="6916" width="41.28515625" style="22" customWidth="1"/>
    <col min="6917" max="7168" width="9.140625" style="22"/>
    <col min="7169" max="7169" width="3.7109375" style="22" customWidth="1"/>
    <col min="7170" max="7170" width="41.28515625" style="22" customWidth="1"/>
    <col min="7171" max="7171" width="4.85546875" style="22" customWidth="1"/>
    <col min="7172" max="7172" width="41.28515625" style="22" customWidth="1"/>
    <col min="7173" max="7424" width="9.140625" style="22"/>
    <col min="7425" max="7425" width="3.7109375" style="22" customWidth="1"/>
    <col min="7426" max="7426" width="41.28515625" style="22" customWidth="1"/>
    <col min="7427" max="7427" width="4.85546875" style="22" customWidth="1"/>
    <col min="7428" max="7428" width="41.28515625" style="22" customWidth="1"/>
    <col min="7429" max="7680" width="9.140625" style="22"/>
    <col min="7681" max="7681" width="3.7109375" style="22" customWidth="1"/>
    <col min="7682" max="7682" width="41.28515625" style="22" customWidth="1"/>
    <col min="7683" max="7683" width="4.85546875" style="22" customWidth="1"/>
    <col min="7684" max="7684" width="41.28515625" style="22" customWidth="1"/>
    <col min="7685" max="7936" width="9.140625" style="22"/>
    <col min="7937" max="7937" width="3.7109375" style="22" customWidth="1"/>
    <col min="7938" max="7938" width="41.28515625" style="22" customWidth="1"/>
    <col min="7939" max="7939" width="4.85546875" style="22" customWidth="1"/>
    <col min="7940" max="7940" width="41.28515625" style="22" customWidth="1"/>
    <col min="7941" max="8192" width="9.140625" style="22"/>
    <col min="8193" max="8193" width="3.7109375" style="22" customWidth="1"/>
    <col min="8194" max="8194" width="41.28515625" style="22" customWidth="1"/>
    <col min="8195" max="8195" width="4.85546875" style="22" customWidth="1"/>
    <col min="8196" max="8196" width="41.28515625" style="22" customWidth="1"/>
    <col min="8197" max="8448" width="9.140625" style="22"/>
    <col min="8449" max="8449" width="3.7109375" style="22" customWidth="1"/>
    <col min="8450" max="8450" width="41.28515625" style="22" customWidth="1"/>
    <col min="8451" max="8451" width="4.85546875" style="22" customWidth="1"/>
    <col min="8452" max="8452" width="41.28515625" style="22" customWidth="1"/>
    <col min="8453" max="8704" width="9.140625" style="22"/>
    <col min="8705" max="8705" width="3.7109375" style="22" customWidth="1"/>
    <col min="8706" max="8706" width="41.28515625" style="22" customWidth="1"/>
    <col min="8707" max="8707" width="4.85546875" style="22" customWidth="1"/>
    <col min="8708" max="8708" width="41.28515625" style="22" customWidth="1"/>
    <col min="8709" max="8960" width="9.140625" style="22"/>
    <col min="8961" max="8961" width="3.7109375" style="22" customWidth="1"/>
    <col min="8962" max="8962" width="41.28515625" style="22" customWidth="1"/>
    <col min="8963" max="8963" width="4.85546875" style="22" customWidth="1"/>
    <col min="8964" max="8964" width="41.28515625" style="22" customWidth="1"/>
    <col min="8965" max="9216" width="9.140625" style="22"/>
    <col min="9217" max="9217" width="3.7109375" style="22" customWidth="1"/>
    <col min="9218" max="9218" width="41.28515625" style="22" customWidth="1"/>
    <col min="9219" max="9219" width="4.85546875" style="22" customWidth="1"/>
    <col min="9220" max="9220" width="41.28515625" style="22" customWidth="1"/>
    <col min="9221" max="9472" width="9.140625" style="22"/>
    <col min="9473" max="9473" width="3.7109375" style="22" customWidth="1"/>
    <col min="9474" max="9474" width="41.28515625" style="22" customWidth="1"/>
    <col min="9475" max="9475" width="4.85546875" style="22" customWidth="1"/>
    <col min="9476" max="9476" width="41.28515625" style="22" customWidth="1"/>
    <col min="9477" max="9728" width="9.140625" style="22"/>
    <col min="9729" max="9729" width="3.7109375" style="22" customWidth="1"/>
    <col min="9730" max="9730" width="41.28515625" style="22" customWidth="1"/>
    <col min="9731" max="9731" width="4.85546875" style="22" customWidth="1"/>
    <col min="9732" max="9732" width="41.28515625" style="22" customWidth="1"/>
    <col min="9733" max="9984" width="9.140625" style="22"/>
    <col min="9985" max="9985" width="3.7109375" style="22" customWidth="1"/>
    <col min="9986" max="9986" width="41.28515625" style="22" customWidth="1"/>
    <col min="9987" max="9987" width="4.85546875" style="22" customWidth="1"/>
    <col min="9988" max="9988" width="41.28515625" style="22" customWidth="1"/>
    <col min="9989" max="10240" width="9.140625" style="22"/>
    <col min="10241" max="10241" width="3.7109375" style="22" customWidth="1"/>
    <col min="10242" max="10242" width="41.28515625" style="22" customWidth="1"/>
    <col min="10243" max="10243" width="4.85546875" style="22" customWidth="1"/>
    <col min="10244" max="10244" width="41.28515625" style="22" customWidth="1"/>
    <col min="10245" max="10496" width="9.140625" style="22"/>
    <col min="10497" max="10497" width="3.7109375" style="22" customWidth="1"/>
    <col min="10498" max="10498" width="41.28515625" style="22" customWidth="1"/>
    <col min="10499" max="10499" width="4.85546875" style="22" customWidth="1"/>
    <col min="10500" max="10500" width="41.28515625" style="22" customWidth="1"/>
    <col min="10501" max="10752" width="9.140625" style="22"/>
    <col min="10753" max="10753" width="3.7109375" style="22" customWidth="1"/>
    <col min="10754" max="10754" width="41.28515625" style="22" customWidth="1"/>
    <col min="10755" max="10755" width="4.85546875" style="22" customWidth="1"/>
    <col min="10756" max="10756" width="41.28515625" style="22" customWidth="1"/>
    <col min="10757" max="11008" width="9.140625" style="22"/>
    <col min="11009" max="11009" width="3.7109375" style="22" customWidth="1"/>
    <col min="11010" max="11010" width="41.28515625" style="22" customWidth="1"/>
    <col min="11011" max="11011" width="4.85546875" style="22" customWidth="1"/>
    <col min="11012" max="11012" width="41.28515625" style="22" customWidth="1"/>
    <col min="11013" max="11264" width="9.140625" style="22"/>
    <col min="11265" max="11265" width="3.7109375" style="22" customWidth="1"/>
    <col min="11266" max="11266" width="41.28515625" style="22" customWidth="1"/>
    <col min="11267" max="11267" width="4.85546875" style="22" customWidth="1"/>
    <col min="11268" max="11268" width="41.28515625" style="22" customWidth="1"/>
    <col min="11269" max="11520" width="9.140625" style="22"/>
    <col min="11521" max="11521" width="3.7109375" style="22" customWidth="1"/>
    <col min="11522" max="11522" width="41.28515625" style="22" customWidth="1"/>
    <col min="11523" max="11523" width="4.85546875" style="22" customWidth="1"/>
    <col min="11524" max="11524" width="41.28515625" style="22" customWidth="1"/>
    <col min="11525" max="11776" width="9.140625" style="22"/>
    <col min="11777" max="11777" width="3.7109375" style="22" customWidth="1"/>
    <col min="11778" max="11778" width="41.28515625" style="22" customWidth="1"/>
    <col min="11779" max="11779" width="4.85546875" style="22" customWidth="1"/>
    <col min="11780" max="11780" width="41.28515625" style="22" customWidth="1"/>
    <col min="11781" max="12032" width="9.140625" style="22"/>
    <col min="12033" max="12033" width="3.7109375" style="22" customWidth="1"/>
    <col min="12034" max="12034" width="41.28515625" style="22" customWidth="1"/>
    <col min="12035" max="12035" width="4.85546875" style="22" customWidth="1"/>
    <col min="12036" max="12036" width="41.28515625" style="22" customWidth="1"/>
    <col min="12037" max="12288" width="9.140625" style="22"/>
    <col min="12289" max="12289" width="3.7109375" style="22" customWidth="1"/>
    <col min="12290" max="12290" width="41.28515625" style="22" customWidth="1"/>
    <col min="12291" max="12291" width="4.85546875" style="22" customWidth="1"/>
    <col min="12292" max="12292" width="41.28515625" style="22" customWidth="1"/>
    <col min="12293" max="12544" width="9.140625" style="22"/>
    <col min="12545" max="12545" width="3.7109375" style="22" customWidth="1"/>
    <col min="12546" max="12546" width="41.28515625" style="22" customWidth="1"/>
    <col min="12547" max="12547" width="4.85546875" style="22" customWidth="1"/>
    <col min="12548" max="12548" width="41.28515625" style="22" customWidth="1"/>
    <col min="12549" max="12800" width="9.140625" style="22"/>
    <col min="12801" max="12801" width="3.7109375" style="22" customWidth="1"/>
    <col min="12802" max="12802" width="41.28515625" style="22" customWidth="1"/>
    <col min="12803" max="12803" width="4.85546875" style="22" customWidth="1"/>
    <col min="12804" max="12804" width="41.28515625" style="22" customWidth="1"/>
    <col min="12805" max="13056" width="9.140625" style="22"/>
    <col min="13057" max="13057" width="3.7109375" style="22" customWidth="1"/>
    <col min="13058" max="13058" width="41.28515625" style="22" customWidth="1"/>
    <col min="13059" max="13059" width="4.85546875" style="22" customWidth="1"/>
    <col min="13060" max="13060" width="41.28515625" style="22" customWidth="1"/>
    <col min="13061" max="13312" width="9.140625" style="22"/>
    <col min="13313" max="13313" width="3.7109375" style="22" customWidth="1"/>
    <col min="13314" max="13314" width="41.28515625" style="22" customWidth="1"/>
    <col min="13315" max="13315" width="4.85546875" style="22" customWidth="1"/>
    <col min="13316" max="13316" width="41.28515625" style="22" customWidth="1"/>
    <col min="13317" max="13568" width="9.140625" style="22"/>
    <col min="13569" max="13569" width="3.7109375" style="22" customWidth="1"/>
    <col min="13570" max="13570" width="41.28515625" style="22" customWidth="1"/>
    <col min="13571" max="13571" width="4.85546875" style="22" customWidth="1"/>
    <col min="13572" max="13572" width="41.28515625" style="22" customWidth="1"/>
    <col min="13573" max="13824" width="9.140625" style="22"/>
    <col min="13825" max="13825" width="3.7109375" style="22" customWidth="1"/>
    <col min="13826" max="13826" width="41.28515625" style="22" customWidth="1"/>
    <col min="13827" max="13827" width="4.85546875" style="22" customWidth="1"/>
    <col min="13828" max="13828" width="41.28515625" style="22" customWidth="1"/>
    <col min="13829" max="14080" width="9.140625" style="22"/>
    <col min="14081" max="14081" width="3.7109375" style="22" customWidth="1"/>
    <col min="14082" max="14082" width="41.28515625" style="22" customWidth="1"/>
    <col min="14083" max="14083" width="4.85546875" style="22" customWidth="1"/>
    <col min="14084" max="14084" width="41.28515625" style="22" customWidth="1"/>
    <col min="14085" max="14336" width="9.140625" style="22"/>
    <col min="14337" max="14337" width="3.7109375" style="22" customWidth="1"/>
    <col min="14338" max="14338" width="41.28515625" style="22" customWidth="1"/>
    <col min="14339" max="14339" width="4.85546875" style="22" customWidth="1"/>
    <col min="14340" max="14340" width="41.28515625" style="22" customWidth="1"/>
    <col min="14341" max="14592" width="9.140625" style="22"/>
    <col min="14593" max="14593" width="3.7109375" style="22" customWidth="1"/>
    <col min="14594" max="14594" width="41.28515625" style="22" customWidth="1"/>
    <col min="14595" max="14595" width="4.85546875" style="22" customWidth="1"/>
    <col min="14596" max="14596" width="41.28515625" style="22" customWidth="1"/>
    <col min="14597" max="14848" width="9.140625" style="22"/>
    <col min="14849" max="14849" width="3.7109375" style="22" customWidth="1"/>
    <col min="14850" max="14850" width="41.28515625" style="22" customWidth="1"/>
    <col min="14851" max="14851" width="4.85546875" style="22" customWidth="1"/>
    <col min="14852" max="14852" width="41.28515625" style="22" customWidth="1"/>
    <col min="14853" max="15104" width="9.140625" style="22"/>
    <col min="15105" max="15105" width="3.7109375" style="22" customWidth="1"/>
    <col min="15106" max="15106" width="41.28515625" style="22" customWidth="1"/>
    <col min="15107" max="15107" width="4.85546875" style="22" customWidth="1"/>
    <col min="15108" max="15108" width="41.28515625" style="22" customWidth="1"/>
    <col min="15109" max="15360" width="9.140625" style="22"/>
    <col min="15361" max="15361" width="3.7109375" style="22" customWidth="1"/>
    <col min="15362" max="15362" width="41.28515625" style="22" customWidth="1"/>
    <col min="15363" max="15363" width="4.85546875" style="22" customWidth="1"/>
    <col min="15364" max="15364" width="41.28515625" style="22" customWidth="1"/>
    <col min="15365" max="15616" width="9.140625" style="22"/>
    <col min="15617" max="15617" width="3.7109375" style="22" customWidth="1"/>
    <col min="15618" max="15618" width="41.28515625" style="22" customWidth="1"/>
    <col min="15619" max="15619" width="4.85546875" style="22" customWidth="1"/>
    <col min="15620" max="15620" width="41.28515625" style="22" customWidth="1"/>
    <col min="15621" max="15872" width="9.140625" style="22"/>
    <col min="15873" max="15873" width="3.7109375" style="22" customWidth="1"/>
    <col min="15874" max="15874" width="41.28515625" style="22" customWidth="1"/>
    <col min="15875" max="15875" width="4.85546875" style="22" customWidth="1"/>
    <col min="15876" max="15876" width="41.28515625" style="22" customWidth="1"/>
    <col min="15877" max="16128" width="9.140625" style="22"/>
    <col min="16129" max="16129" width="3.7109375" style="22" customWidth="1"/>
    <col min="16130" max="16130" width="41.28515625" style="22" customWidth="1"/>
    <col min="16131" max="16131" width="4.85546875" style="22" customWidth="1"/>
    <col min="16132" max="16132" width="41.28515625" style="22" customWidth="1"/>
    <col min="16133" max="16384" width="9.140625" style="22"/>
  </cols>
  <sheetData>
    <row r="1" spans="2:4" x14ac:dyDescent="0.2">
      <c r="B1" s="198" t="s">
        <v>7</v>
      </c>
      <c r="C1" s="198"/>
      <c r="D1" s="198"/>
    </row>
    <row r="2" spans="2:4" x14ac:dyDescent="0.2">
      <c r="B2" s="23"/>
      <c r="C2" s="24"/>
      <c r="D2" s="24"/>
    </row>
    <row r="3" spans="2:4" ht="123" customHeight="1" x14ac:dyDescent="0.2">
      <c r="B3" s="25" t="s">
        <v>317</v>
      </c>
      <c r="C3" s="15"/>
      <c r="D3" s="25" t="s">
        <v>322</v>
      </c>
    </row>
    <row r="4" spans="2:4" ht="165.75" customHeight="1" x14ac:dyDescent="0.2">
      <c r="B4" s="25" t="s">
        <v>319</v>
      </c>
      <c r="C4" s="15"/>
      <c r="D4" s="25" t="s">
        <v>318</v>
      </c>
    </row>
    <row r="5" spans="2:4" ht="114.75" customHeight="1" x14ac:dyDescent="0.2">
      <c r="B5" s="25" t="s">
        <v>320</v>
      </c>
      <c r="C5" s="15"/>
      <c r="D5" s="25" t="s">
        <v>323</v>
      </c>
    </row>
    <row r="6" spans="2:4" ht="123" customHeight="1" x14ac:dyDescent="0.2">
      <c r="B6" s="25" t="s">
        <v>321</v>
      </c>
      <c r="C6" s="15"/>
      <c r="D6" s="25" t="s">
        <v>22</v>
      </c>
    </row>
    <row r="7" spans="2:4" ht="57" customHeight="1" x14ac:dyDescent="0.2">
      <c r="C7" s="15"/>
      <c r="D7" s="15"/>
    </row>
    <row r="8" spans="2:4" ht="41.25" customHeight="1" x14ac:dyDescent="0.2">
      <c r="D8" s="26"/>
    </row>
    <row r="9" spans="2:4" ht="105" customHeight="1" x14ac:dyDescent="0.2">
      <c r="B9" s="25"/>
      <c r="D9" s="26"/>
    </row>
    <row r="10" spans="2:4" ht="69" customHeight="1" x14ac:dyDescent="0.2">
      <c r="B10" s="25"/>
      <c r="C10" s="27"/>
      <c r="D10" s="28"/>
    </row>
    <row r="11" spans="2:4" x14ac:dyDescent="0.2">
      <c r="B11" s="25"/>
    </row>
  </sheetData>
  <mergeCells count="1">
    <mergeCell ref="B1:D1"/>
  </mergeCells>
  <pageMargins left="0.78740157480314965" right="0.39370078740157483" top="0.39370078740157483" bottom="0.39370078740157483" header="0" footer="0"/>
  <pageSetup paperSize="9" firstPageNumber="4" orientation="landscape" useFirstPageNumber="1" r:id="rId1"/>
  <headerFooter>
    <oddFooter>&amp;R&amp;"-,обычный"&amp;8&amp;P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workbookViewId="0">
      <selection activeCell="C4" sqref="C4:C5"/>
    </sheetView>
  </sheetViews>
  <sheetFormatPr defaultRowHeight="15" x14ac:dyDescent="0.25"/>
  <cols>
    <col min="1" max="1" width="27.7109375" style="29" customWidth="1"/>
    <col min="2" max="2" width="18.28515625" style="29" customWidth="1"/>
    <col min="3" max="3" width="18.5703125" style="29" customWidth="1"/>
    <col min="4" max="4" width="17.5703125" style="29" customWidth="1"/>
    <col min="5" max="5" width="18.140625" style="29" customWidth="1"/>
    <col min="6" max="6" width="25" style="29" customWidth="1"/>
    <col min="7" max="7" width="9" style="29" customWidth="1"/>
    <col min="8" max="8" width="10.85546875" style="29" customWidth="1"/>
    <col min="9" max="16384" width="9.140625" style="29"/>
  </cols>
  <sheetData>
    <row r="1" spans="1:6" ht="18.75" customHeight="1" x14ac:dyDescent="0.25">
      <c r="A1" s="203" t="s">
        <v>15</v>
      </c>
      <c r="B1" s="203"/>
      <c r="C1" s="203"/>
      <c r="D1" s="203"/>
      <c r="E1" s="203"/>
      <c r="F1" s="203"/>
    </row>
    <row r="2" spans="1:6" x14ac:dyDescent="0.25">
      <c r="A2" s="30"/>
      <c r="B2" s="30"/>
      <c r="C2" s="30"/>
      <c r="D2" s="30"/>
      <c r="E2" s="30"/>
      <c r="F2" s="30"/>
    </row>
    <row r="3" spans="1:6" x14ac:dyDescent="0.25">
      <c r="A3" s="204"/>
      <c r="B3" s="205"/>
      <c r="C3" s="206"/>
      <c r="D3" s="206"/>
      <c r="E3" s="31"/>
      <c r="F3" s="133" t="s">
        <v>9</v>
      </c>
    </row>
    <row r="4" spans="1:6" ht="15" customHeight="1" x14ac:dyDescent="0.25">
      <c r="A4" s="207"/>
      <c r="B4" s="199" t="s">
        <v>17</v>
      </c>
      <c r="C4" s="199" t="s">
        <v>335</v>
      </c>
      <c r="D4" s="201" t="s">
        <v>18</v>
      </c>
      <c r="E4" s="202"/>
      <c r="F4" s="202"/>
    </row>
    <row r="5" spans="1:6" ht="31.5" customHeight="1" x14ac:dyDescent="0.25">
      <c r="A5" s="208"/>
      <c r="B5" s="200"/>
      <c r="C5" s="200"/>
      <c r="D5" s="150" t="s">
        <v>16</v>
      </c>
      <c r="E5" s="150" t="s">
        <v>19</v>
      </c>
      <c r="F5" s="32" t="s">
        <v>20</v>
      </c>
    </row>
    <row r="6" spans="1:6" ht="34.5" customHeight="1" x14ac:dyDescent="0.25">
      <c r="A6" s="33" t="s">
        <v>10</v>
      </c>
      <c r="B6" s="34">
        <v>19702312</v>
      </c>
      <c r="C6" s="38">
        <v>149.1</v>
      </c>
      <c r="D6" s="34">
        <v>16132</v>
      </c>
      <c r="E6" s="34">
        <v>19603183</v>
      </c>
      <c r="F6" s="34">
        <v>82997</v>
      </c>
    </row>
    <row r="7" spans="1:6" x14ac:dyDescent="0.25">
      <c r="A7" s="35" t="s">
        <v>11</v>
      </c>
      <c r="B7" s="36" t="s">
        <v>255</v>
      </c>
      <c r="C7" s="36" t="s">
        <v>255</v>
      </c>
      <c r="D7" s="36" t="s">
        <v>255</v>
      </c>
      <c r="E7" s="36" t="s">
        <v>255</v>
      </c>
      <c r="F7" s="36" t="s">
        <v>255</v>
      </c>
    </row>
    <row r="8" spans="1:6" ht="24.75" customHeight="1" x14ac:dyDescent="0.25">
      <c r="A8" s="37" t="s">
        <v>12</v>
      </c>
      <c r="B8" s="34">
        <v>17056041</v>
      </c>
      <c r="C8" s="38">
        <v>158.6</v>
      </c>
      <c r="D8" s="39" t="s">
        <v>254</v>
      </c>
      <c r="E8" s="34">
        <v>16973044</v>
      </c>
      <c r="F8" s="34">
        <v>82997</v>
      </c>
    </row>
    <row r="9" spans="1:6" x14ac:dyDescent="0.25">
      <c r="A9" s="40" t="s">
        <v>13</v>
      </c>
      <c r="B9" s="34">
        <v>1064313</v>
      </c>
      <c r="C9" s="38">
        <v>102.1</v>
      </c>
      <c r="D9" s="34">
        <v>16132</v>
      </c>
      <c r="E9" s="34">
        <v>1048181</v>
      </c>
      <c r="F9" s="39" t="s">
        <v>254</v>
      </c>
    </row>
    <row r="10" spans="1:6" x14ac:dyDescent="0.25">
      <c r="A10" s="41" t="s">
        <v>14</v>
      </c>
      <c r="B10" s="34">
        <v>1581958</v>
      </c>
      <c r="C10" s="38">
        <v>111.8</v>
      </c>
      <c r="D10" s="39" t="s">
        <v>254</v>
      </c>
      <c r="E10" s="34">
        <v>1581958</v>
      </c>
      <c r="F10" s="39" t="s">
        <v>254</v>
      </c>
    </row>
    <row r="11" spans="1:6" x14ac:dyDescent="0.25">
      <c r="A11" s="42"/>
      <c r="B11" s="43"/>
      <c r="C11" s="43"/>
      <c r="D11" s="43"/>
      <c r="E11" s="43"/>
      <c r="F11" s="43"/>
    </row>
  </sheetData>
  <mergeCells count="7">
    <mergeCell ref="C4:C5"/>
    <mergeCell ref="D4:F4"/>
    <mergeCell ref="A1:F1"/>
    <mergeCell ref="A3:B3"/>
    <mergeCell ref="C3:D3"/>
    <mergeCell ref="A4:A5"/>
    <mergeCell ref="B4:B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A5" sqref="A5"/>
    </sheetView>
  </sheetViews>
  <sheetFormatPr defaultRowHeight="15" x14ac:dyDescent="0.25"/>
  <cols>
    <col min="1" max="1" width="29.85546875" style="29" customWidth="1"/>
    <col min="2" max="2" width="17" style="29" customWidth="1"/>
    <col min="3" max="3" width="18.28515625" style="29" customWidth="1"/>
    <col min="4" max="4" width="21.7109375" style="29" customWidth="1"/>
    <col min="5" max="5" width="24.140625" style="29" customWidth="1"/>
    <col min="6" max="6" width="22.7109375" style="29" customWidth="1"/>
    <col min="7" max="16384" width="9.140625" style="29"/>
  </cols>
  <sheetData>
    <row r="1" spans="1:7" x14ac:dyDescent="0.25">
      <c r="A1" s="209" t="s">
        <v>27</v>
      </c>
      <c r="B1" s="209"/>
      <c r="C1" s="209"/>
      <c r="D1" s="209"/>
      <c r="E1" s="209"/>
      <c r="F1" s="209"/>
    </row>
    <row r="2" spans="1:7" x14ac:dyDescent="0.25">
      <c r="A2" s="211"/>
      <c r="B2" s="211"/>
      <c r="C2" s="212"/>
      <c r="D2" s="212"/>
      <c r="E2" s="44"/>
      <c r="F2" s="131" t="s">
        <v>9</v>
      </c>
    </row>
    <row r="3" spans="1:7" ht="15" customHeight="1" x14ac:dyDescent="0.25">
      <c r="A3" s="213"/>
      <c r="B3" s="215" t="s">
        <v>17</v>
      </c>
      <c r="C3" s="199" t="s">
        <v>335</v>
      </c>
      <c r="D3" s="217" t="s">
        <v>18</v>
      </c>
      <c r="E3" s="218"/>
      <c r="F3" s="218"/>
    </row>
    <row r="4" spans="1:7" ht="43.5" customHeight="1" x14ac:dyDescent="0.25">
      <c r="A4" s="214"/>
      <c r="B4" s="216"/>
      <c r="C4" s="200"/>
      <c r="D4" s="45" t="s">
        <v>28</v>
      </c>
      <c r="E4" s="45" t="s">
        <v>29</v>
      </c>
      <c r="F4" s="46" t="s">
        <v>30</v>
      </c>
    </row>
    <row r="5" spans="1:7" ht="29.25" customHeight="1" x14ac:dyDescent="0.25">
      <c r="A5" s="47" t="s">
        <v>23</v>
      </c>
      <c r="B5" s="34">
        <v>19702312</v>
      </c>
      <c r="C5" s="38">
        <v>149.1</v>
      </c>
      <c r="D5" s="34">
        <v>16132</v>
      </c>
      <c r="E5" s="34">
        <v>19603183</v>
      </c>
      <c r="F5" s="34">
        <v>82997</v>
      </c>
      <c r="G5" s="34"/>
    </row>
    <row r="6" spans="1:7" x14ac:dyDescent="0.25">
      <c r="A6" s="48" t="s">
        <v>11</v>
      </c>
      <c r="B6" s="36" t="s">
        <v>255</v>
      </c>
      <c r="C6" s="36" t="s">
        <v>255</v>
      </c>
      <c r="D6" s="36" t="s">
        <v>255</v>
      </c>
      <c r="E6" s="36" t="s">
        <v>255</v>
      </c>
      <c r="F6" s="36" t="s">
        <v>255</v>
      </c>
      <c r="G6" s="36"/>
    </row>
    <row r="7" spans="1:7" x14ac:dyDescent="0.25">
      <c r="A7" s="49" t="s">
        <v>24</v>
      </c>
      <c r="B7" s="34">
        <v>4193915</v>
      </c>
      <c r="C7" s="38">
        <v>199.6</v>
      </c>
      <c r="D7" s="39" t="s">
        <v>254</v>
      </c>
      <c r="E7" s="34">
        <v>4193915</v>
      </c>
      <c r="F7" s="39" t="s">
        <v>254</v>
      </c>
      <c r="G7" s="39"/>
    </row>
    <row r="8" spans="1:7" x14ac:dyDescent="0.25">
      <c r="A8" s="49" t="s">
        <v>25</v>
      </c>
      <c r="B8" s="34">
        <v>6287681</v>
      </c>
      <c r="C8" s="38">
        <v>115.5</v>
      </c>
      <c r="D8" s="39" t="s">
        <v>254</v>
      </c>
      <c r="E8" s="34">
        <v>6287681</v>
      </c>
      <c r="F8" s="39" t="s">
        <v>254</v>
      </c>
      <c r="G8" s="34"/>
    </row>
    <row r="9" spans="1:7" x14ac:dyDescent="0.25">
      <c r="A9" s="50" t="s">
        <v>26</v>
      </c>
      <c r="B9" s="34">
        <v>9220716</v>
      </c>
      <c r="C9" s="38">
        <v>162.6</v>
      </c>
      <c r="D9" s="34">
        <v>16132</v>
      </c>
      <c r="E9" s="34">
        <v>9121587</v>
      </c>
      <c r="F9" s="34">
        <v>82997</v>
      </c>
      <c r="G9" s="34"/>
    </row>
    <row r="10" spans="1:7" ht="16.5" customHeight="1" x14ac:dyDescent="0.25">
      <c r="A10" s="210" t="s">
        <v>127</v>
      </c>
      <c r="B10" s="210"/>
      <c r="C10" s="210"/>
      <c r="D10" s="210"/>
      <c r="E10" s="210"/>
      <c r="F10" s="210"/>
    </row>
  </sheetData>
  <mergeCells count="8">
    <mergeCell ref="A1:F1"/>
    <mergeCell ref="A10:F10"/>
    <mergeCell ref="A2:B2"/>
    <mergeCell ref="C2:D2"/>
    <mergeCell ref="A3:A4"/>
    <mergeCell ref="B3:B4"/>
    <mergeCell ref="C3:C4"/>
    <mergeCell ref="D3:F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B1" workbookViewId="0">
      <selection activeCell="I15" sqref="I15"/>
    </sheetView>
  </sheetViews>
  <sheetFormatPr defaultRowHeight="15" x14ac:dyDescent="0.25"/>
  <cols>
    <col min="1" max="1" width="25.5703125" style="128" customWidth="1"/>
    <col min="2" max="2" width="21.42578125" style="29" customWidth="1"/>
    <col min="3" max="3" width="18" style="29" customWidth="1"/>
    <col min="4" max="4" width="19" style="29" customWidth="1"/>
    <col min="5" max="5" width="21.5703125" style="29" customWidth="1"/>
    <col min="6" max="6" width="22.85546875" style="29" customWidth="1"/>
    <col min="7" max="16384" width="9.140625" style="29"/>
  </cols>
  <sheetData>
    <row r="1" spans="1:6" ht="18.75" customHeight="1" x14ac:dyDescent="0.25">
      <c r="A1" s="220" t="s">
        <v>63</v>
      </c>
      <c r="B1" s="220"/>
      <c r="C1" s="220"/>
      <c r="D1" s="220"/>
      <c r="E1" s="220"/>
      <c r="F1" s="220"/>
    </row>
    <row r="2" spans="1:6" x14ac:dyDescent="0.25">
      <c r="A2" s="183"/>
      <c r="B2" s="53"/>
      <c r="C2" s="53"/>
      <c r="D2" s="53"/>
      <c r="E2" s="53"/>
      <c r="F2" s="132" t="s">
        <v>9</v>
      </c>
    </row>
    <row r="3" spans="1:6" x14ac:dyDescent="0.25">
      <c r="A3" s="221"/>
      <c r="B3" s="222" t="s">
        <v>64</v>
      </c>
      <c r="C3" s="222" t="s">
        <v>346</v>
      </c>
      <c r="D3" s="222" t="s">
        <v>65</v>
      </c>
      <c r="E3" s="222"/>
      <c r="F3" s="223"/>
    </row>
    <row r="4" spans="1:6" ht="33.75" customHeight="1" x14ac:dyDescent="0.25">
      <c r="A4" s="221"/>
      <c r="B4" s="222"/>
      <c r="C4" s="222"/>
      <c r="D4" s="146" t="s">
        <v>66</v>
      </c>
      <c r="E4" s="146" t="s">
        <v>67</v>
      </c>
      <c r="F4" s="147" t="s">
        <v>68</v>
      </c>
    </row>
    <row r="5" spans="1:6" ht="27" customHeight="1" x14ac:dyDescent="0.25">
      <c r="A5" s="56" t="s">
        <v>23</v>
      </c>
      <c r="B5" s="34">
        <v>19702312</v>
      </c>
      <c r="C5" s="38">
        <v>100</v>
      </c>
      <c r="D5" s="34">
        <v>16132</v>
      </c>
      <c r="E5" s="34">
        <v>19603183</v>
      </c>
      <c r="F5" s="34">
        <v>82997</v>
      </c>
    </row>
    <row r="6" spans="1:6" ht="13.5" customHeight="1" x14ac:dyDescent="0.25">
      <c r="A6" s="56" t="s">
        <v>32</v>
      </c>
      <c r="B6" s="39" t="s">
        <v>255</v>
      </c>
      <c r="C6" s="39" t="s">
        <v>255</v>
      </c>
      <c r="D6" s="39" t="s">
        <v>255</v>
      </c>
      <c r="E6" s="39" t="s">
        <v>255</v>
      </c>
      <c r="F6" s="39" t="s">
        <v>255</v>
      </c>
    </row>
    <row r="7" spans="1:6" x14ac:dyDescent="0.25">
      <c r="A7" s="56" t="s">
        <v>33</v>
      </c>
      <c r="B7" s="34">
        <v>2811267</v>
      </c>
      <c r="C7" s="38">
        <v>14.3</v>
      </c>
      <c r="D7" s="39" t="s">
        <v>254</v>
      </c>
      <c r="E7" s="34">
        <v>2811267</v>
      </c>
      <c r="F7" s="39" t="s">
        <v>254</v>
      </c>
    </row>
    <row r="8" spans="1:6" ht="38.25" customHeight="1" x14ac:dyDescent="0.25">
      <c r="A8" s="56" t="s">
        <v>34</v>
      </c>
      <c r="B8" s="34">
        <v>5439385</v>
      </c>
      <c r="C8" s="38">
        <v>27.6</v>
      </c>
      <c r="D8" s="39" t="s">
        <v>254</v>
      </c>
      <c r="E8" s="34">
        <v>5439385</v>
      </c>
      <c r="F8" s="39" t="s">
        <v>254</v>
      </c>
    </row>
    <row r="9" spans="1:6" ht="26.25" customHeight="1" x14ac:dyDescent="0.25">
      <c r="A9" s="56" t="s">
        <v>35</v>
      </c>
      <c r="B9" s="34">
        <v>4892200</v>
      </c>
      <c r="C9" s="38">
        <v>24.8</v>
      </c>
      <c r="D9" s="39" t="s">
        <v>254</v>
      </c>
      <c r="E9" s="34">
        <v>4892200</v>
      </c>
      <c r="F9" s="39" t="s">
        <v>254</v>
      </c>
    </row>
    <row r="10" spans="1:6" ht="23.25" x14ac:dyDescent="0.25">
      <c r="A10" s="56" t="s">
        <v>36</v>
      </c>
      <c r="B10" s="34">
        <v>30321</v>
      </c>
      <c r="C10" s="38">
        <v>0.2</v>
      </c>
      <c r="D10" s="34">
        <v>16132</v>
      </c>
      <c r="E10" s="34">
        <v>14189</v>
      </c>
      <c r="F10" s="39" t="s">
        <v>254</v>
      </c>
    </row>
    <row r="11" spans="1:6" ht="20.25" customHeight="1" x14ac:dyDescent="0.25">
      <c r="A11" s="56" t="s">
        <v>37</v>
      </c>
      <c r="B11" s="34">
        <v>9413</v>
      </c>
      <c r="C11" s="38">
        <v>0</v>
      </c>
      <c r="D11" s="39" t="s">
        <v>254</v>
      </c>
      <c r="E11" s="34">
        <v>9413</v>
      </c>
      <c r="F11" s="39" t="s">
        <v>254</v>
      </c>
    </row>
    <row r="12" spans="1:6" ht="36.75" customHeight="1" x14ac:dyDescent="0.25">
      <c r="A12" s="56" t="s">
        <v>38</v>
      </c>
      <c r="B12" s="34">
        <v>1161181</v>
      </c>
      <c r="C12" s="38">
        <v>5.9</v>
      </c>
      <c r="D12" s="39" t="s">
        <v>254</v>
      </c>
      <c r="E12" s="34">
        <v>1161181</v>
      </c>
      <c r="F12" s="39" t="s">
        <v>254</v>
      </c>
    </row>
    <row r="13" spans="1:6" ht="24.75" customHeight="1" x14ac:dyDescent="0.25">
      <c r="A13" s="56" t="s">
        <v>39</v>
      </c>
      <c r="B13" s="34">
        <v>388639</v>
      </c>
      <c r="C13" s="38">
        <v>2</v>
      </c>
      <c r="D13" s="39" t="s">
        <v>254</v>
      </c>
      <c r="E13" s="34">
        <v>388639</v>
      </c>
      <c r="F13" s="39" t="s">
        <v>254</v>
      </c>
    </row>
    <row r="14" spans="1:6" ht="36" customHeight="1" x14ac:dyDescent="0.25">
      <c r="A14" s="56" t="s">
        <v>40</v>
      </c>
      <c r="B14" s="34">
        <v>193959</v>
      </c>
      <c r="C14" s="38">
        <v>1</v>
      </c>
      <c r="D14" s="39" t="s">
        <v>254</v>
      </c>
      <c r="E14" s="34">
        <v>193959</v>
      </c>
      <c r="F14" s="39" t="s">
        <v>254</v>
      </c>
    </row>
    <row r="15" spans="1:6" ht="26.25" customHeight="1" x14ac:dyDescent="0.25">
      <c r="A15" s="56" t="s">
        <v>41</v>
      </c>
      <c r="B15" s="34">
        <v>145415</v>
      </c>
      <c r="C15" s="38">
        <v>0.7</v>
      </c>
      <c r="D15" s="39" t="s">
        <v>254</v>
      </c>
      <c r="E15" s="34">
        <v>145415</v>
      </c>
      <c r="F15" s="39" t="s">
        <v>254</v>
      </c>
    </row>
    <row r="16" spans="1:6" ht="48" customHeight="1" x14ac:dyDescent="0.25">
      <c r="A16" s="56" t="s">
        <v>42</v>
      </c>
      <c r="B16" s="34">
        <v>255068</v>
      </c>
      <c r="C16" s="38">
        <v>1.3</v>
      </c>
      <c r="D16" s="39" t="s">
        <v>254</v>
      </c>
      <c r="E16" s="34">
        <v>255068</v>
      </c>
      <c r="F16" s="39" t="s">
        <v>254</v>
      </c>
    </row>
    <row r="17" spans="1:6" ht="23.25" x14ac:dyDescent="0.25">
      <c r="A17" s="56" t="s">
        <v>43</v>
      </c>
      <c r="B17" s="34">
        <v>332</v>
      </c>
      <c r="C17" s="38">
        <v>0</v>
      </c>
      <c r="D17" s="39" t="s">
        <v>254</v>
      </c>
      <c r="E17" s="34">
        <v>332</v>
      </c>
      <c r="F17" s="39" t="s">
        <v>254</v>
      </c>
    </row>
    <row r="18" spans="1:6" x14ac:dyDescent="0.25">
      <c r="A18" s="56" t="s">
        <v>44</v>
      </c>
      <c r="B18" s="34">
        <v>784248</v>
      </c>
      <c r="C18" s="38">
        <v>4</v>
      </c>
      <c r="D18" s="39" t="s">
        <v>254</v>
      </c>
      <c r="E18" s="34">
        <v>784248</v>
      </c>
      <c r="F18" s="39" t="s">
        <v>254</v>
      </c>
    </row>
    <row r="19" spans="1:6" x14ac:dyDescent="0.25">
      <c r="A19" s="56" t="s">
        <v>45</v>
      </c>
      <c r="B19" s="34">
        <v>155159</v>
      </c>
      <c r="C19" s="38">
        <v>0.8</v>
      </c>
      <c r="D19" s="39" t="s">
        <v>254</v>
      </c>
      <c r="E19" s="34">
        <v>155159</v>
      </c>
      <c r="F19" s="39" t="s">
        <v>254</v>
      </c>
    </row>
    <row r="20" spans="1:6" x14ac:dyDescent="0.25">
      <c r="A20" s="56" t="s">
        <v>46</v>
      </c>
      <c r="B20" s="34">
        <v>3505</v>
      </c>
      <c r="C20" s="38">
        <v>0</v>
      </c>
      <c r="D20" s="39" t="s">
        <v>254</v>
      </c>
      <c r="E20" s="34">
        <v>3505</v>
      </c>
      <c r="F20" s="39" t="s">
        <v>254</v>
      </c>
    </row>
    <row r="21" spans="1:6" x14ac:dyDescent="0.25">
      <c r="A21" s="56" t="s">
        <v>47</v>
      </c>
      <c r="B21" s="34">
        <v>512</v>
      </c>
      <c r="C21" s="38">
        <v>0</v>
      </c>
      <c r="D21" s="39" t="s">
        <v>254</v>
      </c>
      <c r="E21" s="34">
        <v>512</v>
      </c>
      <c r="F21" s="39" t="s">
        <v>254</v>
      </c>
    </row>
    <row r="22" spans="1:6" ht="45" customHeight="1" x14ac:dyDescent="0.25">
      <c r="A22" s="56" t="s">
        <v>48</v>
      </c>
      <c r="B22" s="34">
        <v>85720</v>
      </c>
      <c r="C22" s="38">
        <v>0.4</v>
      </c>
      <c r="D22" s="39" t="s">
        <v>254</v>
      </c>
      <c r="E22" s="34">
        <v>85720</v>
      </c>
      <c r="F22" s="39" t="s">
        <v>254</v>
      </c>
    </row>
    <row r="23" spans="1:6" ht="22.5" customHeight="1" x14ac:dyDescent="0.25">
      <c r="A23" s="56" t="s">
        <v>49</v>
      </c>
      <c r="B23" s="34">
        <v>456417</v>
      </c>
      <c r="C23" s="38">
        <v>2.2999999999999998</v>
      </c>
      <c r="D23" s="39" t="s">
        <v>254</v>
      </c>
      <c r="E23" s="34">
        <v>456417</v>
      </c>
      <c r="F23" s="39" t="s">
        <v>254</v>
      </c>
    </row>
    <row r="24" spans="1:6" ht="34.5" x14ac:dyDescent="0.25">
      <c r="A24" s="56" t="s">
        <v>50</v>
      </c>
      <c r="B24" s="34">
        <v>362335</v>
      </c>
      <c r="C24" s="38">
        <v>1.8</v>
      </c>
      <c r="D24" s="39" t="s">
        <v>254</v>
      </c>
      <c r="E24" s="34">
        <v>362335</v>
      </c>
      <c r="F24" s="39" t="s">
        <v>254</v>
      </c>
    </row>
    <row r="25" spans="1:6" x14ac:dyDescent="0.25">
      <c r="A25" s="56" t="s">
        <v>51</v>
      </c>
      <c r="B25" s="34">
        <v>22322</v>
      </c>
      <c r="C25" s="38">
        <v>0.1</v>
      </c>
      <c r="D25" s="39" t="s">
        <v>254</v>
      </c>
      <c r="E25" s="34">
        <v>22322</v>
      </c>
      <c r="F25" s="39" t="s">
        <v>254</v>
      </c>
    </row>
    <row r="26" spans="1:6" ht="34.5" x14ac:dyDescent="0.25">
      <c r="A26" s="56" t="s">
        <v>52</v>
      </c>
      <c r="B26" s="34">
        <v>392242</v>
      </c>
      <c r="C26" s="38">
        <v>2</v>
      </c>
      <c r="D26" s="39" t="s">
        <v>254</v>
      </c>
      <c r="E26" s="34">
        <v>392242</v>
      </c>
      <c r="F26" s="39" t="s">
        <v>254</v>
      </c>
    </row>
    <row r="27" spans="1:6" ht="23.25" x14ac:dyDescent="0.25">
      <c r="A27" s="56" t="s">
        <v>53</v>
      </c>
      <c r="B27" s="34">
        <v>16347</v>
      </c>
      <c r="C27" s="38">
        <v>0.1</v>
      </c>
      <c r="D27" s="39" t="s">
        <v>254</v>
      </c>
      <c r="E27" s="34">
        <v>16347</v>
      </c>
      <c r="F27" s="39" t="s">
        <v>254</v>
      </c>
    </row>
    <row r="28" spans="1:6" x14ac:dyDescent="0.25">
      <c r="A28" s="56" t="s">
        <v>54</v>
      </c>
      <c r="B28" s="34">
        <v>139052</v>
      </c>
      <c r="C28" s="38">
        <v>0.7</v>
      </c>
      <c r="D28" s="39" t="s">
        <v>254</v>
      </c>
      <c r="E28" s="34">
        <v>139052</v>
      </c>
      <c r="F28" s="39" t="s">
        <v>254</v>
      </c>
    </row>
    <row r="29" spans="1:6" ht="23.25" x14ac:dyDescent="0.25">
      <c r="A29" s="56" t="s">
        <v>55</v>
      </c>
      <c r="B29" s="34">
        <v>21192</v>
      </c>
      <c r="C29" s="38">
        <v>0.1</v>
      </c>
      <c r="D29" s="39" t="s">
        <v>254</v>
      </c>
      <c r="E29" s="34">
        <v>21192</v>
      </c>
      <c r="F29" s="39" t="s">
        <v>254</v>
      </c>
    </row>
    <row r="30" spans="1:6" ht="25.5" customHeight="1" x14ac:dyDescent="0.25">
      <c r="A30" s="56" t="s">
        <v>56</v>
      </c>
      <c r="B30" s="34">
        <v>29076</v>
      </c>
      <c r="C30" s="38">
        <v>0.1</v>
      </c>
      <c r="D30" s="39" t="s">
        <v>254</v>
      </c>
      <c r="E30" s="34">
        <v>29076</v>
      </c>
      <c r="F30" s="39" t="s">
        <v>254</v>
      </c>
    </row>
    <row r="31" spans="1:6" ht="18.75" customHeight="1" x14ac:dyDescent="0.25">
      <c r="A31" s="56" t="s">
        <v>57</v>
      </c>
      <c r="B31" s="34">
        <v>72138</v>
      </c>
      <c r="C31" s="38">
        <v>0.4</v>
      </c>
      <c r="D31" s="39" t="s">
        <v>254</v>
      </c>
      <c r="E31" s="34">
        <v>72138</v>
      </c>
      <c r="F31" s="39" t="s">
        <v>254</v>
      </c>
    </row>
    <row r="32" spans="1:6" x14ac:dyDescent="0.25">
      <c r="A32" s="56" t="s">
        <v>58</v>
      </c>
      <c r="B32" s="34">
        <v>193851</v>
      </c>
      <c r="C32" s="38">
        <v>1</v>
      </c>
      <c r="D32" s="39" t="s">
        <v>254</v>
      </c>
      <c r="E32" s="34">
        <v>193851</v>
      </c>
      <c r="F32" s="39" t="s">
        <v>254</v>
      </c>
    </row>
    <row r="33" spans="1:6" x14ac:dyDescent="0.25">
      <c r="A33" s="56" t="s">
        <v>59</v>
      </c>
      <c r="B33" s="34">
        <v>55262</v>
      </c>
      <c r="C33" s="38">
        <v>0.3</v>
      </c>
      <c r="D33" s="39" t="s">
        <v>254</v>
      </c>
      <c r="E33" s="34">
        <v>55262</v>
      </c>
      <c r="F33" s="39" t="s">
        <v>254</v>
      </c>
    </row>
    <row r="34" spans="1:6" x14ac:dyDescent="0.25">
      <c r="A34" s="56" t="s">
        <v>60</v>
      </c>
      <c r="B34" s="34">
        <v>35876</v>
      </c>
      <c r="C34" s="38">
        <v>0.2</v>
      </c>
      <c r="D34" s="39" t="s">
        <v>254</v>
      </c>
      <c r="E34" s="34">
        <v>35876</v>
      </c>
      <c r="F34" s="39" t="s">
        <v>254</v>
      </c>
    </row>
    <row r="35" spans="1:6" ht="23.25" x14ac:dyDescent="0.25">
      <c r="A35" s="60" t="s">
        <v>61</v>
      </c>
      <c r="B35" s="34">
        <v>122832</v>
      </c>
      <c r="C35" s="38">
        <v>0.6</v>
      </c>
      <c r="D35" s="39" t="s">
        <v>254</v>
      </c>
      <c r="E35" s="34">
        <v>122832</v>
      </c>
      <c r="F35" s="39" t="s">
        <v>254</v>
      </c>
    </row>
    <row r="36" spans="1:6" ht="34.5" x14ac:dyDescent="0.25">
      <c r="A36" s="177" t="s">
        <v>62</v>
      </c>
      <c r="B36" s="34">
        <v>1427049</v>
      </c>
      <c r="C36" s="38">
        <v>7.2</v>
      </c>
      <c r="D36" s="39" t="s">
        <v>254</v>
      </c>
      <c r="E36" s="34">
        <v>1344052</v>
      </c>
      <c r="F36" s="34">
        <v>82997</v>
      </c>
    </row>
    <row r="37" spans="1:6" ht="18.75" customHeight="1" x14ac:dyDescent="0.25">
      <c r="A37" s="219" t="s">
        <v>69</v>
      </c>
      <c r="B37" s="219"/>
      <c r="C37" s="219"/>
      <c r="D37" s="219"/>
      <c r="E37" s="219"/>
      <c r="F37" s="219"/>
    </row>
  </sheetData>
  <mergeCells count="6">
    <mergeCell ref="A37:F37"/>
    <mergeCell ref="A1:F1"/>
    <mergeCell ref="A3:A4"/>
    <mergeCell ref="B3:B4"/>
    <mergeCell ref="C3:C4"/>
    <mergeCell ref="D3:F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workbookViewId="0">
      <selection activeCell="F6" sqref="F6"/>
    </sheetView>
  </sheetViews>
  <sheetFormatPr defaultRowHeight="15" x14ac:dyDescent="0.25"/>
  <cols>
    <col min="1" max="1" width="24.7109375" style="29" customWidth="1"/>
    <col min="2" max="2" width="18.28515625" style="29" customWidth="1"/>
    <col min="3" max="3" width="17.42578125" style="29" customWidth="1"/>
    <col min="4" max="4" width="22.42578125" style="29" customWidth="1"/>
    <col min="5" max="5" width="22.140625" style="29" customWidth="1"/>
    <col min="6" max="6" width="24.5703125" style="29" customWidth="1"/>
    <col min="7" max="16384" width="9.140625" style="29"/>
  </cols>
  <sheetData>
    <row r="1" spans="1:6" ht="27.75" customHeight="1" x14ac:dyDescent="0.25">
      <c r="A1" s="224" t="s">
        <v>74</v>
      </c>
      <c r="B1" s="224"/>
      <c r="C1" s="224"/>
      <c r="D1" s="224"/>
      <c r="E1" s="224"/>
      <c r="F1" s="224"/>
    </row>
    <row r="2" spans="1:6" ht="15" customHeight="1" x14ac:dyDescent="0.25">
      <c r="A2" s="30"/>
      <c r="B2" s="227" t="s">
        <v>336</v>
      </c>
      <c r="C2" s="227"/>
      <c r="D2" s="227"/>
      <c r="E2" s="30"/>
      <c r="F2" s="30"/>
    </row>
    <row r="3" spans="1:6" x14ac:dyDescent="0.25">
      <c r="A3" s="204"/>
      <c r="B3" s="205"/>
      <c r="C3" s="206"/>
      <c r="D3" s="206"/>
      <c r="E3" s="31"/>
      <c r="F3" s="133" t="s">
        <v>73</v>
      </c>
    </row>
    <row r="4" spans="1:6" ht="20.25" customHeight="1" x14ac:dyDescent="0.25">
      <c r="A4" s="207"/>
      <c r="B4" s="225" t="s">
        <v>223</v>
      </c>
      <c r="C4" s="199" t="s">
        <v>335</v>
      </c>
      <c r="D4" s="201" t="s">
        <v>78</v>
      </c>
      <c r="E4" s="202"/>
      <c r="F4" s="202"/>
    </row>
    <row r="5" spans="1:6" ht="45.75" customHeight="1" x14ac:dyDescent="0.25">
      <c r="A5" s="208"/>
      <c r="B5" s="226"/>
      <c r="C5" s="200"/>
      <c r="D5" s="150" t="s">
        <v>224</v>
      </c>
      <c r="E5" s="150" t="s">
        <v>225</v>
      </c>
      <c r="F5" s="32" t="s">
        <v>226</v>
      </c>
    </row>
    <row r="6" spans="1:6" ht="23.25" x14ac:dyDescent="0.25">
      <c r="A6" s="33" t="s">
        <v>10</v>
      </c>
      <c r="B6" s="34">
        <v>19702312</v>
      </c>
      <c r="C6" s="38">
        <v>149.1</v>
      </c>
      <c r="D6" s="34">
        <v>13650534</v>
      </c>
      <c r="E6" s="34">
        <v>1274633</v>
      </c>
      <c r="F6" s="34">
        <v>4777145</v>
      </c>
    </row>
    <row r="7" spans="1:6" x14ac:dyDescent="0.25">
      <c r="A7" s="35" t="s">
        <v>11</v>
      </c>
      <c r="B7" s="36" t="s">
        <v>255</v>
      </c>
      <c r="C7" s="36" t="s">
        <v>255</v>
      </c>
      <c r="D7" s="36" t="s">
        <v>255</v>
      </c>
      <c r="E7" s="36" t="s">
        <v>255</v>
      </c>
      <c r="F7" s="36" t="s">
        <v>255</v>
      </c>
    </row>
    <row r="8" spans="1:6" ht="23.25" x14ac:dyDescent="0.25">
      <c r="A8" s="37" t="s">
        <v>12</v>
      </c>
      <c r="B8" s="34">
        <v>17056041</v>
      </c>
      <c r="C8" s="38">
        <v>158.6</v>
      </c>
      <c r="D8" s="34">
        <v>11849229</v>
      </c>
      <c r="E8" s="34">
        <v>1158308</v>
      </c>
      <c r="F8" s="34">
        <v>4048504</v>
      </c>
    </row>
    <row r="9" spans="1:6" x14ac:dyDescent="0.25">
      <c r="A9" s="40" t="s">
        <v>13</v>
      </c>
      <c r="B9" s="34">
        <v>1064313</v>
      </c>
      <c r="C9" s="38">
        <v>102.1</v>
      </c>
      <c r="D9" s="34">
        <v>537243</v>
      </c>
      <c r="E9" s="34">
        <v>74235</v>
      </c>
      <c r="F9" s="34">
        <v>452835</v>
      </c>
    </row>
    <row r="10" spans="1:6" x14ac:dyDescent="0.25">
      <c r="A10" s="41" t="s">
        <v>14</v>
      </c>
      <c r="B10" s="34">
        <v>1581958</v>
      </c>
      <c r="C10" s="38">
        <v>111.8</v>
      </c>
      <c r="D10" s="34">
        <v>1264062</v>
      </c>
      <c r="E10" s="34">
        <v>42090</v>
      </c>
      <c r="F10" s="34">
        <v>275806</v>
      </c>
    </row>
    <row r="11" spans="1:6" s="128" customFormat="1" ht="15" customHeight="1" x14ac:dyDescent="0.25">
      <c r="A11" s="210" t="s">
        <v>75</v>
      </c>
      <c r="B11" s="210"/>
      <c r="C11" s="210"/>
      <c r="D11" s="210"/>
      <c r="E11" s="210"/>
      <c r="F11" s="210"/>
    </row>
    <row r="12" spans="1:6" x14ac:dyDescent="0.25">
      <c r="C12" s="38"/>
    </row>
    <row r="13" spans="1:6" x14ac:dyDescent="0.25">
      <c r="C13" s="38"/>
      <c r="D13" s="34"/>
      <c r="E13" s="34"/>
      <c r="F13" s="34"/>
    </row>
  </sheetData>
  <mergeCells count="9">
    <mergeCell ref="A11:F11"/>
    <mergeCell ref="A1:F1"/>
    <mergeCell ref="A3:B3"/>
    <mergeCell ref="C3:D3"/>
    <mergeCell ref="A4:A5"/>
    <mergeCell ref="B4:B5"/>
    <mergeCell ref="C4:C5"/>
    <mergeCell ref="D4:F4"/>
    <mergeCell ref="B2:D2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workbookViewId="0">
      <selection sqref="A1:E1"/>
    </sheetView>
  </sheetViews>
  <sheetFormatPr defaultRowHeight="15" x14ac:dyDescent="0.25"/>
  <cols>
    <col min="1" max="1" width="23.28515625" style="29" customWidth="1"/>
    <col min="2" max="2" width="24.7109375" style="29" customWidth="1"/>
    <col min="3" max="3" width="28.5703125" style="29" customWidth="1"/>
    <col min="4" max="4" width="24" style="29" customWidth="1"/>
    <col min="5" max="5" width="27.5703125" style="29" customWidth="1"/>
    <col min="6" max="16384" width="9.140625" style="29"/>
  </cols>
  <sheetData>
    <row r="1" spans="1:7" ht="21.75" customHeight="1" x14ac:dyDescent="0.25">
      <c r="A1" s="229" t="s">
        <v>77</v>
      </c>
      <c r="B1" s="229"/>
      <c r="C1" s="229"/>
      <c r="D1" s="229"/>
      <c r="E1" s="229"/>
    </row>
    <row r="2" spans="1:7" ht="14.25" customHeight="1" x14ac:dyDescent="0.25">
      <c r="B2" s="228" t="s">
        <v>336</v>
      </c>
      <c r="C2" s="228"/>
      <c r="D2" s="228"/>
    </row>
    <row r="3" spans="1:7" x14ac:dyDescent="0.25">
      <c r="A3" s="62"/>
      <c r="E3" s="134" t="s">
        <v>9</v>
      </c>
    </row>
    <row r="4" spans="1:7" x14ac:dyDescent="0.25">
      <c r="A4" s="231"/>
      <c r="B4" s="233" t="s">
        <v>81</v>
      </c>
      <c r="C4" s="235" t="s">
        <v>78</v>
      </c>
      <c r="D4" s="236"/>
      <c r="E4" s="236"/>
    </row>
    <row r="5" spans="1:7" x14ac:dyDescent="0.25">
      <c r="A5" s="232"/>
      <c r="B5" s="234"/>
      <c r="C5" s="63" t="s">
        <v>79</v>
      </c>
      <c r="D5" s="63" t="s">
        <v>80</v>
      </c>
      <c r="E5" s="148" t="s">
        <v>82</v>
      </c>
    </row>
    <row r="6" spans="1:7" x14ac:dyDescent="0.25">
      <c r="A6" s="106" t="s">
        <v>342</v>
      </c>
      <c r="B6" s="34">
        <v>19702312</v>
      </c>
      <c r="C6" s="34">
        <v>13650534</v>
      </c>
      <c r="D6" s="34">
        <v>1274633</v>
      </c>
      <c r="E6" s="34">
        <v>4777145</v>
      </c>
      <c r="G6" s="39"/>
    </row>
    <row r="7" spans="1:7" x14ac:dyDescent="0.25">
      <c r="A7" s="60" t="s">
        <v>231</v>
      </c>
      <c r="B7" s="34">
        <v>3876969</v>
      </c>
      <c r="C7" s="34">
        <v>3663827</v>
      </c>
      <c r="D7" s="34">
        <v>213142</v>
      </c>
      <c r="E7" s="39" t="s">
        <v>254</v>
      </c>
      <c r="G7" s="39"/>
    </row>
    <row r="8" spans="1:7" x14ac:dyDescent="0.25">
      <c r="A8" s="60" t="s">
        <v>232</v>
      </c>
      <c r="B8" s="34">
        <v>2605009</v>
      </c>
      <c r="C8" s="34">
        <v>2152372</v>
      </c>
      <c r="D8" s="34">
        <v>95494</v>
      </c>
      <c r="E8" s="34">
        <v>357143</v>
      </c>
      <c r="G8" s="39"/>
    </row>
    <row r="9" spans="1:7" x14ac:dyDescent="0.25">
      <c r="A9" s="60" t="s">
        <v>233</v>
      </c>
      <c r="B9" s="34">
        <v>660641</v>
      </c>
      <c r="C9" s="34">
        <v>502518</v>
      </c>
      <c r="D9" s="34">
        <v>77036</v>
      </c>
      <c r="E9" s="34">
        <v>81087</v>
      </c>
    </row>
    <row r="10" spans="1:7" x14ac:dyDescent="0.25">
      <c r="A10" s="60" t="s">
        <v>234</v>
      </c>
      <c r="B10" s="34">
        <v>140724</v>
      </c>
      <c r="C10" s="34">
        <v>140724</v>
      </c>
      <c r="D10" s="39" t="s">
        <v>254</v>
      </c>
      <c r="E10" s="39" t="s">
        <v>254</v>
      </c>
    </row>
    <row r="11" spans="1:7" x14ac:dyDescent="0.25">
      <c r="A11" s="60" t="s">
        <v>235</v>
      </c>
      <c r="B11" s="34">
        <v>1732585</v>
      </c>
      <c r="C11" s="34">
        <v>1649588</v>
      </c>
      <c r="D11" s="34">
        <v>82997</v>
      </c>
      <c r="E11" s="39" t="s">
        <v>254</v>
      </c>
    </row>
    <row r="12" spans="1:7" x14ac:dyDescent="0.25">
      <c r="A12" s="60" t="s">
        <v>236</v>
      </c>
      <c r="B12" s="34">
        <v>111855</v>
      </c>
      <c r="C12" s="34">
        <v>111855</v>
      </c>
      <c r="D12" s="39" t="s">
        <v>254</v>
      </c>
      <c r="E12" s="39" t="s">
        <v>254</v>
      </c>
    </row>
    <row r="13" spans="1:7" x14ac:dyDescent="0.25">
      <c r="A13" s="60" t="s">
        <v>237</v>
      </c>
      <c r="B13" s="34">
        <v>111898</v>
      </c>
      <c r="C13" s="34">
        <v>96816</v>
      </c>
      <c r="D13" s="34">
        <v>15082</v>
      </c>
      <c r="E13" s="39" t="s">
        <v>254</v>
      </c>
    </row>
    <row r="14" spans="1:7" x14ac:dyDescent="0.25">
      <c r="A14" s="60" t="s">
        <v>250</v>
      </c>
      <c r="B14" s="34">
        <v>158587</v>
      </c>
      <c r="C14" s="34">
        <v>70047</v>
      </c>
      <c r="D14" s="34">
        <v>88540</v>
      </c>
      <c r="E14" s="39" t="s">
        <v>254</v>
      </c>
    </row>
    <row r="15" spans="1:7" x14ac:dyDescent="0.25">
      <c r="A15" s="60" t="s">
        <v>239</v>
      </c>
      <c r="B15" s="34">
        <v>458709</v>
      </c>
      <c r="C15" s="34">
        <v>77974</v>
      </c>
      <c r="D15" s="34">
        <v>380735</v>
      </c>
      <c r="E15" s="39" t="s">
        <v>254</v>
      </c>
    </row>
    <row r="16" spans="1:7" x14ac:dyDescent="0.25">
      <c r="A16" s="60" t="s">
        <v>241</v>
      </c>
      <c r="B16" s="34">
        <v>215630</v>
      </c>
      <c r="C16" s="34">
        <v>65630</v>
      </c>
      <c r="D16" s="34">
        <v>150000</v>
      </c>
      <c r="E16" s="39" t="s">
        <v>254</v>
      </c>
    </row>
    <row r="17" spans="1:7" x14ac:dyDescent="0.25">
      <c r="A17" s="60" t="s">
        <v>242</v>
      </c>
      <c r="B17" s="34">
        <v>138494</v>
      </c>
      <c r="C17" s="34">
        <v>133699</v>
      </c>
      <c r="D17" s="39" t="s">
        <v>254</v>
      </c>
      <c r="E17" s="34">
        <v>4795</v>
      </c>
    </row>
    <row r="18" spans="1:7" x14ac:dyDescent="0.25">
      <c r="A18" s="60" t="s">
        <v>243</v>
      </c>
      <c r="B18" s="34">
        <v>184516</v>
      </c>
      <c r="C18" s="34">
        <v>104956</v>
      </c>
      <c r="D18" s="39" t="s">
        <v>254</v>
      </c>
      <c r="E18" s="34">
        <v>79560</v>
      </c>
      <c r="G18" s="39"/>
    </row>
    <row r="19" spans="1:7" x14ac:dyDescent="0.25">
      <c r="A19" s="60" t="s">
        <v>244</v>
      </c>
      <c r="B19" s="34">
        <v>362276</v>
      </c>
      <c r="C19" s="34">
        <v>350939</v>
      </c>
      <c r="D19" s="39" t="s">
        <v>254</v>
      </c>
      <c r="E19" s="34">
        <v>11337</v>
      </c>
    </row>
    <row r="20" spans="1:7" x14ac:dyDescent="0.25">
      <c r="A20" s="60" t="s">
        <v>245</v>
      </c>
      <c r="B20" s="34">
        <v>235332</v>
      </c>
      <c r="C20" s="34">
        <v>193242</v>
      </c>
      <c r="D20" s="34">
        <v>42090</v>
      </c>
      <c r="E20" s="39" t="s">
        <v>254</v>
      </c>
      <c r="G20" s="39"/>
    </row>
    <row r="21" spans="1:7" x14ac:dyDescent="0.25">
      <c r="A21" s="60" t="s">
        <v>247</v>
      </c>
      <c r="B21" s="34">
        <v>49807</v>
      </c>
      <c r="C21" s="34">
        <v>49807</v>
      </c>
      <c r="D21" s="39" t="s">
        <v>254</v>
      </c>
      <c r="E21" s="39" t="s">
        <v>254</v>
      </c>
    </row>
    <row r="22" spans="1:7" x14ac:dyDescent="0.25">
      <c r="A22" s="60" t="s">
        <v>248</v>
      </c>
      <c r="B22" s="34">
        <v>2325038</v>
      </c>
      <c r="C22" s="34">
        <v>2325038</v>
      </c>
      <c r="D22" s="39" t="s">
        <v>254</v>
      </c>
      <c r="E22" s="39" t="s">
        <v>254</v>
      </c>
    </row>
    <row r="23" spans="1:7" x14ac:dyDescent="0.25">
      <c r="A23" s="60" t="s">
        <v>249</v>
      </c>
      <c r="B23" s="34">
        <v>171882</v>
      </c>
      <c r="C23" s="34">
        <v>171882</v>
      </c>
      <c r="D23" s="39" t="s">
        <v>254</v>
      </c>
      <c r="E23" s="39" t="s">
        <v>254</v>
      </c>
    </row>
    <row r="24" spans="1:7" x14ac:dyDescent="0.25">
      <c r="A24" s="151" t="s">
        <v>238</v>
      </c>
      <c r="B24" s="51">
        <v>6162360</v>
      </c>
      <c r="C24" s="51">
        <v>1789620</v>
      </c>
      <c r="D24" s="51">
        <v>129517</v>
      </c>
      <c r="E24" s="51">
        <v>4243223</v>
      </c>
    </row>
    <row r="25" spans="1:7" x14ac:dyDescent="0.25">
      <c r="A25" s="210" t="s">
        <v>75</v>
      </c>
      <c r="B25" s="230"/>
      <c r="C25" s="230"/>
      <c r="D25" s="62"/>
      <c r="E25" s="62"/>
    </row>
    <row r="26" spans="1:7" x14ac:dyDescent="0.25">
      <c r="B26" s="34"/>
      <c r="C26" s="34"/>
      <c r="D26" s="34"/>
      <c r="E26" s="34"/>
    </row>
  </sheetData>
  <mergeCells count="6">
    <mergeCell ref="B2:D2"/>
    <mergeCell ref="A1:E1"/>
    <mergeCell ref="A25:C25"/>
    <mergeCell ref="A4:A5"/>
    <mergeCell ref="B4:B5"/>
    <mergeCell ref="C4:E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Обложка</vt:lpstr>
      <vt:lpstr>Усл.обозначения</vt:lpstr>
      <vt:lpstr>Содержание</vt:lpstr>
      <vt:lpstr>Метод.пояснения</vt:lpstr>
      <vt:lpstr>1.</vt:lpstr>
      <vt:lpstr>1.1</vt:lpstr>
      <vt:lpstr>1.2</vt:lpstr>
      <vt:lpstr>2.</vt:lpstr>
      <vt:lpstr>2.1</vt:lpstr>
      <vt:lpstr>3.</vt:lpstr>
      <vt:lpstr>3.1</vt:lpstr>
      <vt:lpstr>3.2</vt:lpstr>
      <vt:lpstr>4.</vt:lpstr>
      <vt:lpstr>4.1</vt:lpstr>
      <vt:lpstr>4.2</vt:lpstr>
      <vt:lpstr>5.</vt:lpstr>
      <vt:lpstr>5.1</vt:lpstr>
      <vt:lpstr>6.</vt:lpstr>
      <vt:lpstr>6.1</vt:lpstr>
      <vt:lpstr>6.2</vt:lpstr>
      <vt:lpstr>6.3</vt:lpstr>
      <vt:lpstr>6.4</vt:lpstr>
      <vt:lpstr>7.</vt:lpstr>
      <vt:lpstr>7.1</vt:lpstr>
      <vt:lpstr>7.2</vt:lpstr>
      <vt:lpstr>7.3</vt:lpstr>
      <vt:lpstr>8.</vt:lpstr>
      <vt:lpstr>9.</vt:lpstr>
      <vt:lpstr>10</vt:lpstr>
      <vt:lpstr>10.1</vt:lpstr>
      <vt:lpstr>10.2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Шокан Нупилов</cp:lastModifiedBy>
  <cp:lastPrinted>2024-04-16T12:07:52Z</cp:lastPrinted>
  <dcterms:created xsi:type="dcterms:W3CDTF">2022-07-01T06:06:04Z</dcterms:created>
  <dcterms:modified xsi:type="dcterms:W3CDTF">2024-04-17T07:48:48Z</dcterms:modified>
</cp:coreProperties>
</file>