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525" yWindow="315" windowWidth="18795" windowHeight="7545" tabRatio="716"/>
  </bookViews>
  <sheets>
    <sheet name="Mangystau" sheetId="13" r:id="rId1"/>
  </sheets>
  <calcPr calcId="124519"/>
</workbook>
</file>

<file path=xl/calcChain.xml><?xml version="1.0" encoding="utf-8"?>
<calcChain xmlns="http://schemas.openxmlformats.org/spreadsheetml/2006/main">
  <c r="BA7" i="13"/>
  <c r="AZ7"/>
  <c r="AY7"/>
  <c r="AY11" s="1"/>
  <c r="AX7"/>
  <c r="AW7"/>
  <c r="AV7"/>
  <c r="AU7"/>
  <c r="AU11" s="1"/>
  <c r="AT7"/>
  <c r="AS7"/>
  <c r="AR7"/>
  <c r="AQ7"/>
  <c r="AQ11" s="1"/>
  <c r="AP7"/>
</calcChain>
</file>

<file path=xl/sharedStrings.xml><?xml version="1.0" encoding="utf-8"?>
<sst xmlns="http://schemas.openxmlformats.org/spreadsheetml/2006/main" count="91" uniqueCount="16">
  <si>
    <t>Export and import of agricultural products</t>
  </si>
  <si>
    <t>Mangystau</t>
  </si>
  <si>
    <t>Total for agricultural products:</t>
  </si>
  <si>
    <t>Name of indicator</t>
  </si>
  <si>
    <t>Сrop production</t>
  </si>
  <si>
    <t>Animal husbandry</t>
  </si>
  <si>
    <t>Processed agricultural products</t>
  </si>
  <si>
    <t>Share of processed products in total exports of agricultural products, as a percentage</t>
  </si>
  <si>
    <t>export</t>
  </si>
  <si>
    <t>import</t>
  </si>
  <si>
    <t>tons</t>
  </si>
  <si>
    <t>thousand US dollars</t>
  </si>
  <si>
    <t xml:space="preserve"> 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</si>
  <si>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Preliminary data.</t>
    </r>
  </si>
  <si>
    <r>
      <t>January-June 2025</t>
    </r>
    <r>
      <rPr>
        <vertAlign val="superscript"/>
        <sz val="8"/>
        <rFont val="Roboto"/>
        <charset val="204"/>
      </rPr>
      <t>*</t>
    </r>
  </si>
  <si>
    <r>
      <t>January-June 2026</t>
    </r>
    <r>
      <rPr>
        <vertAlign val="superscript"/>
        <sz val="8"/>
        <rFont val="Roboto"/>
        <charset val="204"/>
      </rPr>
      <t>*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</si>
</sst>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b/>
      <sz val="10"/>
      <color indexed="8"/>
      <name val="Roboto"/>
      <charset val="204"/>
    </font>
    <font>
      <vertAlign val="superscript"/>
      <sz val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0" xfId="1" applyFont="1" applyFill="1" applyBorder="1"/>
    <xf numFmtId="0" fontId="4" fillId="0" borderId="0" xfId="1" applyFont="1" applyFill="1" applyBorder="1" applyAlignment="1">
      <alignment vertical="center"/>
    </xf>
    <xf numFmtId="164" fontId="5" fillId="0" borderId="0" xfId="0" applyNumberFormat="1" applyFont="1"/>
    <xf numFmtId="164" fontId="5" fillId="0" borderId="3" xfId="0" applyNumberFormat="1" applyFont="1" applyBorder="1"/>
    <xf numFmtId="164" fontId="5" fillId="0" borderId="0" xfId="0" applyNumberFormat="1" applyFont="1" applyBorder="1"/>
    <xf numFmtId="0" fontId="6" fillId="0" borderId="0" xfId="0" applyFont="1" applyAlignment="1">
      <alignment wrapText="1"/>
    </xf>
    <xf numFmtId="164" fontId="6" fillId="0" borderId="0" xfId="0" applyNumberFormat="1" applyFont="1"/>
    <xf numFmtId="164" fontId="6" fillId="0" borderId="0" xfId="0" applyNumberFormat="1" applyFont="1" applyBorder="1"/>
    <xf numFmtId="164" fontId="4" fillId="0" borderId="0" xfId="0" applyNumberFormat="1" applyFont="1" applyFill="1"/>
    <xf numFmtId="164" fontId="6" fillId="0" borderId="0" xfId="0" applyNumberFormat="1" applyFont="1" applyAlignment="1">
      <alignment wrapText="1"/>
    </xf>
    <xf numFmtId="164" fontId="6" fillId="0" borderId="0" xfId="0" applyNumberFormat="1" applyFont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164" fontId="7" fillId="0" borderId="4" xfId="0" applyNumberFormat="1" applyFont="1" applyBorder="1"/>
    <xf numFmtId="164" fontId="7" fillId="0" borderId="0" xfId="0" applyNumberFormat="1" applyFont="1" applyBorder="1"/>
    <xf numFmtId="0" fontId="4" fillId="0" borderId="0" xfId="1" applyFont="1" applyFill="1"/>
    <xf numFmtId="164" fontId="6" fillId="0" borderId="0" xfId="0" applyNumberFormat="1" applyFont="1" applyFill="1" applyBorder="1"/>
    <xf numFmtId="0" fontId="6" fillId="0" borderId="0" xfId="0" applyFont="1"/>
    <xf numFmtId="0" fontId="9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Fill="1"/>
    <xf numFmtId="0" fontId="9" fillId="0" borderId="0" xfId="0" applyFont="1" applyFill="1"/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8" fillId="0" borderId="0" xfId="1" applyFont="1" applyFill="1" applyBorder="1" applyAlignment="1">
      <alignment horizontal="left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164" fontId="13" fillId="0" borderId="0" xfId="0" applyNumberFormat="1" applyFont="1" applyFill="1" applyBorder="1"/>
    <xf numFmtId="164" fontId="4" fillId="0" borderId="0" xfId="0" applyNumberFormat="1" applyFont="1" applyFill="1" applyBorder="1"/>
    <xf numFmtId="164" fontId="4" fillId="0" borderId="4" xfId="0" applyNumberFormat="1" applyFont="1" applyFill="1" applyBorder="1"/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30"/>
  <sheetViews>
    <sheetView tabSelected="1" workbookViewId="0">
      <pane xSplit="1" ySplit="6" topLeftCell="AH7" activePane="bottomRight" state="frozen"/>
      <selection pane="topRight" activeCell="B1" sqref="B1"/>
      <selection pane="bottomLeft" activeCell="A7" sqref="A7"/>
      <selection pane="bottomRight" activeCell="AO15" sqref="AO15"/>
    </sheetView>
  </sheetViews>
  <sheetFormatPr defaultColWidth="29.140625" defaultRowHeight="11.25"/>
  <cols>
    <col min="1" max="1" width="29.140625" style="20" customWidth="1"/>
    <col min="2" max="33" width="9.28515625" style="20" customWidth="1"/>
    <col min="34" max="41" width="7.42578125" style="20" customWidth="1"/>
    <col min="42" max="42" width="7.85546875" style="20" customWidth="1"/>
    <col min="43" max="43" width="7.7109375" style="20" customWidth="1"/>
    <col min="44" max="44" width="8.7109375" style="20" customWidth="1"/>
    <col min="45" max="45" width="7.28515625" style="20" customWidth="1"/>
    <col min="46" max="46" width="6.7109375" style="23" customWidth="1"/>
    <col min="47" max="47" width="7.5703125" style="23" customWidth="1"/>
    <col min="48" max="48" width="7.140625" style="23" customWidth="1"/>
    <col min="49" max="49" width="8.28515625" style="23" customWidth="1"/>
    <col min="50" max="50" width="6.140625" style="23" customWidth="1"/>
    <col min="51" max="51" width="6.85546875" style="23" customWidth="1"/>
    <col min="52" max="52" width="7.5703125" style="23" customWidth="1"/>
    <col min="53" max="53" width="8.7109375" style="20" customWidth="1"/>
    <col min="54" max="16384" width="29.140625" style="20"/>
  </cols>
  <sheetData>
    <row r="1" spans="1:53" s="19" customFormat="1" ht="29.2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T1" s="22"/>
      <c r="AU1" s="22"/>
      <c r="AV1" s="22"/>
      <c r="AW1" s="22"/>
      <c r="AX1" s="22"/>
      <c r="AY1" s="22"/>
      <c r="AZ1" s="22"/>
    </row>
    <row r="2" spans="1:53" s="19" customFormat="1" ht="29.25" customHeight="1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T2" s="22"/>
      <c r="AU2" s="22"/>
      <c r="AV2" s="22"/>
      <c r="AW2" s="22"/>
      <c r="AX2" s="22"/>
      <c r="AY2" s="22"/>
      <c r="AZ2" s="22"/>
    </row>
    <row r="3" spans="1:53" s="19" customFormat="1">
      <c r="AT3" s="22"/>
      <c r="AU3" s="22"/>
      <c r="AV3" s="22"/>
      <c r="AW3" s="22"/>
      <c r="AX3" s="22"/>
      <c r="AY3" s="22"/>
      <c r="AZ3" s="22"/>
    </row>
    <row r="4" spans="1:53" s="3" customFormat="1" ht="25.5" customHeight="1">
      <c r="A4" s="29" t="s">
        <v>3</v>
      </c>
      <c r="B4" s="25">
        <v>2015</v>
      </c>
      <c r="C4" s="25"/>
      <c r="D4" s="25"/>
      <c r="E4" s="25"/>
      <c r="F4" s="25">
        <v>2016</v>
      </c>
      <c r="G4" s="25"/>
      <c r="H4" s="25"/>
      <c r="I4" s="25"/>
      <c r="J4" s="25">
        <v>2017</v>
      </c>
      <c r="K4" s="25"/>
      <c r="L4" s="25"/>
      <c r="M4" s="25"/>
      <c r="N4" s="25">
        <v>2018</v>
      </c>
      <c r="O4" s="25"/>
      <c r="P4" s="25"/>
      <c r="Q4" s="25"/>
      <c r="R4" s="25">
        <v>2019</v>
      </c>
      <c r="S4" s="25"/>
      <c r="T4" s="25"/>
      <c r="U4" s="25"/>
      <c r="V4" s="25">
        <v>2020</v>
      </c>
      <c r="W4" s="25"/>
      <c r="X4" s="25"/>
      <c r="Y4" s="25"/>
      <c r="Z4" s="25">
        <v>2021</v>
      </c>
      <c r="AA4" s="25"/>
      <c r="AB4" s="25"/>
      <c r="AC4" s="25"/>
      <c r="AD4" s="32">
        <v>2022</v>
      </c>
      <c r="AE4" s="33"/>
      <c r="AF4" s="33"/>
      <c r="AG4" s="34"/>
      <c r="AH4" s="24">
        <v>2023</v>
      </c>
      <c r="AI4" s="25"/>
      <c r="AJ4" s="25"/>
      <c r="AK4" s="26"/>
      <c r="AL4" s="24">
        <v>2024</v>
      </c>
      <c r="AM4" s="25"/>
      <c r="AN4" s="25"/>
      <c r="AO4" s="26"/>
      <c r="AP4" s="24">
        <v>2025</v>
      </c>
      <c r="AQ4" s="25"/>
      <c r="AR4" s="25"/>
      <c r="AS4" s="26"/>
      <c r="AT4" s="24" t="s">
        <v>14</v>
      </c>
      <c r="AU4" s="25"/>
      <c r="AV4" s="25"/>
      <c r="AW4" s="26"/>
      <c r="AX4" s="24" t="s">
        <v>15</v>
      </c>
      <c r="AY4" s="25"/>
      <c r="AZ4" s="25"/>
      <c r="BA4" s="26"/>
    </row>
    <row r="5" spans="1:53" s="4" customFormat="1">
      <c r="A5" s="30"/>
      <c r="B5" s="25" t="s">
        <v>8</v>
      </c>
      <c r="C5" s="25"/>
      <c r="D5" s="25" t="s">
        <v>9</v>
      </c>
      <c r="E5" s="25"/>
      <c r="F5" s="25" t="s">
        <v>8</v>
      </c>
      <c r="G5" s="25"/>
      <c r="H5" s="25" t="s">
        <v>9</v>
      </c>
      <c r="I5" s="25"/>
      <c r="J5" s="25" t="s">
        <v>8</v>
      </c>
      <c r="K5" s="25"/>
      <c r="L5" s="25" t="s">
        <v>9</v>
      </c>
      <c r="M5" s="25"/>
      <c r="N5" s="25" t="s">
        <v>8</v>
      </c>
      <c r="O5" s="25"/>
      <c r="P5" s="25" t="s">
        <v>9</v>
      </c>
      <c r="Q5" s="25"/>
      <c r="R5" s="25" t="s">
        <v>8</v>
      </c>
      <c r="S5" s="25"/>
      <c r="T5" s="25" t="s">
        <v>9</v>
      </c>
      <c r="U5" s="25"/>
      <c r="V5" s="25" t="s">
        <v>8</v>
      </c>
      <c r="W5" s="25"/>
      <c r="X5" s="25" t="s">
        <v>9</v>
      </c>
      <c r="Y5" s="25"/>
      <c r="Z5" s="25" t="s">
        <v>8</v>
      </c>
      <c r="AA5" s="25"/>
      <c r="AB5" s="25" t="s">
        <v>9</v>
      </c>
      <c r="AC5" s="25"/>
      <c r="AD5" s="25" t="s">
        <v>8</v>
      </c>
      <c r="AE5" s="25"/>
      <c r="AF5" s="25" t="s">
        <v>9</v>
      </c>
      <c r="AG5" s="25"/>
      <c r="AH5" s="25" t="s">
        <v>8</v>
      </c>
      <c r="AI5" s="25"/>
      <c r="AJ5" s="25" t="s">
        <v>9</v>
      </c>
      <c r="AK5" s="26"/>
      <c r="AL5" s="25" t="s">
        <v>8</v>
      </c>
      <c r="AM5" s="25"/>
      <c r="AN5" s="25" t="s">
        <v>9</v>
      </c>
      <c r="AO5" s="26"/>
      <c r="AP5" s="25" t="s">
        <v>8</v>
      </c>
      <c r="AQ5" s="25"/>
      <c r="AR5" s="25" t="s">
        <v>9</v>
      </c>
      <c r="AS5" s="26"/>
      <c r="AT5" s="25" t="s">
        <v>8</v>
      </c>
      <c r="AU5" s="25"/>
      <c r="AV5" s="25" t="s">
        <v>9</v>
      </c>
      <c r="AW5" s="26"/>
      <c r="AX5" s="25" t="s">
        <v>8</v>
      </c>
      <c r="AY5" s="25"/>
      <c r="AZ5" s="25" t="s">
        <v>9</v>
      </c>
      <c r="BA5" s="26"/>
    </row>
    <row r="6" spans="1:53" s="3" customFormat="1" ht="21.75" customHeight="1">
      <c r="A6" s="31"/>
      <c r="B6" s="2" t="s">
        <v>10</v>
      </c>
      <c r="C6" s="2" t="s">
        <v>11</v>
      </c>
      <c r="D6" s="2" t="s">
        <v>10</v>
      </c>
      <c r="E6" s="2" t="s">
        <v>11</v>
      </c>
      <c r="F6" s="2" t="s">
        <v>10</v>
      </c>
      <c r="G6" s="2" t="s">
        <v>11</v>
      </c>
      <c r="H6" s="2" t="s">
        <v>10</v>
      </c>
      <c r="I6" s="2" t="s">
        <v>11</v>
      </c>
      <c r="J6" s="2" t="s">
        <v>10</v>
      </c>
      <c r="K6" s="2" t="s">
        <v>11</v>
      </c>
      <c r="L6" s="2" t="s">
        <v>10</v>
      </c>
      <c r="M6" s="2" t="s">
        <v>11</v>
      </c>
      <c r="N6" s="2" t="s">
        <v>10</v>
      </c>
      <c r="O6" s="2" t="s">
        <v>11</v>
      </c>
      <c r="P6" s="2" t="s">
        <v>10</v>
      </c>
      <c r="Q6" s="2" t="s">
        <v>11</v>
      </c>
      <c r="R6" s="2" t="s">
        <v>10</v>
      </c>
      <c r="S6" s="2" t="s">
        <v>11</v>
      </c>
      <c r="T6" s="2" t="s">
        <v>10</v>
      </c>
      <c r="U6" s="2" t="s">
        <v>11</v>
      </c>
      <c r="V6" s="2" t="s">
        <v>10</v>
      </c>
      <c r="W6" s="2" t="s">
        <v>11</v>
      </c>
      <c r="X6" s="2" t="s">
        <v>10</v>
      </c>
      <c r="Y6" s="2" t="s">
        <v>11</v>
      </c>
      <c r="Z6" s="2" t="s">
        <v>10</v>
      </c>
      <c r="AA6" s="2" t="s">
        <v>11</v>
      </c>
      <c r="AB6" s="2" t="s">
        <v>10</v>
      </c>
      <c r="AC6" s="2" t="s">
        <v>11</v>
      </c>
      <c r="AD6" s="2" t="s">
        <v>10</v>
      </c>
      <c r="AE6" s="2" t="s">
        <v>11</v>
      </c>
      <c r="AF6" s="2" t="s">
        <v>10</v>
      </c>
      <c r="AG6" s="2" t="s">
        <v>11</v>
      </c>
      <c r="AH6" s="2" t="s">
        <v>10</v>
      </c>
      <c r="AI6" s="2" t="s">
        <v>11</v>
      </c>
      <c r="AJ6" s="2" t="s">
        <v>10</v>
      </c>
      <c r="AK6" s="1" t="s">
        <v>11</v>
      </c>
      <c r="AL6" s="2" t="s">
        <v>10</v>
      </c>
      <c r="AM6" s="2" t="s">
        <v>11</v>
      </c>
      <c r="AN6" s="2" t="s">
        <v>10</v>
      </c>
      <c r="AO6" s="1" t="s">
        <v>11</v>
      </c>
      <c r="AP6" s="2" t="s">
        <v>10</v>
      </c>
      <c r="AQ6" s="2" t="s">
        <v>11</v>
      </c>
      <c r="AR6" s="2" t="s">
        <v>10</v>
      </c>
      <c r="AS6" s="1" t="s">
        <v>11</v>
      </c>
      <c r="AT6" s="2" t="s">
        <v>10</v>
      </c>
      <c r="AU6" s="2" t="s">
        <v>11</v>
      </c>
      <c r="AV6" s="2" t="s">
        <v>10</v>
      </c>
      <c r="AW6" s="1" t="s">
        <v>11</v>
      </c>
      <c r="AX6" s="2" t="s">
        <v>10</v>
      </c>
      <c r="AY6" s="2" t="s">
        <v>11</v>
      </c>
      <c r="AZ6" s="2" t="s">
        <v>10</v>
      </c>
      <c r="BA6" s="1" t="s">
        <v>11</v>
      </c>
    </row>
    <row r="7" spans="1:53" s="5" customFormat="1" ht="30.75" customHeight="1">
      <c r="A7" s="21" t="s">
        <v>2</v>
      </c>
      <c r="B7" s="5">
        <v>256.05500000000001</v>
      </c>
      <c r="C7" s="5">
        <v>177.61099999999999</v>
      </c>
      <c r="D7" s="5">
        <v>10105.639450000001</v>
      </c>
      <c r="E7" s="5">
        <v>13406.030769999994</v>
      </c>
      <c r="F7" s="5">
        <v>37.121000000000002</v>
      </c>
      <c r="G7" s="5">
        <v>11.161</v>
      </c>
      <c r="H7" s="5">
        <v>8134.1395399999992</v>
      </c>
      <c r="I7" s="5">
        <v>11061.49077</v>
      </c>
      <c r="J7" s="5">
        <v>427.63400000000001</v>
      </c>
      <c r="K7" s="5">
        <v>269.32529</v>
      </c>
      <c r="L7" s="5">
        <v>10951.037070000002</v>
      </c>
      <c r="M7" s="5">
        <v>17475.564460000001</v>
      </c>
      <c r="N7" s="5">
        <v>943.47766000000001</v>
      </c>
      <c r="O7" s="5">
        <v>752.95501000000013</v>
      </c>
      <c r="P7" s="5">
        <v>11657.536389999997</v>
      </c>
      <c r="Q7" s="5">
        <v>19994.211030000006</v>
      </c>
      <c r="R7" s="5">
        <v>257.99199999999996</v>
      </c>
      <c r="S7" s="5">
        <v>132.63106999999999</v>
      </c>
      <c r="T7" s="5">
        <v>14613.155280000003</v>
      </c>
      <c r="U7" s="5">
        <v>23037.51338</v>
      </c>
      <c r="V7" s="5">
        <v>4646.9247800000003</v>
      </c>
      <c r="W7" s="5">
        <v>4612.9597099999992</v>
      </c>
      <c r="X7" s="5">
        <v>20789.518489999999</v>
      </c>
      <c r="Y7" s="5">
        <v>30768.094599999986</v>
      </c>
      <c r="Z7" s="5">
        <v>3019.0955700000004</v>
      </c>
      <c r="AA7" s="5">
        <v>1515.1694599999998</v>
      </c>
      <c r="AB7" s="5">
        <v>24235.292909999996</v>
      </c>
      <c r="AC7" s="5">
        <v>35629.687899999997</v>
      </c>
      <c r="AD7" s="6">
        <v>2768.1606199999997</v>
      </c>
      <c r="AE7" s="6">
        <v>1468.02134</v>
      </c>
      <c r="AF7" s="7">
        <v>20210.3992</v>
      </c>
      <c r="AG7" s="7">
        <v>36365.567819999997</v>
      </c>
      <c r="AH7" s="6">
        <v>962.53425000000004</v>
      </c>
      <c r="AI7" s="6">
        <v>565.99312999999995</v>
      </c>
      <c r="AJ7" s="7">
        <v>31147.718380000002</v>
      </c>
      <c r="AK7" s="6">
        <v>38528.351739999991</v>
      </c>
      <c r="AL7" s="6">
        <v>1044.1016500000001</v>
      </c>
      <c r="AM7" s="6">
        <v>782.13368000000003</v>
      </c>
      <c r="AN7" s="7">
        <v>50507.346519999992</v>
      </c>
      <c r="AO7" s="6">
        <v>49712.125799999994</v>
      </c>
      <c r="AP7" s="35">
        <f>SUM(AP8:AP10)</f>
        <v>1266.7</v>
      </c>
      <c r="AQ7" s="35">
        <f>SUM(AQ8:AQ10)</f>
        <v>788</v>
      </c>
      <c r="AR7" s="35">
        <f>SUM(AR8:AR10)</f>
        <v>29637.200000000001</v>
      </c>
      <c r="AS7" s="35">
        <f>SUM(AS8:AS10)</f>
        <v>55389.4</v>
      </c>
      <c r="AT7" s="35">
        <f t="shared" ref="AT7:BA7" si="0">SUM(AT8:AT10)</f>
        <v>789.3</v>
      </c>
      <c r="AU7" s="35">
        <f t="shared" si="0"/>
        <v>556.5</v>
      </c>
      <c r="AV7" s="35">
        <f t="shared" si="0"/>
        <v>14412.9</v>
      </c>
      <c r="AW7" s="35">
        <f t="shared" si="0"/>
        <v>27581.9</v>
      </c>
      <c r="AX7" s="35">
        <f t="shared" si="0"/>
        <v>514.79999999999995</v>
      </c>
      <c r="AY7" s="35">
        <f t="shared" si="0"/>
        <v>651.79999999999995</v>
      </c>
      <c r="AZ7" s="35">
        <f t="shared" si="0"/>
        <v>16167.5</v>
      </c>
      <c r="BA7" s="35">
        <f t="shared" si="0"/>
        <v>32441.8</v>
      </c>
    </row>
    <row r="8" spans="1:53" s="9" customFormat="1" ht="30" customHeight="1">
      <c r="A8" s="8" t="s">
        <v>4</v>
      </c>
      <c r="B8" s="9">
        <v>219.92500000000001</v>
      </c>
      <c r="C8" s="9">
        <v>162.721</v>
      </c>
      <c r="D8" s="9">
        <v>1083.3129599999995</v>
      </c>
      <c r="E8" s="9">
        <v>1096.0209299999999</v>
      </c>
      <c r="F8" s="9">
        <v>0</v>
      </c>
      <c r="G8" s="9">
        <v>0</v>
      </c>
      <c r="H8" s="9">
        <v>1165.3289799999993</v>
      </c>
      <c r="I8" s="9">
        <v>675.19265999999982</v>
      </c>
      <c r="J8" s="9">
        <v>242.553</v>
      </c>
      <c r="K8" s="9">
        <v>163.18800000000002</v>
      </c>
      <c r="L8" s="9">
        <v>1742.1685799999996</v>
      </c>
      <c r="M8" s="9">
        <v>1084.4228800000001</v>
      </c>
      <c r="N8" s="9">
        <v>762.93799999999999</v>
      </c>
      <c r="O8" s="9">
        <v>582.75800000000004</v>
      </c>
      <c r="P8" s="9">
        <v>1324.7147600000001</v>
      </c>
      <c r="Q8" s="9">
        <v>1097.6963800000001</v>
      </c>
      <c r="R8" s="9">
        <v>139.85</v>
      </c>
      <c r="S8" s="9">
        <v>69.180000000000007</v>
      </c>
      <c r="T8" s="9">
        <v>2714.1240300000009</v>
      </c>
      <c r="U8" s="9">
        <v>2887.8285200000005</v>
      </c>
      <c r="V8" s="9">
        <v>3875.1357000000003</v>
      </c>
      <c r="W8" s="9">
        <v>3598.5133199999996</v>
      </c>
      <c r="X8" s="9">
        <v>4508.1761899999992</v>
      </c>
      <c r="Y8" s="9">
        <v>3651.0124900000005</v>
      </c>
      <c r="Z8" s="10">
        <v>2584.6773100000005</v>
      </c>
      <c r="AA8" s="10">
        <v>757.01078999999993</v>
      </c>
      <c r="AB8" s="10">
        <v>6059.8305</v>
      </c>
      <c r="AC8" s="10">
        <v>5034.1499300000005</v>
      </c>
      <c r="AD8" s="10">
        <v>2476.3109999999997</v>
      </c>
      <c r="AE8" s="10">
        <v>1199.28188</v>
      </c>
      <c r="AF8" s="10">
        <v>3938.42668</v>
      </c>
      <c r="AG8" s="10">
        <v>3753.5970400000006</v>
      </c>
      <c r="AH8" s="11">
        <v>834.82299999999998</v>
      </c>
      <c r="AI8" s="11">
        <v>481.72548</v>
      </c>
      <c r="AJ8" s="11">
        <v>10924.605909999998</v>
      </c>
      <c r="AK8" s="11">
        <v>3153.4225299999998</v>
      </c>
      <c r="AL8" s="9">
        <v>453.47109999999998</v>
      </c>
      <c r="AM8" s="9">
        <v>460.97966000000002</v>
      </c>
      <c r="AN8" s="9">
        <v>25781.190539999996</v>
      </c>
      <c r="AO8" s="9">
        <v>4613.4653900000003</v>
      </c>
      <c r="AP8" s="36">
        <v>598</v>
      </c>
      <c r="AQ8" s="36">
        <v>272.60000000000002</v>
      </c>
      <c r="AR8" s="36">
        <v>2081</v>
      </c>
      <c r="AS8" s="36">
        <v>2024.7</v>
      </c>
      <c r="AT8" s="36">
        <v>245.7</v>
      </c>
      <c r="AU8" s="36">
        <v>100.5</v>
      </c>
      <c r="AV8" s="36">
        <v>416</v>
      </c>
      <c r="AW8" s="36">
        <v>705.1</v>
      </c>
      <c r="AX8" s="36">
        <v>0</v>
      </c>
      <c r="AY8" s="36">
        <v>0</v>
      </c>
      <c r="AZ8" s="36">
        <v>2129.8000000000002</v>
      </c>
      <c r="BA8" s="36">
        <v>1198.8</v>
      </c>
    </row>
    <row r="9" spans="1:53" s="9" customFormat="1">
      <c r="A9" s="12" t="s">
        <v>5</v>
      </c>
      <c r="B9" s="9">
        <v>36.130000000000003</v>
      </c>
      <c r="C9" s="9">
        <v>14.89</v>
      </c>
      <c r="D9" s="9">
        <v>854.79106000000013</v>
      </c>
      <c r="E9" s="9">
        <v>2505.0159599999997</v>
      </c>
      <c r="F9" s="9">
        <v>37.121000000000002</v>
      </c>
      <c r="G9" s="9">
        <v>11.161</v>
      </c>
      <c r="H9" s="9">
        <v>433.92565999999994</v>
      </c>
      <c r="I9" s="9">
        <v>1419.6498800000002</v>
      </c>
      <c r="J9" s="9">
        <v>82.265000000000001</v>
      </c>
      <c r="K9" s="9">
        <v>35.902000000000001</v>
      </c>
      <c r="L9" s="9">
        <v>824.38662999999985</v>
      </c>
      <c r="M9" s="9">
        <v>2672.8143099999993</v>
      </c>
      <c r="N9" s="9">
        <v>37.539659999999998</v>
      </c>
      <c r="O9" s="9">
        <v>123.60954</v>
      </c>
      <c r="P9" s="9">
        <v>761.66401000000019</v>
      </c>
      <c r="Q9" s="9">
        <v>2592.7129499999996</v>
      </c>
      <c r="R9" s="9">
        <v>78.141999999999996</v>
      </c>
      <c r="S9" s="9">
        <v>43.513829999999999</v>
      </c>
      <c r="T9" s="9">
        <v>1032.3386899999998</v>
      </c>
      <c r="U9" s="9">
        <v>3068.1309500000002</v>
      </c>
      <c r="V9" s="9">
        <v>80.659400000000005</v>
      </c>
      <c r="W9" s="9">
        <v>340.98455999999999</v>
      </c>
      <c r="X9" s="9">
        <v>1732.0909200000003</v>
      </c>
      <c r="Y9" s="9">
        <v>5097.3409399999982</v>
      </c>
      <c r="Z9" s="10">
        <v>134.13400000000001</v>
      </c>
      <c r="AA9" s="10">
        <v>630.93280000000004</v>
      </c>
      <c r="AB9" s="10">
        <v>1763.4781899999998</v>
      </c>
      <c r="AC9" s="10">
        <v>5851.2739599999995</v>
      </c>
      <c r="AD9" s="10">
        <v>110.904</v>
      </c>
      <c r="AE9" s="10">
        <v>58.510000000000005</v>
      </c>
      <c r="AF9" s="10">
        <v>652.74976000000004</v>
      </c>
      <c r="AG9" s="10">
        <v>2445.9660799999992</v>
      </c>
      <c r="AH9" s="10">
        <v>55.56</v>
      </c>
      <c r="AI9" s="10">
        <v>27.349</v>
      </c>
      <c r="AJ9" s="10">
        <v>1765.44228</v>
      </c>
      <c r="AK9" s="10">
        <v>6393.5827900000004</v>
      </c>
      <c r="AL9" s="9">
        <v>46.51</v>
      </c>
      <c r="AM9" s="9">
        <v>21.875</v>
      </c>
      <c r="AN9" s="9">
        <v>2621.1159699999989</v>
      </c>
      <c r="AO9" s="9">
        <v>9577.9991900000023</v>
      </c>
      <c r="AP9" s="36">
        <v>498.8</v>
      </c>
      <c r="AQ9" s="36">
        <v>396.7</v>
      </c>
      <c r="AR9" s="36">
        <v>2546.5</v>
      </c>
      <c r="AS9" s="36">
        <v>8270.7000000000007</v>
      </c>
      <c r="AT9" s="36">
        <v>374.2</v>
      </c>
      <c r="AU9" s="36">
        <v>369.9</v>
      </c>
      <c r="AV9" s="36">
        <v>1375.9</v>
      </c>
      <c r="AW9" s="36">
        <v>4914.6000000000004</v>
      </c>
      <c r="AX9" s="36">
        <v>514.79999999999995</v>
      </c>
      <c r="AY9" s="36">
        <v>651.79999999999995</v>
      </c>
      <c r="AZ9" s="36">
        <v>1769.6</v>
      </c>
      <c r="BA9" s="36">
        <v>8337.7999999999993</v>
      </c>
    </row>
    <row r="10" spans="1:53" s="9" customFormat="1">
      <c r="A10" s="13" t="s">
        <v>6</v>
      </c>
      <c r="B10" s="9">
        <v>0</v>
      </c>
      <c r="C10" s="9">
        <v>0</v>
      </c>
      <c r="D10" s="9">
        <v>8167.5354300000008</v>
      </c>
      <c r="E10" s="9">
        <v>9804.9938799999945</v>
      </c>
      <c r="F10" s="9">
        <v>0</v>
      </c>
      <c r="G10" s="9">
        <v>0</v>
      </c>
      <c r="H10" s="9">
        <v>6534.8849</v>
      </c>
      <c r="I10" s="9">
        <v>8966.6482300000007</v>
      </c>
      <c r="J10" s="9">
        <v>102.816</v>
      </c>
      <c r="K10" s="9">
        <v>70.235289999999992</v>
      </c>
      <c r="L10" s="9">
        <v>8384.4818600000017</v>
      </c>
      <c r="M10" s="9">
        <v>13718.327270000002</v>
      </c>
      <c r="N10" s="9">
        <v>143</v>
      </c>
      <c r="O10" s="9">
        <v>46.587469999999996</v>
      </c>
      <c r="P10" s="9">
        <v>9571.1576199999981</v>
      </c>
      <c r="Q10" s="9">
        <v>16303.801700000007</v>
      </c>
      <c r="R10" s="9">
        <v>40</v>
      </c>
      <c r="S10" s="9">
        <v>19.937239999999999</v>
      </c>
      <c r="T10" s="9">
        <v>10866.692560000001</v>
      </c>
      <c r="U10" s="9">
        <v>17081.553909999999</v>
      </c>
      <c r="V10" s="9">
        <v>691.12968000000001</v>
      </c>
      <c r="W10" s="9">
        <v>673.46182999999996</v>
      </c>
      <c r="X10" s="9">
        <v>14549.251379999998</v>
      </c>
      <c r="Y10" s="9">
        <v>22019.741169999987</v>
      </c>
      <c r="Z10" s="10">
        <v>300.28425999999996</v>
      </c>
      <c r="AA10" s="10">
        <v>127.22586999999997</v>
      </c>
      <c r="AB10" s="10">
        <v>16411.984219999998</v>
      </c>
      <c r="AC10" s="10">
        <v>24744.264009999999</v>
      </c>
      <c r="AD10" s="10">
        <v>180.94561999999999</v>
      </c>
      <c r="AE10" s="10">
        <v>210.22946000000002</v>
      </c>
      <c r="AF10" s="10">
        <v>15619.222760000001</v>
      </c>
      <c r="AG10" s="10">
        <v>30166.004699999998</v>
      </c>
      <c r="AH10" s="10">
        <v>72.151250000000005</v>
      </c>
      <c r="AI10" s="10">
        <v>56.91865</v>
      </c>
      <c r="AJ10" s="10">
        <v>18457.670190000004</v>
      </c>
      <c r="AK10" s="10">
        <v>28981.346419999991</v>
      </c>
      <c r="AL10" s="9">
        <v>544.12054999999998</v>
      </c>
      <c r="AM10" s="9">
        <v>299.27902</v>
      </c>
      <c r="AN10" s="9">
        <v>22105.040009999997</v>
      </c>
      <c r="AO10" s="9">
        <v>35520.661219999987</v>
      </c>
      <c r="AP10" s="36">
        <v>169.9</v>
      </c>
      <c r="AQ10" s="36">
        <v>118.7</v>
      </c>
      <c r="AR10" s="36">
        <v>25009.7</v>
      </c>
      <c r="AS10" s="36">
        <v>45094</v>
      </c>
      <c r="AT10" s="36">
        <v>169.4</v>
      </c>
      <c r="AU10" s="36">
        <v>86.1</v>
      </c>
      <c r="AV10" s="36">
        <v>12621</v>
      </c>
      <c r="AW10" s="36">
        <v>21962.2</v>
      </c>
      <c r="AX10" s="36">
        <v>0</v>
      </c>
      <c r="AY10" s="36">
        <v>0</v>
      </c>
      <c r="AZ10" s="36">
        <v>12268.1</v>
      </c>
      <c r="BA10" s="36">
        <v>22905.200000000001</v>
      </c>
    </row>
    <row r="11" spans="1:53" s="16" customFormat="1" ht="33.75">
      <c r="A11" s="14" t="s">
        <v>7</v>
      </c>
      <c r="B11" s="15"/>
      <c r="C11" s="15">
        <v>0</v>
      </c>
      <c r="D11" s="15"/>
      <c r="E11" s="15"/>
      <c r="F11" s="15"/>
      <c r="G11" s="15">
        <v>0</v>
      </c>
      <c r="H11" s="15"/>
      <c r="I11" s="15"/>
      <c r="J11" s="15"/>
      <c r="K11" s="15">
        <v>26.078237955299333</v>
      </c>
      <c r="L11" s="15"/>
      <c r="M11" s="15"/>
      <c r="N11" s="15"/>
      <c r="O11" s="15">
        <v>6.1872846825204055</v>
      </c>
      <c r="P11" s="15"/>
      <c r="Q11" s="15"/>
      <c r="R11" s="15"/>
      <c r="S11" s="15">
        <v>15.032103714461476</v>
      </c>
      <c r="T11" s="15"/>
      <c r="U11" s="15"/>
      <c r="V11" s="15"/>
      <c r="W11" s="15">
        <v>14.599343422403315</v>
      </c>
      <c r="X11" s="15"/>
      <c r="Y11" s="15"/>
      <c r="Z11" s="15"/>
      <c r="AA11" s="15">
        <v>8.3968079715651065</v>
      </c>
      <c r="AB11" s="15"/>
      <c r="AC11" s="15"/>
      <c r="AD11" s="15"/>
      <c r="AE11" s="15">
        <v>14.320599726431771</v>
      </c>
      <c r="AF11" s="15"/>
      <c r="AG11" s="15"/>
      <c r="AH11" s="15"/>
      <c r="AI11" s="15">
        <v>10.056420649487389</v>
      </c>
      <c r="AJ11" s="15"/>
      <c r="AK11" s="15"/>
      <c r="AL11" s="15"/>
      <c r="AM11" s="15">
        <v>38.264433261587712</v>
      </c>
      <c r="AN11" s="15"/>
      <c r="AO11" s="15"/>
      <c r="AP11" s="37"/>
      <c r="AQ11" s="37">
        <f>AQ10/AQ7*100</f>
        <v>15.063451776649748</v>
      </c>
      <c r="AR11" s="37"/>
      <c r="AS11" s="37"/>
      <c r="AT11" s="37"/>
      <c r="AU11" s="37">
        <f>AU10/AU7*100</f>
        <v>15.471698113207546</v>
      </c>
      <c r="AV11" s="37"/>
      <c r="AW11" s="37"/>
      <c r="AX11" s="37"/>
      <c r="AY11" s="37">
        <f>AY10/AY7*100</f>
        <v>0</v>
      </c>
      <c r="AZ11" s="37"/>
      <c r="BA11" s="37"/>
    </row>
    <row r="12" spans="1:53" s="17" customFormat="1" ht="29.25" customHeight="1">
      <c r="A12" s="28" t="s">
        <v>13</v>
      </c>
      <c r="B12" s="28"/>
      <c r="AH12" s="18"/>
      <c r="AI12" s="18"/>
      <c r="AJ12" s="18"/>
      <c r="AK12" s="18"/>
    </row>
    <row r="30" spans="42:46">
      <c r="AP30" s="20" t="s">
        <v>12</v>
      </c>
      <c r="AT30" s="23" t="s">
        <v>12</v>
      </c>
    </row>
  </sheetData>
  <mergeCells count="43">
    <mergeCell ref="AP4:AS4"/>
    <mergeCell ref="AP5:AQ5"/>
    <mergeCell ref="AR5:AS5"/>
    <mergeCell ref="AL4:AO4"/>
    <mergeCell ref="AL5:AM5"/>
    <mergeCell ref="AN5:AO5"/>
    <mergeCell ref="H5:I5"/>
    <mergeCell ref="AB5:AC5"/>
    <mergeCell ref="AH4:AK4"/>
    <mergeCell ref="AH5:AI5"/>
    <mergeCell ref="AJ5:AK5"/>
    <mergeCell ref="AD5:AE5"/>
    <mergeCell ref="AF5:AG5"/>
    <mergeCell ref="AD4:AG4"/>
    <mergeCell ref="Z5:AA5"/>
    <mergeCell ref="B5:C5"/>
    <mergeCell ref="A12:B12"/>
    <mergeCell ref="T5:U5"/>
    <mergeCell ref="V5:W5"/>
    <mergeCell ref="X5:Y5"/>
    <mergeCell ref="L5:M5"/>
    <mergeCell ref="N5:O5"/>
    <mergeCell ref="P5:Q5"/>
    <mergeCell ref="R5:S5"/>
    <mergeCell ref="J5:K5"/>
    <mergeCell ref="D5:E5"/>
    <mergeCell ref="A4:A6"/>
    <mergeCell ref="B4:E4"/>
    <mergeCell ref="F4:I4"/>
    <mergeCell ref="F5:G5"/>
    <mergeCell ref="A1:AK1"/>
    <mergeCell ref="A2:AK2"/>
    <mergeCell ref="R4:U4"/>
    <mergeCell ref="V4:Y4"/>
    <mergeCell ref="Z4:AC4"/>
    <mergeCell ref="J4:M4"/>
    <mergeCell ref="N4:Q4"/>
    <mergeCell ref="AX4:BA4"/>
    <mergeCell ref="AX5:AY5"/>
    <mergeCell ref="AZ5:BA5"/>
    <mergeCell ref="AT4:AW4"/>
    <mergeCell ref="AT5:AU5"/>
    <mergeCell ref="AV5:AW5"/>
  </mergeCells>
  <phoneticPr fontId="3" type="noConversion"/>
  <pageMargins left="0.7" right="0.7" top="0.75" bottom="0.75" header="0.3" footer="0.3"/>
  <pageSetup paperSize="9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Mangystau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2023-11-17T11:22:32Z</cp:lastPrinted>
  <dcterms:created xsi:type="dcterms:W3CDTF">2006-09-28T05:33:49Z</dcterms:created>
  <dcterms:modified xsi:type="dcterms:W3CDTF">2026-08-17T11:38:24Z</dcterms:modified>
</cp:coreProperties>
</file>