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15" yWindow="-150" windowWidth="13395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C43" i="2"/>
  <c r="G43" s="1"/>
  <c r="C42"/>
  <c r="G42" s="1"/>
  <c r="C41"/>
  <c r="G41" s="1"/>
  <c r="C40"/>
  <c r="G40" s="1"/>
  <c r="C39"/>
  <c r="G39" s="1"/>
  <c r="G38"/>
  <c r="C38"/>
  <c r="C37"/>
  <c r="G37" s="1"/>
  <c r="G36"/>
  <c r="C36"/>
  <c r="C35"/>
  <c r="G35" s="1"/>
  <c r="C34"/>
  <c r="G34" s="1"/>
  <c r="C33"/>
  <c r="G33" s="1"/>
  <c r="C32"/>
  <c r="G32" s="1"/>
  <c r="C31"/>
  <c r="G31" s="1"/>
  <c r="G30"/>
  <c r="C30"/>
  <c r="C28"/>
  <c r="G28" s="1"/>
  <c r="G27"/>
  <c r="C27"/>
  <c r="C26"/>
  <c r="G26" s="1"/>
  <c r="C25"/>
  <c r="G25" s="1"/>
  <c r="C24"/>
  <c r="G24" s="1"/>
  <c r="C23"/>
  <c r="G23" s="1"/>
  <c r="G21"/>
  <c r="C21"/>
  <c r="C20"/>
  <c r="G20" s="1"/>
  <c r="C19"/>
  <c r="G19" s="1"/>
  <c r="C18"/>
  <c r="G18" s="1"/>
  <c r="C17"/>
  <c r="G17" s="1"/>
  <c r="C16"/>
  <c r="G16" s="1"/>
  <c r="G15"/>
  <c r="C15"/>
  <c r="C14"/>
  <c r="G14" s="1"/>
  <c r="G13"/>
  <c r="C13"/>
  <c r="C12"/>
  <c r="G12" s="1"/>
  <c r="G11"/>
  <c r="C11"/>
  <c r="C10"/>
  <c r="G10" s="1"/>
  <c r="C9"/>
  <c r="G9" s="1"/>
  <c r="C8"/>
  <c r="G8" s="1"/>
  <c r="C7" l="1"/>
  <c r="G7" s="1"/>
</calcChain>
</file>

<file path=xl/sharedStrings.xml><?xml version="1.0" encoding="utf-8"?>
<sst xmlns="http://schemas.openxmlformats.org/spreadsheetml/2006/main" count="73" uniqueCount="54">
  <si>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</si>
  <si>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</si>
  <si>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</si>
  <si>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</si>
  <si>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</si>
  <si>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</si>
  <si>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</si>
  <si>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</si>
  <si>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</si>
  <si>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</si>
  <si>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</si>
  <si>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</si>
  <si>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</si>
  <si>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</si>
  <si>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</si>
  <si>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</si>
  <si>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</si>
  <si>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</si>
  <si>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</si>
  <si>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</si>
  <si>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</si>
  <si>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</si>
  <si>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</si>
  <si>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</si>
  <si>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</si>
  <si>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</si>
  <si>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</si>
  <si>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</si>
  <si>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</si>
  <si>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</si>
  <si>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</si>
  <si>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</si>
  <si>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</si>
  <si>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</si>
  <si>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</si>
  <si>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</si>
  <si>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</si>
  <si>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</si>
  <si>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начало 2023г.</t>
  </si>
  <si>
    <t>в том числе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</si>
  <si>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</si>
  <si>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Адрес:</t>
  </si>
  <si>
    <t>Исполнитель:</t>
  </si>
  <si>
    <t>Кусаинова А.С.</t>
  </si>
  <si>
    <t>ул.Нұрсұлтан Назарбаев, 83</t>
  </si>
  <si>
    <t>150008, г. Петропавловск</t>
  </si>
  <si>
    <t>Численность на 1 декабря 2023г.</t>
  </si>
  <si>
    <t>-3 210</t>
  </si>
  <si>
    <t>с начала 2023 года до 1 декабря 2023 года*</t>
  </si>
  <si>
    <t>Дата релиза: 05.01.2024</t>
  </si>
  <si>
    <t>Дата следующего релиза: 01.02.2024</t>
  </si>
  <si>
    <t>На 1 декабря 2023 года</t>
  </si>
  <si>
    <t>от 05.01.2024 года</t>
  </si>
  <si>
    <t>№ 15-16/004-ВН</t>
  </si>
</sst>
</file>

<file path=xl/styles.xml><?xml version="1.0" encoding="utf-8"?>
<styleSheet xmlns="http://schemas.openxmlformats.org/spreadsheetml/2006/main">
  <numFmts count="1">
    <numFmt numFmtId="164" formatCode="#,##0.0"/>
  </numFmts>
  <fonts count="2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0" fillId="0" borderId="0"/>
  </cellStyleXfs>
  <cellXfs count="74">
    <xf numFmtId="0" fontId="0" fillId="0" borderId="0" xfId="0"/>
    <xf numFmtId="3" fontId="3" fillId="0" borderId="0" xfId="0" applyNumberFormat="1" applyFont="1" applyFill="1" applyBorder="1" applyAlignment="1">
      <alignment horizontal="right" wrapText="1"/>
    </xf>
    <xf numFmtId="4" fontId="4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9" fillId="0" borderId="0" xfId="0" applyNumberFormat="1" applyFont="1" applyAlignment="1">
      <alignment horizontal="right" vertical="center" wrapText="1"/>
    </xf>
    <xf numFmtId="0" fontId="10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4" fillId="0" borderId="0" xfId="1" applyFont="1" applyAlignment="1">
      <alignment horizontal="center" vertical="top"/>
    </xf>
    <xf numFmtId="0" fontId="13" fillId="0" borderId="0" xfId="0" applyFont="1" applyAlignment="1"/>
    <xf numFmtId="0" fontId="14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8" fillId="0" borderId="0" xfId="1" applyNumberFormat="1" applyFont="1" applyFill="1" applyBorder="1" applyAlignment="1" applyProtection="1"/>
    <xf numFmtId="0" fontId="6" fillId="0" borderId="0" xfId="0" applyFont="1" applyAlignment="1"/>
    <xf numFmtId="0" fontId="13" fillId="0" borderId="0" xfId="1" applyNumberFormat="1" applyFont="1" applyFill="1" applyBorder="1" applyAlignment="1" applyProtection="1"/>
    <xf numFmtId="0" fontId="19" fillId="0" borderId="0" xfId="0" applyFont="1" applyAlignment="1"/>
    <xf numFmtId="0" fontId="3" fillId="0" borderId="0" xfId="2" applyFont="1" applyFill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0" xfId="0" applyFont="1" applyFill="1" applyBorder="1" applyAlignment="1"/>
    <xf numFmtId="3" fontId="3" fillId="0" borderId="1" xfId="0" applyNumberFormat="1" applyFont="1" applyFill="1" applyBorder="1" applyAlignment="1">
      <alignment horizontal="right" wrapText="1"/>
    </xf>
    <xf numFmtId="4" fontId="4" fillId="0" borderId="1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0" xfId="0" applyFont="1" applyFill="1" applyBorder="1" applyAlignment="1">
      <alignment vertical="top"/>
    </xf>
    <xf numFmtId="0" fontId="9" fillId="0" borderId="4" xfId="2" applyFont="1" applyFill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9" fillId="0" borderId="4" xfId="0" applyFont="1" applyFill="1" applyBorder="1" applyAlignment="1">
      <alignment vertical="top"/>
    </xf>
    <xf numFmtId="0" fontId="3" fillId="0" borderId="0" xfId="2" applyFont="1" applyFill="1" applyAlignment="1">
      <alignment vertical="top" wrapText="1"/>
    </xf>
    <xf numFmtId="0" fontId="3" fillId="0" borderId="0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3" fontId="3" fillId="0" borderId="0" xfId="3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" fontId="4" fillId="0" borderId="0" xfId="0" applyNumberFormat="1" applyFont="1" applyFill="1" applyAlignment="1"/>
    <xf numFmtId="3" fontId="4" fillId="0" borderId="1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164" fontId="21" fillId="0" borderId="0" xfId="0" applyNumberFormat="1" applyFont="1" applyAlignment="1">
      <alignment horizontal="right" vertical="center" wrapText="1"/>
    </xf>
    <xf numFmtId="3" fontId="22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05_19" xfId="2"/>
    <cellStyle name="Обычный_обл.уровень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1028700</xdr:colOff>
      <xdr:row>4</xdr:row>
      <xdr:rowOff>9525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19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E29" sqref="E29"/>
    </sheetView>
  </sheetViews>
  <sheetFormatPr defaultRowHeight="15"/>
  <cols>
    <col min="1" max="5" width="16.42578125" style="3" customWidth="1"/>
    <col min="6" max="16384" width="9.140625" style="3"/>
  </cols>
  <sheetData>
    <row r="1" spans="1:7">
      <c r="A1" s="62"/>
      <c r="B1" s="62"/>
      <c r="C1" s="62"/>
    </row>
    <row r="2" spans="1:7">
      <c r="A2" s="62"/>
      <c r="B2" s="62"/>
      <c r="C2" s="62"/>
    </row>
    <row r="3" spans="1:7">
      <c r="A3" s="62"/>
      <c r="B3" s="62"/>
      <c r="C3" s="62"/>
    </row>
    <row r="4" spans="1:7">
      <c r="A4" s="62"/>
      <c r="B4" s="62"/>
      <c r="C4" s="62"/>
    </row>
    <row r="6" spans="1:7" ht="18.75">
      <c r="A6" s="63" t="s">
        <v>49</v>
      </c>
      <c r="B6" s="63"/>
      <c r="C6" s="63"/>
      <c r="D6" s="63"/>
      <c r="E6" s="63"/>
      <c r="F6" s="63"/>
      <c r="G6" s="64"/>
    </row>
    <row r="7" spans="1:7" ht="21.75" customHeight="1">
      <c r="A7" s="63" t="s">
        <v>50</v>
      </c>
      <c r="B7" s="64"/>
      <c r="C7" s="64"/>
      <c r="D7" s="64"/>
      <c r="E7" s="64"/>
      <c r="F7" s="27"/>
      <c r="G7" s="27"/>
    </row>
    <row r="8" spans="1:7" ht="18.75">
      <c r="A8" s="28"/>
      <c r="B8" s="28"/>
      <c r="C8" s="28"/>
      <c r="D8" s="28"/>
      <c r="E8" s="29"/>
      <c r="F8" s="27"/>
      <c r="G8" s="27"/>
    </row>
    <row r="9" spans="1:7" ht="18.75">
      <c r="A9" s="28"/>
      <c r="B9" s="28"/>
      <c r="C9" s="28"/>
      <c r="D9" s="28"/>
      <c r="E9" s="29"/>
      <c r="F9" s="27"/>
      <c r="G9" s="27"/>
    </row>
    <row r="10" spans="1:7">
      <c r="A10" s="65" t="s">
        <v>32</v>
      </c>
      <c r="B10" s="65"/>
      <c r="C10" s="65"/>
      <c r="D10" s="65"/>
      <c r="E10" s="65"/>
      <c r="F10" s="65"/>
      <c r="G10" s="30"/>
    </row>
    <row r="11" spans="1:7">
      <c r="A11" s="65"/>
      <c r="B11" s="65"/>
      <c r="C11" s="65"/>
      <c r="D11" s="65"/>
      <c r="E11" s="65"/>
      <c r="F11" s="65"/>
      <c r="G11" s="30"/>
    </row>
    <row r="12" spans="1:7" ht="29.25" customHeight="1">
      <c r="A12" s="65"/>
      <c r="B12" s="65"/>
      <c r="C12" s="65"/>
      <c r="D12" s="65"/>
      <c r="E12" s="65"/>
      <c r="F12" s="65"/>
      <c r="G12" s="30"/>
    </row>
    <row r="14" spans="1:7" ht="18.75">
      <c r="A14" s="31" t="s">
        <v>51</v>
      </c>
      <c r="B14" s="34"/>
      <c r="C14" s="32"/>
      <c r="D14" s="32"/>
      <c r="E14" s="32"/>
      <c r="F14" s="32"/>
      <c r="G14" s="32"/>
    </row>
    <row r="15" spans="1:7">
      <c r="A15" s="32"/>
      <c r="B15" s="32"/>
      <c r="C15" s="32"/>
      <c r="D15" s="32"/>
      <c r="E15" s="32"/>
      <c r="F15" s="32"/>
      <c r="G15" s="32"/>
    </row>
    <row r="16" spans="1:7">
      <c r="A16" s="32"/>
      <c r="B16" s="32"/>
      <c r="C16" s="32"/>
      <c r="D16" s="32"/>
      <c r="E16" s="32"/>
      <c r="F16" s="32"/>
      <c r="G16" s="32"/>
    </row>
    <row r="17" spans="1:7">
      <c r="A17" s="33"/>
      <c r="B17" s="33"/>
      <c r="C17" s="33"/>
      <c r="D17" s="33"/>
      <c r="E17" s="33"/>
      <c r="F17" s="33"/>
      <c r="G17" s="32"/>
    </row>
    <row r="18" spans="1:7" ht="26.25">
      <c r="A18" s="61" t="s">
        <v>33</v>
      </c>
      <c r="B18" s="61"/>
      <c r="C18" s="61"/>
      <c r="D18" s="61"/>
      <c r="E18" s="61"/>
      <c r="F18" s="32"/>
      <c r="G18" s="32"/>
    </row>
  </sheetData>
  <mergeCells count="6">
    <mergeCell ref="A18:E18"/>
    <mergeCell ref="A1:C4"/>
    <mergeCell ref="A6:E6"/>
    <mergeCell ref="F6:G6"/>
    <mergeCell ref="A7:E7"/>
    <mergeCell ref="A10:F1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32" sqref="B32"/>
    </sheetView>
  </sheetViews>
  <sheetFormatPr defaultRowHeight="15"/>
  <cols>
    <col min="1" max="1" width="9.140625" style="3"/>
    <col min="2" max="2" width="68.85546875" style="3" customWidth="1"/>
    <col min="3" max="16384" width="9.140625" style="3"/>
  </cols>
  <sheetData>
    <row r="1" spans="1:2">
      <c r="A1" s="23"/>
      <c r="B1" s="24" t="s">
        <v>11</v>
      </c>
    </row>
    <row r="2" spans="1:2">
      <c r="A2" s="23"/>
      <c r="B2" s="25"/>
    </row>
    <row r="3" spans="1:2" ht="89.25">
      <c r="A3" s="23"/>
      <c r="B3" s="26" t="s">
        <v>40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25" workbookViewId="0">
      <selection activeCell="E58" sqref="E58"/>
    </sheetView>
  </sheetViews>
  <sheetFormatPr defaultRowHeight="15"/>
  <cols>
    <col min="1" max="1" width="23.85546875" style="3" customWidth="1"/>
    <col min="2" max="3" width="10.5703125" style="3" customWidth="1"/>
    <col min="4" max="4" width="11.42578125" style="3" customWidth="1"/>
    <col min="5" max="5" width="11" style="3" customWidth="1"/>
    <col min="6" max="6" width="10.5703125" style="3" customWidth="1"/>
    <col min="7" max="7" width="11.140625" style="3" customWidth="1"/>
    <col min="8" max="8" width="13.42578125" style="3" customWidth="1"/>
    <col min="9" max="9" width="9.140625" style="3"/>
    <col min="10" max="10" width="15.7109375" style="3" customWidth="1"/>
    <col min="11" max="16384" width="9.140625" style="3"/>
  </cols>
  <sheetData>
    <row r="1" spans="1:9">
      <c r="A1" s="70" t="s">
        <v>31</v>
      </c>
      <c r="B1" s="70"/>
      <c r="C1" s="70"/>
      <c r="D1" s="70"/>
      <c r="E1" s="70"/>
      <c r="F1" s="70"/>
      <c r="G1" s="70"/>
      <c r="H1" s="70"/>
    </row>
    <row r="2" spans="1:9" ht="15.75" customHeight="1">
      <c r="A2" s="70" t="s">
        <v>48</v>
      </c>
      <c r="B2" s="70"/>
      <c r="C2" s="70"/>
      <c r="D2" s="70"/>
      <c r="E2" s="70"/>
      <c r="F2" s="70"/>
      <c r="G2" s="70"/>
      <c r="H2" s="70"/>
    </row>
    <row r="3" spans="1:9">
      <c r="H3" s="4" t="s">
        <v>0</v>
      </c>
    </row>
    <row r="4" spans="1:9">
      <c r="A4" s="71"/>
      <c r="B4" s="72" t="s">
        <v>38</v>
      </c>
      <c r="C4" s="72" t="s">
        <v>1</v>
      </c>
      <c r="D4" s="72" t="s">
        <v>39</v>
      </c>
      <c r="E4" s="72"/>
      <c r="F4" s="72" t="s">
        <v>46</v>
      </c>
      <c r="G4" s="72" t="s">
        <v>2</v>
      </c>
      <c r="H4" s="73"/>
    </row>
    <row r="5" spans="1:9" ht="33.75">
      <c r="A5" s="71"/>
      <c r="B5" s="72"/>
      <c r="C5" s="72"/>
      <c r="D5" s="6" t="s">
        <v>3</v>
      </c>
      <c r="E5" s="6" t="s">
        <v>4</v>
      </c>
      <c r="F5" s="72"/>
      <c r="G5" s="6" t="s">
        <v>5</v>
      </c>
      <c r="H5" s="7" t="s">
        <v>6</v>
      </c>
    </row>
    <row r="6" spans="1:9">
      <c r="A6" s="68" t="s">
        <v>7</v>
      </c>
      <c r="B6" s="68"/>
      <c r="C6" s="68"/>
      <c r="D6" s="68"/>
      <c r="E6" s="68"/>
      <c r="F6" s="68"/>
      <c r="G6" s="68"/>
      <c r="H6" s="68"/>
    </row>
    <row r="7" spans="1:9" ht="23.25">
      <c r="A7" s="8" t="s">
        <v>12</v>
      </c>
      <c r="B7" s="1">
        <v>534104</v>
      </c>
      <c r="C7" s="49">
        <f>C8+C9+C10+C11+C12+C13+C14+C15+C16+C17+C18+C19+C20+C21</f>
        <v>-3426</v>
      </c>
      <c r="D7" s="50">
        <v>-216</v>
      </c>
      <c r="E7" s="51" t="s">
        <v>47</v>
      </c>
      <c r="F7" s="1">
        <v>530678</v>
      </c>
      <c r="G7" s="2">
        <f>C7/B7*100</f>
        <v>-0.64144810748468462</v>
      </c>
      <c r="H7" s="50">
        <v>532391</v>
      </c>
      <c r="I7" s="60"/>
    </row>
    <row r="8" spans="1:9">
      <c r="A8" s="10" t="s">
        <v>13</v>
      </c>
      <c r="B8" s="1">
        <v>222086</v>
      </c>
      <c r="C8" s="49">
        <f t="shared" ref="C8:C21" si="0">D8+E8</f>
        <v>638</v>
      </c>
      <c r="D8" s="50">
        <v>89</v>
      </c>
      <c r="E8" s="52">
        <v>549</v>
      </c>
      <c r="F8" s="1">
        <v>222724</v>
      </c>
      <c r="G8" s="2">
        <f t="shared" ref="G8:G17" si="1">C8/B8*100</f>
        <v>0.28727610024945288</v>
      </c>
      <c r="H8" s="50">
        <v>222405</v>
      </c>
    </row>
    <row r="9" spans="1:9">
      <c r="A9" s="10" t="s">
        <v>14</v>
      </c>
      <c r="B9" s="1">
        <v>32642</v>
      </c>
      <c r="C9" s="49">
        <f t="shared" si="0"/>
        <v>-590</v>
      </c>
      <c r="D9" s="50">
        <v>-12</v>
      </c>
      <c r="E9" s="53">
        <v>-578</v>
      </c>
      <c r="F9" s="1">
        <v>32052</v>
      </c>
      <c r="G9" s="2">
        <f t="shared" si="1"/>
        <v>-1.8074872863182403</v>
      </c>
      <c r="H9" s="50">
        <v>32347</v>
      </c>
      <c r="I9" s="60"/>
    </row>
    <row r="10" spans="1:9">
      <c r="A10" s="10" t="s">
        <v>15</v>
      </c>
      <c r="B10" s="1">
        <v>13460</v>
      </c>
      <c r="C10" s="49">
        <f t="shared" si="0"/>
        <v>-222</v>
      </c>
      <c r="D10" s="50">
        <v>72</v>
      </c>
      <c r="E10" s="53">
        <v>-294</v>
      </c>
      <c r="F10" s="1">
        <v>13238</v>
      </c>
      <c r="G10" s="2">
        <f t="shared" si="1"/>
        <v>-1.6493313521545321</v>
      </c>
      <c r="H10" s="50">
        <v>13349</v>
      </c>
      <c r="I10" s="60"/>
    </row>
    <row r="11" spans="1:9">
      <c r="A11" s="12" t="s">
        <v>16</v>
      </c>
      <c r="B11" s="1">
        <v>27339</v>
      </c>
      <c r="C11" s="49">
        <f t="shared" si="0"/>
        <v>-439</v>
      </c>
      <c r="D11" s="50">
        <v>-89</v>
      </c>
      <c r="E11" s="53">
        <v>-350</v>
      </c>
      <c r="F11" s="1">
        <v>26900</v>
      </c>
      <c r="G11" s="2">
        <f t="shared" si="1"/>
        <v>-1.6057646585463987</v>
      </c>
      <c r="H11" s="50">
        <v>27120</v>
      </c>
      <c r="I11" s="60"/>
    </row>
    <row r="12" spans="1:9">
      <c r="A12" s="10" t="s">
        <v>17</v>
      </c>
      <c r="B12" s="1">
        <v>21282</v>
      </c>
      <c r="C12" s="49">
        <f t="shared" si="0"/>
        <v>-287</v>
      </c>
      <c r="D12" s="50">
        <v>-74</v>
      </c>
      <c r="E12" s="53">
        <v>-213</v>
      </c>
      <c r="F12" s="1">
        <v>20995</v>
      </c>
      <c r="G12" s="2">
        <f t="shared" si="1"/>
        <v>-1.3485574664035336</v>
      </c>
      <c r="H12" s="50">
        <v>21138</v>
      </c>
      <c r="I12" s="60"/>
    </row>
    <row r="13" spans="1:9">
      <c r="A13" s="10" t="s">
        <v>18</v>
      </c>
      <c r="B13" s="1">
        <v>18103</v>
      </c>
      <c r="C13" s="49">
        <f t="shared" si="0"/>
        <v>-288</v>
      </c>
      <c r="D13" s="50">
        <v>-6</v>
      </c>
      <c r="E13" s="53">
        <v>-282</v>
      </c>
      <c r="F13" s="1">
        <v>17815</v>
      </c>
      <c r="G13" s="2">
        <f t="shared" si="1"/>
        <v>-1.5908965364856653</v>
      </c>
      <c r="H13" s="50">
        <v>17959</v>
      </c>
      <c r="I13" s="60"/>
    </row>
    <row r="14" spans="1:9">
      <c r="A14" s="10" t="s">
        <v>19</v>
      </c>
      <c r="B14" s="1">
        <v>46506</v>
      </c>
      <c r="C14" s="49">
        <f t="shared" si="0"/>
        <v>79</v>
      </c>
      <c r="D14" s="50">
        <v>-9</v>
      </c>
      <c r="E14" s="53">
        <v>88</v>
      </c>
      <c r="F14" s="1">
        <v>46585</v>
      </c>
      <c r="G14" s="2">
        <f t="shared" si="1"/>
        <v>0.16987055433707479</v>
      </c>
      <c r="H14" s="50">
        <v>46545</v>
      </c>
      <c r="I14" s="60"/>
    </row>
    <row r="15" spans="1:9">
      <c r="A15" s="10" t="s">
        <v>20</v>
      </c>
      <c r="B15" s="1">
        <v>17528</v>
      </c>
      <c r="C15" s="49">
        <f t="shared" si="0"/>
        <v>-242</v>
      </c>
      <c r="D15" s="50">
        <v>-33</v>
      </c>
      <c r="E15" s="53">
        <v>-209</v>
      </c>
      <c r="F15" s="1">
        <v>17286</v>
      </c>
      <c r="G15" s="2">
        <f t="shared" si="1"/>
        <v>-1.3806481058877225</v>
      </c>
      <c r="H15" s="50">
        <v>17407</v>
      </c>
      <c r="I15" s="60"/>
    </row>
    <row r="16" spans="1:9">
      <c r="A16" s="10" t="s">
        <v>21</v>
      </c>
      <c r="B16" s="1">
        <v>17919</v>
      </c>
      <c r="C16" s="49">
        <f t="shared" si="0"/>
        <v>-199</v>
      </c>
      <c r="D16" s="50">
        <v>-21</v>
      </c>
      <c r="E16" s="53">
        <v>-178</v>
      </c>
      <c r="F16" s="1">
        <v>17720</v>
      </c>
      <c r="G16" s="2">
        <f t="shared" si="1"/>
        <v>-1.1105530442547018</v>
      </c>
      <c r="H16" s="50">
        <v>17819.5</v>
      </c>
      <c r="I16" s="60"/>
    </row>
    <row r="17" spans="1:12">
      <c r="A17" s="10" t="s">
        <v>22</v>
      </c>
      <c r="B17" s="1">
        <v>18147</v>
      </c>
      <c r="C17" s="49">
        <f t="shared" si="0"/>
        <v>-300</v>
      </c>
      <c r="D17" s="50">
        <v>-58</v>
      </c>
      <c r="E17" s="53">
        <v>-242</v>
      </c>
      <c r="F17" s="1">
        <v>17847</v>
      </c>
      <c r="G17" s="2">
        <f t="shared" si="1"/>
        <v>-1.6531658125309969</v>
      </c>
      <c r="H17" s="50">
        <v>17997</v>
      </c>
      <c r="I17" s="60"/>
    </row>
    <row r="18" spans="1:12">
      <c r="A18" s="10" t="s">
        <v>23</v>
      </c>
      <c r="B18" s="1">
        <v>40317</v>
      </c>
      <c r="C18" s="49">
        <f t="shared" si="0"/>
        <v>-618</v>
      </c>
      <c r="D18" s="50">
        <v>-64</v>
      </c>
      <c r="E18" s="53">
        <v>-554</v>
      </c>
      <c r="F18" s="1">
        <v>39699</v>
      </c>
      <c r="G18" s="2">
        <f>C18/B18*100</f>
        <v>-1.5328521467371083</v>
      </c>
      <c r="H18" s="50">
        <v>40008</v>
      </c>
      <c r="I18" s="60"/>
    </row>
    <row r="19" spans="1:12">
      <c r="A19" s="10" t="s">
        <v>24</v>
      </c>
      <c r="B19" s="1">
        <v>9867</v>
      </c>
      <c r="C19" s="49">
        <f t="shared" si="0"/>
        <v>-161</v>
      </c>
      <c r="D19" s="50">
        <v>-12</v>
      </c>
      <c r="E19" s="53">
        <v>-149</v>
      </c>
      <c r="F19" s="1">
        <v>9706</v>
      </c>
      <c r="G19" s="2">
        <f>C19/B19*100</f>
        <v>-1.6317016317016315</v>
      </c>
      <c r="H19" s="50">
        <v>9787</v>
      </c>
      <c r="I19" s="60"/>
    </row>
    <row r="20" spans="1:12">
      <c r="A20" s="10" t="s">
        <v>25</v>
      </c>
      <c r="B20" s="1">
        <v>13176</v>
      </c>
      <c r="C20" s="49">
        <f t="shared" si="0"/>
        <v>-200</v>
      </c>
      <c r="D20" s="50">
        <v>89</v>
      </c>
      <c r="E20" s="53">
        <v>-289</v>
      </c>
      <c r="F20" s="1">
        <v>12976</v>
      </c>
      <c r="G20" s="2">
        <f>C20/B20*100</f>
        <v>-1.5179113539769278</v>
      </c>
      <c r="H20" s="50">
        <v>13076</v>
      </c>
      <c r="I20" s="60"/>
    </row>
    <row r="21" spans="1:12">
      <c r="A21" s="10" t="s">
        <v>26</v>
      </c>
      <c r="B21" s="1">
        <v>35732</v>
      </c>
      <c r="C21" s="49">
        <f t="shared" si="0"/>
        <v>-597</v>
      </c>
      <c r="D21" s="50">
        <v>-88</v>
      </c>
      <c r="E21" s="53">
        <v>-509</v>
      </c>
      <c r="F21" s="1">
        <v>35135</v>
      </c>
      <c r="G21" s="2">
        <f>C21/B21*100</f>
        <v>-1.6707712974364712</v>
      </c>
      <c r="H21" s="50">
        <v>35433</v>
      </c>
      <c r="I21" s="60"/>
    </row>
    <row r="22" spans="1:12">
      <c r="A22" s="69" t="s">
        <v>8</v>
      </c>
      <c r="B22" s="69"/>
      <c r="C22" s="69"/>
      <c r="D22" s="69"/>
      <c r="E22" s="69"/>
      <c r="F22" s="69"/>
      <c r="G22" s="69"/>
      <c r="H22" s="69"/>
    </row>
    <row r="23" spans="1:12" ht="23.25">
      <c r="A23" s="8" t="s">
        <v>12</v>
      </c>
      <c r="B23" s="1">
        <v>258935</v>
      </c>
      <c r="C23" s="54">
        <f>D23+E23</f>
        <v>467</v>
      </c>
      <c r="D23" s="50">
        <v>22</v>
      </c>
      <c r="E23" s="53">
        <v>445</v>
      </c>
      <c r="F23" s="1">
        <v>259402</v>
      </c>
      <c r="G23" s="2">
        <f>C23/B23*100</f>
        <v>0.18035414293162377</v>
      </c>
      <c r="H23" s="50">
        <v>259168.5</v>
      </c>
      <c r="L23" s="9"/>
    </row>
    <row r="24" spans="1:12">
      <c r="A24" s="10" t="s">
        <v>27</v>
      </c>
      <c r="B24" s="1">
        <v>222086</v>
      </c>
      <c r="C24" s="54">
        <f t="shared" ref="C24:C28" si="2">D24+E24</f>
        <v>638</v>
      </c>
      <c r="D24" s="50">
        <v>89</v>
      </c>
      <c r="E24" s="53">
        <v>549</v>
      </c>
      <c r="F24" s="1">
        <v>222724</v>
      </c>
      <c r="G24" s="2">
        <f t="shared" ref="G24:G28" si="3">C24/B24*100</f>
        <v>0.28727610024945288</v>
      </c>
      <c r="H24" s="50">
        <v>222405</v>
      </c>
      <c r="L24" s="11"/>
    </row>
    <row r="25" spans="1:12">
      <c r="A25" s="12" t="s">
        <v>16</v>
      </c>
      <c r="B25" s="1">
        <v>8594</v>
      </c>
      <c r="C25" s="54">
        <f t="shared" si="2"/>
        <v>-13</v>
      </c>
      <c r="D25" s="50">
        <v>-10</v>
      </c>
      <c r="E25" s="53">
        <v>-3</v>
      </c>
      <c r="F25" s="1">
        <v>8581</v>
      </c>
      <c r="G25" s="2">
        <f t="shared" si="3"/>
        <v>-0.15126832673958576</v>
      </c>
      <c r="H25" s="50">
        <v>8587.5</v>
      </c>
      <c r="L25" s="11"/>
    </row>
    <row r="26" spans="1:12">
      <c r="A26" s="10" t="s">
        <v>20</v>
      </c>
      <c r="B26" s="1">
        <v>7037</v>
      </c>
      <c r="C26" s="54">
        <f t="shared" si="2"/>
        <v>-82</v>
      </c>
      <c r="D26" s="50">
        <v>-23</v>
      </c>
      <c r="E26" s="53">
        <v>-59</v>
      </c>
      <c r="F26" s="1">
        <v>6955</v>
      </c>
      <c r="G26" s="2">
        <f t="shared" si="3"/>
        <v>-1.1652692908910047</v>
      </c>
      <c r="H26" s="50">
        <v>6996</v>
      </c>
      <c r="L26" s="11"/>
    </row>
    <row r="27" spans="1:12">
      <c r="A27" s="10" t="s">
        <v>21</v>
      </c>
      <c r="B27" s="1">
        <v>8156</v>
      </c>
      <c r="C27" s="54">
        <f t="shared" si="2"/>
        <v>-38</v>
      </c>
      <c r="D27" s="50">
        <v>-7</v>
      </c>
      <c r="E27" s="53">
        <v>-31</v>
      </c>
      <c r="F27" s="1">
        <v>8118</v>
      </c>
      <c r="G27" s="2">
        <f t="shared" si="3"/>
        <v>-0.4659146640510054</v>
      </c>
      <c r="H27" s="50">
        <v>8137</v>
      </c>
      <c r="L27" s="11"/>
    </row>
    <row r="28" spans="1:12">
      <c r="A28" s="10" t="s">
        <v>23</v>
      </c>
      <c r="B28" s="1">
        <v>13062</v>
      </c>
      <c r="C28" s="54">
        <f t="shared" si="2"/>
        <v>-38</v>
      </c>
      <c r="D28" s="50">
        <v>-27</v>
      </c>
      <c r="E28" s="53">
        <v>-11</v>
      </c>
      <c r="F28" s="1">
        <v>13024</v>
      </c>
      <c r="G28" s="2">
        <f t="shared" si="3"/>
        <v>-0.29092022661154499</v>
      </c>
      <c r="H28" s="50">
        <v>13043</v>
      </c>
      <c r="L28" s="11"/>
    </row>
    <row r="29" spans="1:12">
      <c r="A29" s="69" t="s">
        <v>9</v>
      </c>
      <c r="B29" s="69"/>
      <c r="C29" s="69"/>
      <c r="D29" s="69"/>
      <c r="E29" s="69"/>
      <c r="F29" s="69"/>
      <c r="G29" s="69"/>
      <c r="H29" s="69"/>
      <c r="L29" s="11"/>
    </row>
    <row r="30" spans="1:12" ht="23.25">
      <c r="A30" s="8" t="s">
        <v>12</v>
      </c>
      <c r="B30" s="1">
        <v>275169</v>
      </c>
      <c r="C30" s="49">
        <f>D30+E30</f>
        <v>-3893</v>
      </c>
      <c r="D30" s="50">
        <v>-238</v>
      </c>
      <c r="E30" s="56">
        <v>-3655</v>
      </c>
      <c r="F30" s="1">
        <v>271276</v>
      </c>
      <c r="G30" s="2">
        <f>C30/B30*100</f>
        <v>-1.414766925053331</v>
      </c>
      <c r="H30" s="1">
        <v>273222</v>
      </c>
      <c r="I30" s="50"/>
      <c r="L30" s="11"/>
    </row>
    <row r="31" spans="1:12">
      <c r="A31" s="10" t="s">
        <v>14</v>
      </c>
      <c r="B31" s="1">
        <v>32642</v>
      </c>
      <c r="C31" s="49">
        <f t="shared" ref="C31:C43" si="4">D31+E31</f>
        <v>-590</v>
      </c>
      <c r="D31" s="50">
        <v>-12</v>
      </c>
      <c r="E31" s="53">
        <v>-578</v>
      </c>
      <c r="F31" s="1">
        <v>32052</v>
      </c>
      <c r="G31" s="2">
        <f t="shared" ref="G31:G43" si="5">C31/B31*100</f>
        <v>-1.8074872863182403</v>
      </c>
      <c r="H31" s="1">
        <v>32347</v>
      </c>
      <c r="I31" s="50"/>
      <c r="J31" s="59"/>
      <c r="K31" s="58"/>
      <c r="L31" s="11"/>
    </row>
    <row r="32" spans="1:12">
      <c r="A32" s="10" t="s">
        <v>15</v>
      </c>
      <c r="B32" s="1">
        <v>13460</v>
      </c>
      <c r="C32" s="49">
        <f t="shared" si="4"/>
        <v>-222</v>
      </c>
      <c r="D32" s="50">
        <v>72</v>
      </c>
      <c r="E32" s="53">
        <v>-294</v>
      </c>
      <c r="F32" s="1">
        <v>13238</v>
      </c>
      <c r="G32" s="2">
        <f t="shared" si="5"/>
        <v>-1.6493313521545321</v>
      </c>
      <c r="H32" s="1">
        <v>13349</v>
      </c>
      <c r="I32" s="50"/>
      <c r="J32" s="60"/>
      <c r="K32" s="58"/>
      <c r="L32" s="11"/>
    </row>
    <row r="33" spans="1:12">
      <c r="A33" s="12" t="s">
        <v>16</v>
      </c>
      <c r="B33" s="1">
        <v>18745</v>
      </c>
      <c r="C33" s="49">
        <f t="shared" si="4"/>
        <v>-426</v>
      </c>
      <c r="D33" s="50">
        <v>-79</v>
      </c>
      <c r="E33" s="53">
        <v>-347</v>
      </c>
      <c r="F33" s="1">
        <v>18319</v>
      </c>
      <c r="G33" s="2">
        <f t="shared" si="5"/>
        <v>-2.2726060282742067</v>
      </c>
      <c r="H33" s="1">
        <v>18532</v>
      </c>
      <c r="I33" s="50"/>
      <c r="J33" s="60"/>
      <c r="K33" s="58"/>
      <c r="L33" s="11"/>
    </row>
    <row r="34" spans="1:12">
      <c r="A34" s="13" t="s">
        <v>17</v>
      </c>
      <c r="B34" s="1">
        <v>21282</v>
      </c>
      <c r="C34" s="49">
        <f t="shared" si="4"/>
        <v>-287</v>
      </c>
      <c r="D34" s="50">
        <v>-74</v>
      </c>
      <c r="E34" s="53">
        <v>-213</v>
      </c>
      <c r="F34" s="1">
        <v>20995</v>
      </c>
      <c r="G34" s="2">
        <f t="shared" si="5"/>
        <v>-1.3485574664035336</v>
      </c>
      <c r="H34" s="1">
        <v>21138</v>
      </c>
      <c r="I34" s="50"/>
      <c r="J34" s="60"/>
      <c r="K34" s="58"/>
      <c r="L34" s="11"/>
    </row>
    <row r="35" spans="1:12">
      <c r="A35" s="13" t="s">
        <v>18</v>
      </c>
      <c r="B35" s="1">
        <v>18103</v>
      </c>
      <c r="C35" s="49">
        <f t="shared" si="4"/>
        <v>-288</v>
      </c>
      <c r="D35" s="50">
        <v>-6</v>
      </c>
      <c r="E35" s="53">
        <v>-282</v>
      </c>
      <c r="F35" s="1">
        <v>17815</v>
      </c>
      <c r="G35" s="2">
        <f t="shared" si="5"/>
        <v>-1.5908965364856653</v>
      </c>
      <c r="H35" s="1">
        <v>17959</v>
      </c>
      <c r="I35" s="50"/>
      <c r="J35" s="60"/>
      <c r="K35" s="58"/>
      <c r="L35" s="11"/>
    </row>
    <row r="36" spans="1:12">
      <c r="A36" s="13" t="s">
        <v>19</v>
      </c>
      <c r="B36" s="1">
        <v>46506</v>
      </c>
      <c r="C36" s="49">
        <f t="shared" si="4"/>
        <v>79</v>
      </c>
      <c r="D36" s="50">
        <v>-9</v>
      </c>
      <c r="E36" s="53">
        <v>88</v>
      </c>
      <c r="F36" s="1">
        <v>46585</v>
      </c>
      <c r="G36" s="2">
        <f t="shared" si="5"/>
        <v>0.16987055433707479</v>
      </c>
      <c r="H36" s="1">
        <v>46545</v>
      </c>
      <c r="I36" s="50"/>
      <c r="J36" s="60"/>
      <c r="K36" s="58"/>
      <c r="L36" s="11"/>
    </row>
    <row r="37" spans="1:12">
      <c r="A37" s="13" t="s">
        <v>20</v>
      </c>
      <c r="B37" s="1">
        <v>10491</v>
      </c>
      <c r="C37" s="49">
        <f t="shared" si="4"/>
        <v>-160</v>
      </c>
      <c r="D37" s="50">
        <v>-10</v>
      </c>
      <c r="E37" s="53">
        <v>-150</v>
      </c>
      <c r="F37" s="1">
        <v>10331</v>
      </c>
      <c r="G37" s="2">
        <f t="shared" si="5"/>
        <v>-1.5251167667524546</v>
      </c>
      <c r="H37" s="1">
        <v>10411</v>
      </c>
      <c r="I37" s="50"/>
      <c r="J37" s="60"/>
      <c r="K37" s="58"/>
      <c r="L37" s="11"/>
    </row>
    <row r="38" spans="1:12">
      <c r="A38" s="13" t="s">
        <v>21</v>
      </c>
      <c r="B38" s="1">
        <v>9763</v>
      </c>
      <c r="C38" s="49">
        <f t="shared" si="4"/>
        <v>-161</v>
      </c>
      <c r="D38" s="50">
        <v>-14</v>
      </c>
      <c r="E38" s="53">
        <v>-147</v>
      </c>
      <c r="F38" s="1">
        <v>9602</v>
      </c>
      <c r="G38" s="2">
        <f t="shared" si="5"/>
        <v>-1.6490832735839394</v>
      </c>
      <c r="H38" s="1">
        <v>9683</v>
      </c>
      <c r="I38" s="50"/>
      <c r="J38" s="60"/>
      <c r="K38" s="58"/>
    </row>
    <row r="39" spans="1:12">
      <c r="A39" s="13" t="s">
        <v>22</v>
      </c>
      <c r="B39" s="1">
        <v>18147</v>
      </c>
      <c r="C39" s="49">
        <f t="shared" si="4"/>
        <v>-300</v>
      </c>
      <c r="D39" s="50">
        <v>-58</v>
      </c>
      <c r="E39" s="53">
        <v>-242</v>
      </c>
      <c r="F39" s="1">
        <v>17847</v>
      </c>
      <c r="G39" s="2">
        <f t="shared" si="5"/>
        <v>-1.6531658125309969</v>
      </c>
      <c r="H39" s="1">
        <v>17997</v>
      </c>
      <c r="I39" s="50"/>
      <c r="J39" s="60"/>
      <c r="K39" s="58"/>
    </row>
    <row r="40" spans="1:12">
      <c r="A40" s="13" t="s">
        <v>23</v>
      </c>
      <c r="B40" s="1">
        <v>27255</v>
      </c>
      <c r="C40" s="49">
        <f t="shared" si="4"/>
        <v>-580</v>
      </c>
      <c r="D40" s="50">
        <v>-37</v>
      </c>
      <c r="E40" s="53">
        <v>-543</v>
      </c>
      <c r="F40" s="1">
        <v>26675</v>
      </c>
      <c r="G40" s="2">
        <f t="shared" si="5"/>
        <v>-2.1280498991010823</v>
      </c>
      <c r="H40" s="1">
        <v>26965</v>
      </c>
      <c r="I40" s="50"/>
      <c r="J40" s="60"/>
      <c r="K40" s="58"/>
    </row>
    <row r="41" spans="1:12">
      <c r="A41" s="13" t="s">
        <v>24</v>
      </c>
      <c r="B41" s="1">
        <v>9867</v>
      </c>
      <c r="C41" s="49">
        <f t="shared" si="4"/>
        <v>-161</v>
      </c>
      <c r="D41" s="50">
        <v>-12</v>
      </c>
      <c r="E41" s="53">
        <v>-149</v>
      </c>
      <c r="F41" s="1">
        <v>9706</v>
      </c>
      <c r="G41" s="2">
        <f t="shared" si="5"/>
        <v>-1.6317016317016315</v>
      </c>
      <c r="H41" s="1">
        <v>9787</v>
      </c>
      <c r="I41" s="50"/>
      <c r="J41" s="60"/>
      <c r="K41" s="58"/>
    </row>
    <row r="42" spans="1:12">
      <c r="A42" s="13" t="s">
        <v>25</v>
      </c>
      <c r="B42" s="1">
        <v>13176</v>
      </c>
      <c r="C42" s="49">
        <f t="shared" si="4"/>
        <v>-200</v>
      </c>
      <c r="D42" s="50">
        <v>89</v>
      </c>
      <c r="E42" s="53">
        <v>-289</v>
      </c>
      <c r="F42" s="1">
        <v>12976</v>
      </c>
      <c r="G42" s="2">
        <f t="shared" si="5"/>
        <v>-1.5179113539769278</v>
      </c>
      <c r="H42" s="1">
        <v>13076</v>
      </c>
      <c r="I42" s="50"/>
      <c r="J42" s="60"/>
      <c r="K42" s="58"/>
    </row>
    <row r="43" spans="1:12">
      <c r="A43" s="14" t="s">
        <v>26</v>
      </c>
      <c r="B43" s="38">
        <v>35732</v>
      </c>
      <c r="C43" s="55">
        <f t="shared" si="4"/>
        <v>-597</v>
      </c>
      <c r="D43" s="38">
        <v>-88</v>
      </c>
      <c r="E43" s="57">
        <v>-509</v>
      </c>
      <c r="F43" s="38">
        <v>35135</v>
      </c>
      <c r="G43" s="39">
        <f t="shared" si="5"/>
        <v>-1.6707712974364712</v>
      </c>
      <c r="H43" s="38">
        <v>35433</v>
      </c>
      <c r="I43" s="50"/>
      <c r="J43" s="60"/>
      <c r="K43" s="58"/>
    </row>
    <row r="44" spans="1:12" ht="14.25" customHeight="1">
      <c r="A44" s="66" t="s">
        <v>10</v>
      </c>
      <c r="B44" s="66"/>
      <c r="C44" s="66"/>
      <c r="D44" s="66"/>
      <c r="E44" s="66"/>
      <c r="F44" s="66"/>
      <c r="G44" s="66"/>
      <c r="H44" s="66"/>
      <c r="J44" s="60"/>
    </row>
    <row r="45" spans="1:12" ht="12.75" customHeight="1">
      <c r="A45" s="67"/>
      <c r="B45" s="67"/>
      <c r="C45" s="67"/>
      <c r="D45" s="67"/>
      <c r="E45" s="67"/>
      <c r="F45" s="67"/>
      <c r="G45" s="67"/>
      <c r="H45" s="67"/>
    </row>
    <row r="47" spans="1:12">
      <c r="A47" s="15" t="s">
        <v>53</v>
      </c>
      <c r="B47" s="16"/>
      <c r="C47" s="16"/>
      <c r="D47" s="17"/>
      <c r="E47" s="17"/>
      <c r="F47" s="18"/>
      <c r="G47" s="18"/>
      <c r="H47" s="5"/>
    </row>
    <row r="48" spans="1:12">
      <c r="A48" s="15" t="s">
        <v>52</v>
      </c>
      <c r="B48" s="19"/>
      <c r="C48" s="20"/>
      <c r="D48" s="17"/>
      <c r="E48" s="20"/>
      <c r="F48" s="20"/>
      <c r="G48" s="20"/>
      <c r="H48" s="21"/>
    </row>
    <row r="49" spans="1:8" ht="17.25" customHeight="1">
      <c r="A49" s="43" t="s">
        <v>29</v>
      </c>
      <c r="B49" s="44" t="s">
        <v>34</v>
      </c>
      <c r="D49" s="45"/>
      <c r="E49" s="46" t="s">
        <v>42</v>
      </c>
      <c r="G49" s="46" t="s">
        <v>41</v>
      </c>
    </row>
    <row r="50" spans="1:8" ht="22.5">
      <c r="A50" s="47" t="s">
        <v>30</v>
      </c>
      <c r="B50" s="40" t="s">
        <v>35</v>
      </c>
      <c r="D50" s="41"/>
      <c r="E50" s="42" t="s">
        <v>43</v>
      </c>
      <c r="G50" s="42" t="s">
        <v>45</v>
      </c>
    </row>
    <row r="51" spans="1:8">
      <c r="A51" s="35"/>
      <c r="B51" s="48" t="s">
        <v>37</v>
      </c>
      <c r="E51" s="37" t="s">
        <v>36</v>
      </c>
      <c r="G51" s="37" t="s">
        <v>44</v>
      </c>
    </row>
    <row r="52" spans="1:8" ht="13.5" customHeight="1">
      <c r="A52" s="36"/>
      <c r="B52" s="21"/>
      <c r="C52" s="21"/>
      <c r="D52" s="21"/>
      <c r="E52" s="22" t="s">
        <v>28</v>
      </c>
      <c r="F52" s="21"/>
      <c r="G52" s="21"/>
      <c r="H52" s="21"/>
    </row>
    <row r="53" spans="1:8">
      <c r="H53" s="5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Акнур Кусаинова</cp:lastModifiedBy>
  <cp:lastPrinted>2023-06-06T11:32:39Z</cp:lastPrinted>
  <dcterms:created xsi:type="dcterms:W3CDTF">2023-01-04T08:56:36Z</dcterms:created>
  <dcterms:modified xsi:type="dcterms:W3CDTF">2024-01-05T04:40:52Z</dcterms:modified>
</cp:coreProperties>
</file>