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135" activeTab="7"/>
  </bookViews>
  <sheets>
    <sheet name="2018" sheetId="13" r:id="rId1"/>
    <sheet name="2019" sheetId="14" r:id="rId2"/>
    <sheet name="2020" sheetId="15" r:id="rId3"/>
    <sheet name="2021" sheetId="16" r:id="rId4"/>
    <sheet name="2022" sheetId="17" r:id="rId5"/>
    <sheet name="2023" sheetId="18" r:id="rId6"/>
    <sheet name="2024" sheetId="19" r:id="rId7"/>
    <sheet name="2025" sheetId="20" r:id="rId8"/>
  </sheets>
  <calcPr calcId="145621"/>
</workbook>
</file>

<file path=xl/calcChain.xml><?xml version="1.0" encoding="utf-8"?>
<calcChain xmlns="http://schemas.openxmlformats.org/spreadsheetml/2006/main">
  <c r="C22" i="17" l="1"/>
  <c r="C31" i="17"/>
  <c r="C30" i="17" l="1"/>
  <c r="C29" i="17"/>
  <c r="C28" i="17"/>
  <c r="C27" i="17"/>
  <c r="C26" i="17"/>
  <c r="C25" i="17"/>
  <c r="C24" i="17"/>
  <c r="C23" i="17"/>
  <c r="C21" i="17"/>
  <c r="C20" i="17"/>
  <c r="C19" i="17"/>
  <c r="C18" i="17"/>
  <c r="C16" i="17"/>
  <c r="C15" i="17"/>
  <c r="C14" i="17"/>
  <c r="C13" i="17"/>
  <c r="C12" i="17"/>
  <c r="C10" i="17"/>
  <c r="C9" i="17"/>
  <c r="C8" i="17"/>
  <c r="C7" i="17"/>
  <c r="C6" i="17"/>
  <c r="C35" i="16" l="1"/>
  <c r="C34" i="16"/>
  <c r="C32" i="16"/>
  <c r="C31" i="16"/>
  <c r="C30" i="16"/>
  <c r="C29" i="16"/>
  <c r="C28" i="16"/>
  <c r="C27" i="16"/>
  <c r="C26" i="16"/>
  <c r="C25" i="16"/>
  <c r="C24" i="16"/>
  <c r="C23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</calcChain>
</file>

<file path=xl/sharedStrings.xml><?xml version="1.0" encoding="utf-8"?>
<sst xmlns="http://schemas.openxmlformats.org/spreadsheetml/2006/main" count="312" uniqueCount="82">
  <si>
    <t/>
  </si>
  <si>
    <t>x</t>
  </si>
  <si>
    <t>х</t>
  </si>
  <si>
    <t>Types of contract construction works*</t>
  </si>
  <si>
    <t>in % to grossudume of construction work</t>
  </si>
  <si>
    <t>2018 year</t>
  </si>
  <si>
    <t>Volume of completed construction works (services), thousand tenge</t>
  </si>
  <si>
    <t>including:</t>
  </si>
  <si>
    <t>Development of construction projects</t>
  </si>
  <si>
    <t>Construction of residential buildings</t>
  </si>
  <si>
    <t>Construction of non-residential buildings, with the exception of stationary commercial objects of categories 1 and 2</t>
  </si>
  <si>
    <t>Construction of roads and motorways</t>
  </si>
  <si>
    <t>The construction of Railways and underground Railways</t>
  </si>
  <si>
    <t>Construction of bridges and tunnels</t>
  </si>
  <si>
    <t>Construction of oil and gas main pipelines</t>
  </si>
  <si>
    <t>Construction of pipelines for water supply and Sewerage systems</t>
  </si>
  <si>
    <t>Construction of other distribution engineering structures</t>
  </si>
  <si>
    <t>Construction of distribution facilities for electricity and telecommunications</t>
  </si>
  <si>
    <t>Construction of water structures</t>
  </si>
  <si>
    <t>Construction of other engineering structures not included in other groupings</t>
  </si>
  <si>
    <t>Dismantling and demolition of buildings and structures</t>
  </si>
  <si>
    <t>Earthwork</t>
  </si>
  <si>
    <t>Special work in the ground</t>
  </si>
  <si>
    <t>Exploration drilling</t>
  </si>
  <si>
    <t>Electrical and installation works for laying telecommunications, computer and television networks</t>
  </si>
  <si>
    <t>Other electrical and installation work</t>
  </si>
  <si>
    <t>Installation of water supply, heating and air conditioning systems</t>
  </si>
  <si>
    <t>Insulation works</t>
  </si>
  <si>
    <t>Other construction and installation works</t>
  </si>
  <si>
    <t>Start-up and adjustment of the installed equipment</t>
  </si>
  <si>
    <t>Plaster works</t>
  </si>
  <si>
    <t>Carpentry and carpentry</t>
  </si>
  <si>
    <t>Floor and wall covering works</t>
  </si>
  <si>
    <t>Painting and glass works</t>
  </si>
  <si>
    <t>Other finishing works</t>
  </si>
  <si>
    <t>Roofing work</t>
  </si>
  <si>
    <t>Water management construction and cultural and technical works</t>
  </si>
  <si>
    <t>Rental of construction equipment with an operator</t>
  </si>
  <si>
    <t>Other construction work that requires special skills</t>
  </si>
  <si>
    <t xml:space="preserve">*In accordance with the General Classification of Types of Economic Activity </t>
  </si>
  <si>
    <t>2019 year</t>
  </si>
  <si>
    <t>2020 year</t>
  </si>
  <si>
    <t>2021 year</t>
  </si>
  <si>
    <t>2022 year</t>
  </si>
  <si>
    <t>Volume of completed construction works (services)*</t>
  </si>
  <si>
    <t>Including:</t>
  </si>
  <si>
    <t>Construction of non-residential buildings, with the exception of stationary commercial objects of categories 1, 2</t>
  </si>
  <si>
    <t>Construction of roads and highways</t>
  </si>
  <si>
    <t>Construction of railways and metro</t>
  </si>
  <si>
    <t>Construction of oil and gas trunk pipelines</t>
  </si>
  <si>
    <t>Construction of pipelines for water supply and sewerage systems</t>
  </si>
  <si>
    <t>Construction of other pipelines</t>
  </si>
  <si>
    <t>Construction of power lines and telecommunications</t>
  </si>
  <si>
    <t>Construction of water buildings</t>
  </si>
  <si>
    <t>Construction of other engineering structures not included in other groups</t>
  </si>
  <si>
    <t>Earthworks</t>
  </si>
  <si>
    <t>Electrical work on the laying of telecommunications, computer and television networks</t>
  </si>
  <si>
    <t>Other electrical work</t>
  </si>
  <si>
    <t>Insulation work</t>
  </si>
  <si>
    <t>Other construction and installation works n.e.c.</t>
  </si>
  <si>
    <t>Plaster work</t>
  </si>
  <si>
    <t>Joinery and carpentry work</t>
  </si>
  <si>
    <t>Flooring and wall cladding</t>
  </si>
  <si>
    <t>Waterproofing works</t>
  </si>
  <si>
    <t>Other construction work requiring special qualifications</t>
  </si>
  <si>
    <t>2023 year</t>
  </si>
  <si>
    <t>2024 year</t>
  </si>
  <si>
    <t>Construction of non-residential buildings, with the exception of stationary retail facilities of categories 1, 2</t>
  </si>
  <si>
    <t>Excavation</t>
  </si>
  <si>
    <t>Electrical installation work on laying telecommunications, computer and television networks</t>
  </si>
  <si>
    <t>Other construction and installation works not included in other groups</t>
  </si>
  <si>
    <t>Start-up and commissioning of installed equipment</t>
  </si>
  <si>
    <t>Plastering works</t>
  </si>
  <si>
    <t>Painting and glass work</t>
  </si>
  <si>
    <t>Roofing</t>
  </si>
  <si>
    <t>Rental of construction equipment with operator</t>
  </si>
  <si>
    <t>Special work in soils</t>
  </si>
  <si>
    <t>Completed, Total</t>
  </si>
  <si>
    <t>-</t>
  </si>
  <si>
    <t>Construction of stationary retail facilities of category 2</t>
  </si>
  <si>
    <t xml:space="preserve">* In accordance with the General Classifier of Economic Activities (GCEA)
        </t>
  </si>
  <si>
    <t>in percent to grossudume of construction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</si>
</sst>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\ ###\ ###\ ##0"/>
    <numFmt numFmtId="166" formatCode="###\ ###\ ###\ ##0.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sz val="9"/>
      <name val="Arial Cyr"/>
      <charset val="204"/>
    </font>
    <font>
      <b/>
      <sz val="10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10"/>
      <name val="Calibri"/>
      <family val="2"/>
      <charset val="204"/>
      <scheme val="minor"/>
    </font>
    <font>
      <sz val="11"/>
      <color indexed="8"/>
      <name val="Roboto"/>
      <charset val="204"/>
    </font>
    <font>
      <b/>
      <sz val="10"/>
      <name val="Roboto"/>
      <charset val="204"/>
    </font>
    <font>
      <b/>
      <sz val="11"/>
      <name val="Roboto"/>
      <charset val="204"/>
    </font>
    <font>
      <i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4">
    <xf numFmtId="0" fontId="0" fillId="0" borderId="0" xfId="0"/>
    <xf numFmtId="0" fontId="2" fillId="0" borderId="0" xfId="0" applyFont="1"/>
    <xf numFmtId="165" fontId="6" fillId="0" borderId="0" xfId="2" applyNumberFormat="1" applyFont="1" applyAlignment="1">
      <alignment horizontal="right" wrapText="1"/>
    </xf>
    <xf numFmtId="0" fontId="6" fillId="0" borderId="0" xfId="2" applyFont="1" applyAlignment="1">
      <alignment horizontal="center" vertical="center" wrapText="1"/>
    </xf>
    <xf numFmtId="0" fontId="3" fillId="0" borderId="0" xfId="0" applyFont="1" applyBorder="1" applyAlignment="1">
      <alignment horizontal="right" vertical="top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Fill="1" applyAlignment="1">
      <alignment wrapText="1"/>
    </xf>
    <xf numFmtId="0" fontId="2" fillId="0" borderId="0" xfId="0" applyFont="1" applyBorder="1"/>
    <xf numFmtId="166" fontId="6" fillId="0" borderId="0" xfId="2" applyNumberFormat="1" applyFont="1" applyAlignment="1">
      <alignment horizontal="right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horizontal="right" vertical="top" wrapText="1"/>
    </xf>
    <xf numFmtId="0" fontId="7" fillId="0" borderId="0" xfId="0" applyFont="1" applyBorder="1"/>
    <xf numFmtId="0" fontId="7" fillId="0" borderId="0" xfId="0" applyFont="1"/>
    <xf numFmtId="165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165" fontId="6" fillId="0" borderId="0" xfId="0" applyNumberFormat="1" applyFont="1" applyBorder="1" applyAlignment="1">
      <alignment horizontal="right" wrapText="1"/>
    </xf>
    <xf numFmtId="166" fontId="6" fillId="0" borderId="0" xfId="0" applyNumberFormat="1" applyFont="1" applyBorder="1" applyAlignment="1">
      <alignment horizontal="right" wrapText="1"/>
    </xf>
    <xf numFmtId="165" fontId="6" fillId="0" borderId="4" xfId="0" applyNumberFormat="1" applyFont="1" applyBorder="1" applyAlignment="1">
      <alignment horizontal="right" wrapText="1"/>
    </xf>
    <xf numFmtId="166" fontId="6" fillId="0" borderId="4" xfId="0" applyNumberFormat="1" applyFont="1" applyBorder="1" applyAlignment="1">
      <alignment horizontal="right" wrapText="1"/>
    </xf>
    <xf numFmtId="0" fontId="6" fillId="0" borderId="0" xfId="2" applyFont="1" applyAlignment="1">
      <alignment horizontal="right" wrapText="1"/>
    </xf>
    <xf numFmtId="165" fontId="6" fillId="0" borderId="2" xfId="0" applyNumberFormat="1" applyFont="1" applyBorder="1" applyAlignment="1">
      <alignment horizontal="right" wrapText="1"/>
    </xf>
    <xf numFmtId="166" fontId="6" fillId="0" borderId="2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164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164" fontId="6" fillId="0" borderId="4" xfId="0" applyNumberFormat="1" applyFont="1" applyBorder="1" applyAlignment="1">
      <alignment horizontal="right" wrapText="1"/>
    </xf>
    <xf numFmtId="49" fontId="10" fillId="0" borderId="0" xfId="0" applyNumberFormat="1" applyFont="1" applyAlignment="1">
      <alignment wrapText="1"/>
    </xf>
    <xf numFmtId="49" fontId="10" fillId="0" borderId="0" xfId="0" applyNumberFormat="1" applyFont="1" applyAlignment="1">
      <alignment vertical="center" wrapText="1"/>
    </xf>
    <xf numFmtId="0" fontId="10" fillId="0" borderId="0" xfId="0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wrapText="1"/>
    </xf>
    <xf numFmtId="166" fontId="11" fillId="0" borderId="2" xfId="0" applyNumberFormat="1" applyFont="1" applyBorder="1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right" wrapText="1"/>
    </xf>
    <xf numFmtId="0" fontId="11" fillId="0" borderId="0" xfId="0" applyFont="1" applyAlignment="1">
      <alignment horizontal="right" wrapText="1"/>
    </xf>
    <xf numFmtId="165" fontId="11" fillId="0" borderId="4" xfId="0" applyNumberFormat="1" applyFont="1" applyBorder="1" applyAlignment="1">
      <alignment horizontal="right" wrapText="1"/>
    </xf>
    <xf numFmtId="164" fontId="11" fillId="0" borderId="4" xfId="0" applyNumberFormat="1" applyFont="1" applyBorder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/>
    <xf numFmtId="0" fontId="4" fillId="0" borderId="4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/>
    <xf numFmtId="0" fontId="3" fillId="0" borderId="4" xfId="0" applyFont="1" applyBorder="1"/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0" applyFont="1" applyAlignment="1">
      <alignment horizontal="left" wrapText="1" indent="1"/>
    </xf>
    <xf numFmtId="0" fontId="10" fillId="0" borderId="0" xfId="0" applyFont="1" applyBorder="1" applyAlignment="1">
      <alignment horizontal="left" wrapText="1" indent="1"/>
    </xf>
    <xf numFmtId="0" fontId="10" fillId="0" borderId="0" xfId="0" applyFont="1" applyFill="1" applyBorder="1" applyAlignment="1">
      <alignment horizontal="left" wrapText="1" indent="1"/>
    </xf>
    <xf numFmtId="0" fontId="10" fillId="0" borderId="4" xfId="0" applyFont="1" applyBorder="1" applyAlignment="1">
      <alignment horizontal="left" wrapText="1" indent="1"/>
    </xf>
    <xf numFmtId="49" fontId="10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0" fontId="10" fillId="0" borderId="4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166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left" wrapText="1" indent="1"/>
    </xf>
    <xf numFmtId="0" fontId="11" fillId="0" borderId="4" xfId="0" applyFont="1" applyBorder="1" applyAlignment="1">
      <alignment horizontal="left" wrapText="1"/>
    </xf>
    <xf numFmtId="166" fontId="11" fillId="0" borderId="4" xfId="0" applyNumberFormat="1" applyFont="1" applyBorder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3" zoomScale="115" zoomScaleNormal="115" workbookViewId="0">
      <selection activeCell="A4" sqref="A4:A6"/>
    </sheetView>
  </sheetViews>
  <sheetFormatPr defaultRowHeight="11.25" x14ac:dyDescent="0.2"/>
  <cols>
    <col min="1" max="1" width="41.140625" style="5" customWidth="1"/>
    <col min="2" max="2" width="11.28515625" style="6" customWidth="1"/>
    <col min="3" max="3" width="12" style="6" customWidth="1"/>
    <col min="4" max="16384" width="9.140625" style="5"/>
  </cols>
  <sheetData>
    <row r="1" spans="1:4" ht="12.75" x14ac:dyDescent="0.2">
      <c r="A1" s="76" t="s">
        <v>3</v>
      </c>
      <c r="B1" s="76"/>
      <c r="C1" s="76"/>
    </row>
    <row r="2" spans="1:4" x14ac:dyDescent="0.2">
      <c r="C2" s="4"/>
    </row>
    <row r="3" spans="1:4" ht="45" customHeight="1" x14ac:dyDescent="0.2">
      <c r="A3" s="63"/>
      <c r="B3" s="63" t="s">
        <v>5</v>
      </c>
      <c r="C3" s="61" t="s">
        <v>4</v>
      </c>
      <c r="D3" s="7"/>
    </row>
    <row r="4" spans="1:4" s="8" customFormat="1" ht="10.5" customHeight="1" x14ac:dyDescent="0.2">
      <c r="A4" s="47" t="s">
        <v>6</v>
      </c>
      <c r="B4" s="16">
        <v>227269029</v>
      </c>
      <c r="C4" s="17">
        <v>100</v>
      </c>
    </row>
    <row r="5" spans="1:4" s="8" customFormat="1" ht="10.5" customHeight="1" x14ac:dyDescent="0.2">
      <c r="A5" s="47" t="s">
        <v>7</v>
      </c>
      <c r="B5" s="18" t="s">
        <v>0</v>
      </c>
      <c r="C5" s="18" t="s">
        <v>0</v>
      </c>
    </row>
    <row r="6" spans="1:4" s="8" customFormat="1" ht="10.5" customHeight="1" x14ac:dyDescent="0.2">
      <c r="A6" s="47" t="s">
        <v>8</v>
      </c>
      <c r="B6" s="16">
        <v>198983</v>
      </c>
      <c r="C6" s="17">
        <v>0.1</v>
      </c>
    </row>
    <row r="7" spans="1:4" s="8" customFormat="1" ht="10.5" customHeight="1" x14ac:dyDescent="0.2">
      <c r="A7" s="47" t="s">
        <v>9</v>
      </c>
      <c r="B7" s="16">
        <v>5469525</v>
      </c>
      <c r="C7" s="17">
        <v>2.4</v>
      </c>
    </row>
    <row r="8" spans="1:4" s="8" customFormat="1" ht="23.25" customHeight="1" x14ac:dyDescent="0.2">
      <c r="A8" s="48" t="s">
        <v>10</v>
      </c>
      <c r="B8" s="16">
        <v>184931920</v>
      </c>
      <c r="C8" s="17">
        <v>81.400000000000006</v>
      </c>
    </row>
    <row r="9" spans="1:4" s="8" customFormat="1" x14ac:dyDescent="0.2">
      <c r="A9" s="47" t="s">
        <v>11</v>
      </c>
      <c r="B9" s="16">
        <v>4889314</v>
      </c>
      <c r="C9" s="17">
        <v>2.2000000000000002</v>
      </c>
    </row>
    <row r="10" spans="1:4" s="8" customFormat="1" x14ac:dyDescent="0.2">
      <c r="A10" s="47" t="s">
        <v>12</v>
      </c>
      <c r="B10" s="16">
        <v>20000</v>
      </c>
      <c r="C10" s="17">
        <v>0</v>
      </c>
    </row>
    <row r="11" spans="1:4" s="8" customFormat="1" ht="10.5" customHeight="1" x14ac:dyDescent="0.2">
      <c r="A11" s="47" t="s">
        <v>13</v>
      </c>
      <c r="B11" s="16">
        <v>56778</v>
      </c>
      <c r="C11" s="17">
        <v>0</v>
      </c>
    </row>
    <row r="12" spans="1:4" s="8" customFormat="1" ht="10.5" customHeight="1" x14ac:dyDescent="0.2">
      <c r="A12" s="47" t="s">
        <v>14</v>
      </c>
      <c r="B12" s="16">
        <v>9300</v>
      </c>
      <c r="C12" s="17">
        <v>0</v>
      </c>
    </row>
    <row r="13" spans="1:4" s="8" customFormat="1" ht="10.5" customHeight="1" x14ac:dyDescent="0.2">
      <c r="A13" s="48" t="s">
        <v>15</v>
      </c>
      <c r="B13" s="16">
        <v>3355314</v>
      </c>
      <c r="C13" s="17">
        <v>1.5</v>
      </c>
    </row>
    <row r="14" spans="1:4" s="8" customFormat="1" ht="26.25" customHeight="1" x14ac:dyDescent="0.2">
      <c r="A14" s="47" t="s">
        <v>16</v>
      </c>
      <c r="B14" s="16">
        <v>1693734</v>
      </c>
      <c r="C14" s="17">
        <v>0.7</v>
      </c>
    </row>
    <row r="15" spans="1:4" s="8" customFormat="1" ht="25.5" customHeight="1" x14ac:dyDescent="0.2">
      <c r="A15" s="48" t="s">
        <v>17</v>
      </c>
      <c r="B15" s="16">
        <v>3660423</v>
      </c>
      <c r="C15" s="17">
        <v>1.6</v>
      </c>
    </row>
    <row r="16" spans="1:4" s="8" customFormat="1" x14ac:dyDescent="0.2">
      <c r="A16" s="47" t="s">
        <v>18</v>
      </c>
      <c r="B16" s="16">
        <v>214493</v>
      </c>
      <c r="C16" s="17">
        <v>0.1</v>
      </c>
    </row>
    <row r="17" spans="1:3" s="8" customFormat="1" ht="22.5" x14ac:dyDescent="0.2">
      <c r="A17" s="48" t="s">
        <v>19</v>
      </c>
      <c r="B17" s="16">
        <v>3945205</v>
      </c>
      <c r="C17" s="17">
        <v>1.7</v>
      </c>
    </row>
    <row r="18" spans="1:3" s="8" customFormat="1" ht="10.5" customHeight="1" x14ac:dyDescent="0.2">
      <c r="A18" s="47" t="s">
        <v>20</v>
      </c>
      <c r="B18" s="19" t="s">
        <v>1</v>
      </c>
      <c r="C18" s="17">
        <v>0</v>
      </c>
    </row>
    <row r="19" spans="1:3" s="8" customFormat="1" ht="10.5" customHeight="1" x14ac:dyDescent="0.2">
      <c r="A19" s="47" t="s">
        <v>21</v>
      </c>
      <c r="B19" s="16">
        <v>727916</v>
      </c>
      <c r="C19" s="17">
        <v>0.3</v>
      </c>
    </row>
    <row r="20" spans="1:3" s="8" customFormat="1" ht="10.5" customHeight="1" x14ac:dyDescent="0.2">
      <c r="A20" s="47" t="s">
        <v>22</v>
      </c>
      <c r="B20" s="16">
        <v>6876</v>
      </c>
      <c r="C20" s="17">
        <v>0</v>
      </c>
    </row>
    <row r="21" spans="1:3" s="8" customFormat="1" ht="10.5" customHeight="1" x14ac:dyDescent="0.2">
      <c r="A21" s="47" t="s">
        <v>23</v>
      </c>
      <c r="B21" s="16">
        <v>42549</v>
      </c>
      <c r="C21" s="17">
        <v>0</v>
      </c>
    </row>
    <row r="22" spans="1:3" s="8" customFormat="1" ht="10.5" customHeight="1" x14ac:dyDescent="0.2">
      <c r="A22" s="48" t="s">
        <v>24</v>
      </c>
      <c r="B22" s="16">
        <v>567191</v>
      </c>
      <c r="C22" s="17">
        <v>0.2</v>
      </c>
    </row>
    <row r="23" spans="1:3" s="8" customFormat="1" ht="10.5" customHeight="1" x14ac:dyDescent="0.2">
      <c r="A23" s="47" t="s">
        <v>25</v>
      </c>
      <c r="B23" s="16">
        <v>602804</v>
      </c>
      <c r="C23" s="17">
        <v>0.3</v>
      </c>
    </row>
    <row r="24" spans="1:3" s="8" customFormat="1" ht="10.5" customHeight="1" x14ac:dyDescent="0.2">
      <c r="A24" s="48" t="s">
        <v>26</v>
      </c>
      <c r="B24" s="16">
        <v>3290001</v>
      </c>
      <c r="C24" s="17">
        <v>1.4</v>
      </c>
    </row>
    <row r="25" spans="1:3" s="8" customFormat="1" x14ac:dyDescent="0.2">
      <c r="A25" s="47" t="s">
        <v>27</v>
      </c>
      <c r="B25" s="16">
        <v>424435</v>
      </c>
      <c r="C25" s="17">
        <v>0.2</v>
      </c>
    </row>
    <row r="26" spans="1:3" s="8" customFormat="1" ht="13.5" customHeight="1" x14ac:dyDescent="0.2">
      <c r="A26" s="47" t="s">
        <v>28</v>
      </c>
      <c r="B26" s="16">
        <v>5870187</v>
      </c>
      <c r="C26" s="17">
        <v>2.6</v>
      </c>
    </row>
    <row r="27" spans="1:3" s="8" customFormat="1" ht="21.75" customHeight="1" x14ac:dyDescent="0.2">
      <c r="A27" s="47" t="s">
        <v>29</v>
      </c>
      <c r="B27" s="16">
        <v>143619</v>
      </c>
      <c r="C27" s="17">
        <v>0.1</v>
      </c>
    </row>
    <row r="28" spans="1:3" s="8" customFormat="1" ht="10.5" customHeight="1" x14ac:dyDescent="0.2">
      <c r="A28" s="47" t="s">
        <v>30</v>
      </c>
      <c r="B28" s="16">
        <v>506508</v>
      </c>
      <c r="C28" s="17">
        <v>0.2</v>
      </c>
    </row>
    <row r="29" spans="1:3" s="8" customFormat="1" ht="10.5" customHeight="1" x14ac:dyDescent="0.2">
      <c r="A29" s="47" t="s">
        <v>31</v>
      </c>
      <c r="B29" s="16">
        <v>329360</v>
      </c>
      <c r="C29" s="17">
        <v>0.1</v>
      </c>
    </row>
    <row r="30" spans="1:3" s="8" customFormat="1" ht="15" customHeight="1" x14ac:dyDescent="0.2">
      <c r="A30" s="47" t="s">
        <v>32</v>
      </c>
      <c r="B30" s="16">
        <v>499488</v>
      </c>
      <c r="C30" s="17">
        <v>0.2</v>
      </c>
    </row>
    <row r="31" spans="1:3" s="8" customFormat="1" ht="10.5" customHeight="1" x14ac:dyDescent="0.2">
      <c r="A31" s="47" t="s">
        <v>33</v>
      </c>
      <c r="B31" s="16">
        <v>933324</v>
      </c>
      <c r="C31" s="17">
        <v>0.4</v>
      </c>
    </row>
    <row r="32" spans="1:3" s="8" customFormat="1" ht="10.5" customHeight="1" x14ac:dyDescent="0.2">
      <c r="A32" s="47" t="s">
        <v>34</v>
      </c>
      <c r="B32" s="16">
        <v>38989</v>
      </c>
      <c r="C32" s="17">
        <v>0</v>
      </c>
    </row>
    <row r="33" spans="1:7" s="8" customFormat="1" ht="11.25" customHeight="1" x14ac:dyDescent="0.2">
      <c r="A33" s="47" t="s">
        <v>35</v>
      </c>
      <c r="B33" s="16">
        <v>294585</v>
      </c>
      <c r="C33" s="17">
        <v>0.1</v>
      </c>
    </row>
    <row r="34" spans="1:7" s="8" customFormat="1" ht="10.5" customHeight="1" x14ac:dyDescent="0.2">
      <c r="A34" s="48" t="s">
        <v>36</v>
      </c>
      <c r="B34" s="16">
        <v>32350</v>
      </c>
      <c r="C34" s="17">
        <v>0</v>
      </c>
    </row>
    <row r="35" spans="1:7" s="8" customFormat="1" ht="10.5" customHeight="1" x14ac:dyDescent="0.2">
      <c r="A35" s="49" t="s">
        <v>37</v>
      </c>
      <c r="B35" s="20">
        <v>6423</v>
      </c>
      <c r="C35" s="21">
        <v>0</v>
      </c>
    </row>
    <row r="36" spans="1:7" s="8" customFormat="1" ht="10.5" customHeight="1" x14ac:dyDescent="0.2">
      <c r="A36" s="50" t="s">
        <v>38</v>
      </c>
      <c r="B36" s="22">
        <v>4505774</v>
      </c>
      <c r="C36" s="23">
        <v>2</v>
      </c>
    </row>
    <row r="38" spans="1:7" x14ac:dyDescent="0.2">
      <c r="A38" s="75" t="s">
        <v>39</v>
      </c>
      <c r="B38" s="75"/>
      <c r="C38" s="75"/>
      <c r="D38" s="75"/>
      <c r="E38" s="75"/>
      <c r="F38" s="75"/>
      <c r="G38" s="75"/>
    </row>
  </sheetData>
  <mergeCells count="2">
    <mergeCell ref="A38:G38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A4" sqref="A4:A6"/>
    </sheetView>
  </sheetViews>
  <sheetFormatPr defaultRowHeight="11.25" x14ac:dyDescent="0.2"/>
  <cols>
    <col min="1" max="1" width="40" style="1" bestFit="1" customWidth="1"/>
    <col min="2" max="2" width="10.85546875" style="1" bestFit="1" customWidth="1"/>
    <col min="3" max="3" width="17.85546875" style="1" bestFit="1" customWidth="1"/>
    <col min="4" max="16384" width="9.140625" style="1"/>
  </cols>
  <sheetData>
    <row r="1" spans="1:4" ht="12.75" x14ac:dyDescent="0.2">
      <c r="A1" s="76" t="s">
        <v>3</v>
      </c>
      <c r="B1" s="76"/>
      <c r="C1" s="76"/>
    </row>
    <row r="2" spans="1:4" x14ac:dyDescent="0.2">
      <c r="A2" s="5"/>
      <c r="B2" s="6"/>
      <c r="C2" s="4"/>
    </row>
    <row r="3" spans="1:4" ht="37.5" customHeight="1" x14ac:dyDescent="0.2">
      <c r="A3" s="63"/>
      <c r="B3" s="63" t="s">
        <v>40</v>
      </c>
      <c r="C3" s="61" t="s">
        <v>4</v>
      </c>
      <c r="D3" s="9"/>
    </row>
    <row r="4" spans="1:4" ht="25.5" customHeight="1" x14ac:dyDescent="0.2">
      <c r="A4" s="47" t="s">
        <v>6</v>
      </c>
      <c r="B4" s="2">
        <v>87632990</v>
      </c>
      <c r="C4" s="10">
        <v>100</v>
      </c>
    </row>
    <row r="5" spans="1:4" x14ac:dyDescent="0.2">
      <c r="A5" s="47" t="s">
        <v>7</v>
      </c>
      <c r="B5" s="3" t="s">
        <v>0</v>
      </c>
      <c r="C5" s="3" t="s">
        <v>0</v>
      </c>
    </row>
    <row r="6" spans="1:4" x14ac:dyDescent="0.2">
      <c r="A6" s="47" t="s">
        <v>8</v>
      </c>
      <c r="B6" s="2">
        <v>503205</v>
      </c>
      <c r="C6" s="10">
        <v>0.6</v>
      </c>
    </row>
    <row r="7" spans="1:4" x14ac:dyDescent="0.2">
      <c r="A7" s="47" t="s">
        <v>9</v>
      </c>
      <c r="B7" s="2">
        <v>29072772</v>
      </c>
      <c r="C7" s="10">
        <v>33.200000000000003</v>
      </c>
    </row>
    <row r="8" spans="1:4" ht="33.75" x14ac:dyDescent="0.2">
      <c r="A8" s="48" t="s">
        <v>10</v>
      </c>
      <c r="B8" s="2">
        <v>16085730</v>
      </c>
      <c r="C8" s="10">
        <v>18.399999999999999</v>
      </c>
    </row>
    <row r="9" spans="1:4" x14ac:dyDescent="0.2">
      <c r="A9" s="47" t="s">
        <v>11</v>
      </c>
      <c r="B9" s="2">
        <v>9405766</v>
      </c>
      <c r="C9" s="10">
        <v>10.7</v>
      </c>
    </row>
    <row r="10" spans="1:4" x14ac:dyDescent="0.2">
      <c r="A10" s="47" t="s">
        <v>12</v>
      </c>
      <c r="B10" s="2">
        <v>283631</v>
      </c>
      <c r="C10" s="10">
        <v>0.3</v>
      </c>
    </row>
    <row r="11" spans="1:4" x14ac:dyDescent="0.2">
      <c r="A11" s="47" t="s">
        <v>13</v>
      </c>
      <c r="B11" s="2">
        <v>415296</v>
      </c>
      <c r="C11" s="10">
        <v>0.5</v>
      </c>
    </row>
    <row r="12" spans="1:4" x14ac:dyDescent="0.2">
      <c r="A12" s="47" t="s">
        <v>14</v>
      </c>
      <c r="B12" s="2">
        <v>4498936</v>
      </c>
      <c r="C12" s="10">
        <v>5.0999999999999996</v>
      </c>
    </row>
    <row r="13" spans="1:4" ht="22.5" x14ac:dyDescent="0.2">
      <c r="A13" s="48" t="s">
        <v>15</v>
      </c>
      <c r="B13" s="2">
        <v>1974194</v>
      </c>
      <c r="C13" s="10">
        <v>2.2999999999999998</v>
      </c>
    </row>
    <row r="14" spans="1:4" x14ac:dyDescent="0.2">
      <c r="A14" s="47" t="s">
        <v>16</v>
      </c>
      <c r="B14" s="2">
        <v>5884811</v>
      </c>
      <c r="C14" s="10">
        <v>6.7</v>
      </c>
    </row>
    <row r="15" spans="1:4" ht="22.5" x14ac:dyDescent="0.2">
      <c r="A15" s="48" t="s">
        <v>17</v>
      </c>
      <c r="B15" s="24" t="s">
        <v>1</v>
      </c>
      <c r="C15" s="10">
        <v>0.3</v>
      </c>
    </row>
    <row r="16" spans="1:4" x14ac:dyDescent="0.2">
      <c r="A16" s="47" t="s">
        <v>18</v>
      </c>
      <c r="B16" s="2">
        <v>4476466</v>
      </c>
      <c r="C16" s="10">
        <v>5.0999999999999996</v>
      </c>
    </row>
    <row r="17" spans="1:3" ht="22.5" x14ac:dyDescent="0.2">
      <c r="A17" s="48" t="s">
        <v>19</v>
      </c>
      <c r="B17" s="24" t="s">
        <v>1</v>
      </c>
      <c r="C17" s="10">
        <v>0</v>
      </c>
    </row>
    <row r="18" spans="1:3" x14ac:dyDescent="0.2">
      <c r="A18" s="47" t="s">
        <v>20</v>
      </c>
      <c r="B18" s="2">
        <v>263381</v>
      </c>
      <c r="C18" s="10">
        <v>0.3</v>
      </c>
    </row>
    <row r="19" spans="1:3" x14ac:dyDescent="0.2">
      <c r="A19" s="47" t="s">
        <v>21</v>
      </c>
      <c r="B19" s="2">
        <v>110067</v>
      </c>
      <c r="C19" s="10">
        <v>0.1</v>
      </c>
    </row>
    <row r="20" spans="1:3" x14ac:dyDescent="0.2">
      <c r="A20" s="47" t="s">
        <v>22</v>
      </c>
      <c r="B20" s="2">
        <v>7221</v>
      </c>
      <c r="C20" s="10">
        <v>0</v>
      </c>
    </row>
    <row r="21" spans="1:3" x14ac:dyDescent="0.2">
      <c r="A21" s="47" t="s">
        <v>23</v>
      </c>
      <c r="B21" s="2">
        <v>1123737</v>
      </c>
      <c r="C21" s="10">
        <v>1.3</v>
      </c>
    </row>
    <row r="22" spans="1:3" ht="22.5" x14ac:dyDescent="0.2">
      <c r="A22" s="48" t="s">
        <v>24</v>
      </c>
      <c r="B22" s="2">
        <v>6451418</v>
      </c>
      <c r="C22" s="10">
        <v>7.4</v>
      </c>
    </row>
    <row r="23" spans="1:3" x14ac:dyDescent="0.2">
      <c r="A23" s="47" t="s">
        <v>25</v>
      </c>
      <c r="B23" s="2">
        <v>1828476</v>
      </c>
      <c r="C23" s="10">
        <v>2.1</v>
      </c>
    </row>
    <row r="24" spans="1:3" ht="22.5" x14ac:dyDescent="0.2">
      <c r="A24" s="48" t="s">
        <v>26</v>
      </c>
      <c r="B24" s="2">
        <v>610244</v>
      </c>
      <c r="C24" s="10">
        <v>0.7</v>
      </c>
    </row>
    <row r="25" spans="1:3" x14ac:dyDescent="0.2">
      <c r="A25" s="47" t="s">
        <v>27</v>
      </c>
      <c r="B25" s="2">
        <v>1361270</v>
      </c>
      <c r="C25" s="10">
        <v>1.6</v>
      </c>
    </row>
    <row r="26" spans="1:3" x14ac:dyDescent="0.2">
      <c r="A26" s="47" t="s">
        <v>28</v>
      </c>
      <c r="B26" s="2">
        <v>405278</v>
      </c>
      <c r="C26" s="10">
        <v>0.5</v>
      </c>
    </row>
    <row r="27" spans="1:3" x14ac:dyDescent="0.2">
      <c r="A27" s="47" t="s">
        <v>29</v>
      </c>
      <c r="B27" s="2">
        <v>120298</v>
      </c>
      <c r="C27" s="10">
        <v>0.1</v>
      </c>
    </row>
    <row r="28" spans="1:3" x14ac:dyDescent="0.2">
      <c r="A28" s="47" t="s">
        <v>30</v>
      </c>
      <c r="B28" s="2">
        <v>344603</v>
      </c>
      <c r="C28" s="10">
        <v>0.4</v>
      </c>
    </row>
    <row r="29" spans="1:3" x14ac:dyDescent="0.2">
      <c r="A29" s="47" t="s">
        <v>31</v>
      </c>
      <c r="B29" s="2">
        <v>265509</v>
      </c>
      <c r="C29" s="10">
        <v>0.3</v>
      </c>
    </row>
    <row r="30" spans="1:3" x14ac:dyDescent="0.2">
      <c r="A30" s="47" t="s">
        <v>32</v>
      </c>
      <c r="B30" s="2">
        <v>177458</v>
      </c>
      <c r="C30" s="10">
        <v>0.2</v>
      </c>
    </row>
    <row r="31" spans="1:3" x14ac:dyDescent="0.2">
      <c r="A31" s="47" t="s">
        <v>33</v>
      </c>
      <c r="B31" s="2">
        <v>374521</v>
      </c>
      <c r="C31" s="10">
        <v>0.4</v>
      </c>
    </row>
    <row r="32" spans="1:3" x14ac:dyDescent="0.2">
      <c r="A32" s="47" t="s">
        <v>34</v>
      </c>
      <c r="B32" s="2">
        <v>76064</v>
      </c>
      <c r="C32" s="10">
        <v>0.1</v>
      </c>
    </row>
    <row r="33" spans="1:7" x14ac:dyDescent="0.2">
      <c r="A33" s="47" t="s">
        <v>35</v>
      </c>
      <c r="B33" s="2">
        <v>6764</v>
      </c>
      <c r="C33" s="10">
        <v>0</v>
      </c>
    </row>
    <row r="34" spans="1:7" ht="22.5" x14ac:dyDescent="0.2">
      <c r="A34" s="48" t="s">
        <v>36</v>
      </c>
      <c r="B34" s="24" t="s">
        <v>1</v>
      </c>
      <c r="C34" s="10">
        <v>0</v>
      </c>
    </row>
    <row r="35" spans="1:7" x14ac:dyDescent="0.2">
      <c r="A35" s="49" t="s">
        <v>37</v>
      </c>
      <c r="B35" s="2">
        <v>1229056</v>
      </c>
      <c r="C35" s="10">
        <v>1.4</v>
      </c>
    </row>
    <row r="36" spans="1:7" x14ac:dyDescent="0.2">
      <c r="A36" s="50" t="s">
        <v>38</v>
      </c>
      <c r="B36" s="22">
        <v>4505774</v>
      </c>
      <c r="C36" s="23">
        <v>2</v>
      </c>
    </row>
    <row r="38" spans="1:7" ht="11.25" customHeight="1" x14ac:dyDescent="0.2">
      <c r="A38" s="75" t="s">
        <v>39</v>
      </c>
      <c r="B38" s="75"/>
      <c r="C38" s="75"/>
      <c r="D38" s="75"/>
      <c r="E38" s="75"/>
      <c r="F38" s="75"/>
      <c r="G38" s="75"/>
    </row>
  </sheetData>
  <mergeCells count="2">
    <mergeCell ref="A38:G38"/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4" sqref="A4:A6"/>
    </sheetView>
  </sheetViews>
  <sheetFormatPr defaultRowHeight="12" x14ac:dyDescent="0.2"/>
  <cols>
    <col min="1" max="1" width="40" style="15" bestFit="1" customWidth="1"/>
    <col min="2" max="2" width="10.85546875" style="15" bestFit="1" customWidth="1"/>
    <col min="3" max="3" width="17.85546875" style="15" bestFit="1" customWidth="1"/>
    <col min="4" max="16384" width="9.140625" style="15"/>
  </cols>
  <sheetData>
    <row r="1" spans="1:4" ht="12.75" x14ac:dyDescent="0.2">
      <c r="A1" s="76" t="s">
        <v>3</v>
      </c>
      <c r="B1" s="76"/>
      <c r="C1" s="76"/>
    </row>
    <row r="2" spans="1:4" x14ac:dyDescent="0.2">
      <c r="A2" s="11"/>
      <c r="B2" s="12"/>
      <c r="C2" s="13"/>
      <c r="D2" s="14"/>
    </row>
    <row r="3" spans="1:4" ht="37.5" customHeight="1" x14ac:dyDescent="0.2">
      <c r="A3" s="62"/>
      <c r="B3" s="62" t="s">
        <v>41</v>
      </c>
      <c r="C3" s="61" t="s">
        <v>4</v>
      </c>
      <c r="D3" s="14"/>
    </row>
    <row r="4" spans="1:4" ht="25.5" customHeight="1" x14ac:dyDescent="0.2">
      <c r="A4" s="43" t="s">
        <v>6</v>
      </c>
      <c r="B4" s="16">
        <v>125854098</v>
      </c>
      <c r="C4" s="17">
        <v>100</v>
      </c>
      <c r="D4" s="14"/>
    </row>
    <row r="5" spans="1:4" x14ac:dyDescent="0.2">
      <c r="A5" s="43" t="s">
        <v>7</v>
      </c>
      <c r="B5" s="18" t="s">
        <v>0</v>
      </c>
      <c r="C5" s="18" t="s">
        <v>0</v>
      </c>
    </row>
    <row r="6" spans="1:4" x14ac:dyDescent="0.2">
      <c r="A6" s="43" t="s">
        <v>8</v>
      </c>
      <c r="B6" s="16">
        <v>829797</v>
      </c>
      <c r="C6" s="17">
        <v>0.7</v>
      </c>
    </row>
    <row r="7" spans="1:4" x14ac:dyDescent="0.2">
      <c r="A7" s="43" t="s">
        <v>9</v>
      </c>
      <c r="B7" s="16">
        <v>46074173</v>
      </c>
      <c r="C7" s="17">
        <v>36.6</v>
      </c>
    </row>
    <row r="8" spans="1:4" ht="36" x14ac:dyDescent="0.2">
      <c r="A8" s="44" t="s">
        <v>10</v>
      </c>
      <c r="B8" s="16">
        <v>20183888</v>
      </c>
      <c r="C8" s="17">
        <v>16</v>
      </c>
    </row>
    <row r="9" spans="1:4" x14ac:dyDescent="0.2">
      <c r="A9" s="43" t="s">
        <v>11</v>
      </c>
      <c r="B9" s="16">
        <v>19271114</v>
      </c>
      <c r="C9" s="17">
        <v>15.3</v>
      </c>
    </row>
    <row r="10" spans="1:4" x14ac:dyDescent="0.2">
      <c r="A10" s="43" t="s">
        <v>12</v>
      </c>
      <c r="B10" s="16">
        <v>136210</v>
      </c>
      <c r="C10" s="17">
        <v>0.1</v>
      </c>
    </row>
    <row r="11" spans="1:4" x14ac:dyDescent="0.2">
      <c r="A11" s="43" t="s">
        <v>13</v>
      </c>
      <c r="B11" s="16">
        <v>1500127</v>
      </c>
      <c r="C11" s="17">
        <v>1.2</v>
      </c>
    </row>
    <row r="12" spans="1:4" ht="24" x14ac:dyDescent="0.2">
      <c r="A12" s="44" t="s">
        <v>15</v>
      </c>
      <c r="B12" s="16">
        <v>8308762</v>
      </c>
      <c r="C12" s="17">
        <v>6.6</v>
      </c>
    </row>
    <row r="13" spans="1:4" x14ac:dyDescent="0.2">
      <c r="A13" s="43" t="s">
        <v>16</v>
      </c>
      <c r="B13" s="16">
        <v>4957107</v>
      </c>
      <c r="C13" s="17">
        <v>3.9</v>
      </c>
    </row>
    <row r="14" spans="1:4" ht="24" x14ac:dyDescent="0.2">
      <c r="A14" s="44" t="s">
        <v>17</v>
      </c>
      <c r="B14" s="16">
        <v>9610455</v>
      </c>
      <c r="C14" s="17">
        <v>7.6</v>
      </c>
    </row>
    <row r="15" spans="1:4" x14ac:dyDescent="0.2">
      <c r="A15" s="43" t="s">
        <v>18</v>
      </c>
      <c r="B15" s="16">
        <v>563781</v>
      </c>
      <c r="C15" s="17">
        <v>0.4</v>
      </c>
    </row>
    <row r="16" spans="1:4" ht="24" x14ac:dyDescent="0.2">
      <c r="A16" s="44" t="s">
        <v>19</v>
      </c>
      <c r="B16" s="16">
        <v>4198919</v>
      </c>
      <c r="C16" s="17">
        <v>3.3</v>
      </c>
    </row>
    <row r="17" spans="1:3" x14ac:dyDescent="0.2">
      <c r="A17" s="43" t="s">
        <v>20</v>
      </c>
      <c r="B17" s="16">
        <v>48909</v>
      </c>
      <c r="C17" s="17">
        <v>0</v>
      </c>
    </row>
    <row r="18" spans="1:3" x14ac:dyDescent="0.2">
      <c r="A18" s="43" t="s">
        <v>21</v>
      </c>
      <c r="B18" s="16">
        <v>518216</v>
      </c>
      <c r="C18" s="17">
        <v>0.4</v>
      </c>
    </row>
    <row r="19" spans="1:3" x14ac:dyDescent="0.2">
      <c r="A19" s="43" t="s">
        <v>22</v>
      </c>
      <c r="B19" s="19" t="s">
        <v>1</v>
      </c>
      <c r="C19" s="17">
        <v>0</v>
      </c>
    </row>
    <row r="20" spans="1:3" ht="36" x14ac:dyDescent="0.2">
      <c r="A20" s="44" t="s">
        <v>24</v>
      </c>
      <c r="B20" s="16">
        <v>2620198</v>
      </c>
      <c r="C20" s="17">
        <v>2.1</v>
      </c>
    </row>
    <row r="21" spans="1:3" x14ac:dyDescent="0.2">
      <c r="A21" s="43" t="s">
        <v>25</v>
      </c>
      <c r="B21" s="19" t="s">
        <v>1</v>
      </c>
      <c r="C21" s="17">
        <v>0.1</v>
      </c>
    </row>
    <row r="22" spans="1:3" ht="24" x14ac:dyDescent="0.2">
      <c r="A22" s="44" t="s">
        <v>26</v>
      </c>
      <c r="B22" s="16">
        <v>2692113</v>
      </c>
      <c r="C22" s="17">
        <v>2.1</v>
      </c>
    </row>
    <row r="23" spans="1:3" x14ac:dyDescent="0.2">
      <c r="A23" s="43" t="s">
        <v>27</v>
      </c>
      <c r="B23" s="16">
        <v>1165042</v>
      </c>
      <c r="C23" s="17">
        <v>0.9</v>
      </c>
    </row>
    <row r="24" spans="1:3" x14ac:dyDescent="0.2">
      <c r="A24" s="43" t="s">
        <v>28</v>
      </c>
      <c r="B24" s="16">
        <v>1373912</v>
      </c>
      <c r="C24" s="17">
        <v>1.1000000000000001</v>
      </c>
    </row>
    <row r="25" spans="1:3" x14ac:dyDescent="0.2">
      <c r="A25" s="43" t="s">
        <v>29</v>
      </c>
      <c r="B25" s="16">
        <v>45959</v>
      </c>
      <c r="C25" s="17">
        <v>0</v>
      </c>
    </row>
    <row r="26" spans="1:3" x14ac:dyDescent="0.2">
      <c r="A26" s="43" t="s">
        <v>30</v>
      </c>
      <c r="B26" s="16">
        <v>41852</v>
      </c>
      <c r="C26" s="17">
        <v>0</v>
      </c>
    </row>
    <row r="27" spans="1:3" x14ac:dyDescent="0.2">
      <c r="A27" s="43" t="s">
        <v>31</v>
      </c>
      <c r="B27" s="16">
        <v>253195</v>
      </c>
      <c r="C27" s="17">
        <v>0.2</v>
      </c>
    </row>
    <row r="28" spans="1:3" x14ac:dyDescent="0.2">
      <c r="A28" s="43" t="s">
        <v>32</v>
      </c>
      <c r="B28" s="16">
        <v>273547</v>
      </c>
      <c r="C28" s="17">
        <v>0.2</v>
      </c>
    </row>
    <row r="29" spans="1:3" x14ac:dyDescent="0.2">
      <c r="A29" s="43" t="s">
        <v>33</v>
      </c>
      <c r="B29" s="16">
        <v>184110</v>
      </c>
      <c r="C29" s="17">
        <v>0.1</v>
      </c>
    </row>
    <row r="30" spans="1:3" x14ac:dyDescent="0.2">
      <c r="A30" s="43" t="s">
        <v>34</v>
      </c>
      <c r="B30" s="16">
        <v>385500</v>
      </c>
      <c r="C30" s="17">
        <v>0.3</v>
      </c>
    </row>
    <row r="31" spans="1:3" x14ac:dyDescent="0.2">
      <c r="A31" s="43" t="s">
        <v>35</v>
      </c>
      <c r="B31" s="16">
        <v>123947</v>
      </c>
      <c r="C31" s="17">
        <v>0.1</v>
      </c>
    </row>
    <row r="32" spans="1:3" x14ac:dyDescent="0.2">
      <c r="A32" s="45" t="s">
        <v>37</v>
      </c>
      <c r="B32" s="16">
        <v>5798</v>
      </c>
      <c r="C32" s="17">
        <v>0</v>
      </c>
    </row>
    <row r="33" spans="1:7" x14ac:dyDescent="0.2">
      <c r="A33" s="46" t="s">
        <v>38</v>
      </c>
      <c r="B33" s="22">
        <v>395373</v>
      </c>
      <c r="C33" s="23">
        <v>0.3</v>
      </c>
    </row>
    <row r="35" spans="1:7" ht="12" customHeight="1" x14ac:dyDescent="0.2">
      <c r="A35" s="75" t="s">
        <v>39</v>
      </c>
      <c r="B35" s="75"/>
      <c r="C35" s="75"/>
      <c r="D35" s="75"/>
      <c r="E35" s="75"/>
      <c r="F35" s="75"/>
      <c r="G35" s="75"/>
    </row>
  </sheetData>
  <mergeCells count="2">
    <mergeCell ref="A35:G35"/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A4" sqref="A4"/>
    </sheetView>
  </sheetViews>
  <sheetFormatPr defaultRowHeight="12" x14ac:dyDescent="0.2"/>
  <cols>
    <col min="1" max="1" width="40" style="15" bestFit="1" customWidth="1"/>
    <col min="2" max="2" width="10.85546875" style="15" bestFit="1" customWidth="1"/>
    <col min="3" max="3" width="17.85546875" style="15" bestFit="1" customWidth="1"/>
    <col min="4" max="16384" width="9.140625" style="15"/>
  </cols>
  <sheetData>
    <row r="1" spans="1:4" ht="12.75" x14ac:dyDescent="0.2">
      <c r="A1" s="76" t="s">
        <v>3</v>
      </c>
      <c r="B1" s="76"/>
      <c r="C1" s="76"/>
    </row>
    <row r="2" spans="1:4" x14ac:dyDescent="0.2">
      <c r="A2" s="11"/>
      <c r="B2" s="12"/>
      <c r="C2" s="13"/>
      <c r="D2" s="14"/>
    </row>
    <row r="3" spans="1:4" ht="37.5" customHeight="1" x14ac:dyDescent="0.2">
      <c r="A3" s="62"/>
      <c r="B3" s="62" t="s">
        <v>42</v>
      </c>
      <c r="C3" s="61" t="s">
        <v>4</v>
      </c>
      <c r="D3" s="14"/>
    </row>
    <row r="4" spans="1:4" ht="25.5" customHeight="1" x14ac:dyDescent="0.2">
      <c r="A4" s="47" t="s">
        <v>6</v>
      </c>
      <c r="B4" s="25">
        <v>155955280</v>
      </c>
      <c r="C4" s="26">
        <v>100</v>
      </c>
      <c r="D4" s="14"/>
    </row>
    <row r="5" spans="1:4" x14ac:dyDescent="0.2">
      <c r="A5" s="47" t="s">
        <v>7</v>
      </c>
      <c r="B5" s="27" t="s">
        <v>0</v>
      </c>
      <c r="C5" s="27" t="s">
        <v>0</v>
      </c>
    </row>
    <row r="6" spans="1:4" x14ac:dyDescent="0.2">
      <c r="A6" s="47" t="s">
        <v>8</v>
      </c>
      <c r="B6" s="20">
        <v>317667</v>
      </c>
      <c r="C6" s="29">
        <f>SUM(B6*100/B4)</f>
        <v>0.20369108375170114</v>
      </c>
    </row>
    <row r="7" spans="1:4" x14ac:dyDescent="0.2">
      <c r="A7" s="47" t="s">
        <v>9</v>
      </c>
      <c r="B7" s="20">
        <v>47284098</v>
      </c>
      <c r="C7" s="29">
        <f>SUM(B7*100/B4)</f>
        <v>30.319010680497641</v>
      </c>
    </row>
    <row r="8" spans="1:4" ht="33.75" x14ac:dyDescent="0.2">
      <c r="A8" s="48" t="s">
        <v>10</v>
      </c>
      <c r="B8" s="20">
        <v>18530804</v>
      </c>
      <c r="C8" s="29">
        <f>SUM(B8*100/B4)</f>
        <v>11.882126722480958</v>
      </c>
    </row>
    <row r="9" spans="1:4" x14ac:dyDescent="0.2">
      <c r="A9" s="47" t="s">
        <v>11</v>
      </c>
      <c r="B9" s="20">
        <v>29725484</v>
      </c>
      <c r="C9" s="29">
        <f>SUM(B9*100/B4)</f>
        <v>19.060261377492317</v>
      </c>
    </row>
    <row r="10" spans="1:4" x14ac:dyDescent="0.2">
      <c r="A10" s="47" t="s">
        <v>12</v>
      </c>
      <c r="B10" s="20">
        <v>519520</v>
      </c>
      <c r="C10" s="29">
        <f>SUM(B10*100/B4)</f>
        <v>0.33312113575122304</v>
      </c>
    </row>
    <row r="11" spans="1:4" x14ac:dyDescent="0.2">
      <c r="A11" s="47" t="s">
        <v>13</v>
      </c>
      <c r="B11" s="20">
        <v>907715</v>
      </c>
      <c r="C11" s="29">
        <f>SUM(B11*100/B4)</f>
        <v>0.58203543990302864</v>
      </c>
    </row>
    <row r="12" spans="1:4" x14ac:dyDescent="0.2">
      <c r="A12" s="47" t="s">
        <v>14</v>
      </c>
      <c r="B12" s="20">
        <v>540692</v>
      </c>
      <c r="C12" s="29">
        <f>SUM(B12*100/B4)</f>
        <v>0.34669682231983423</v>
      </c>
    </row>
    <row r="13" spans="1:4" ht="22.5" x14ac:dyDescent="0.2">
      <c r="A13" s="48" t="s">
        <v>15</v>
      </c>
      <c r="B13" s="20">
        <v>20841498</v>
      </c>
      <c r="C13" s="29">
        <f>SUM(B13*100/B4)</f>
        <v>13.363765561512249</v>
      </c>
    </row>
    <row r="14" spans="1:4" x14ac:dyDescent="0.2">
      <c r="A14" s="47" t="s">
        <v>16</v>
      </c>
      <c r="B14" s="20">
        <v>6182829</v>
      </c>
      <c r="C14" s="29">
        <f>SUM(B14*100/B4)</f>
        <v>3.9644884097543862</v>
      </c>
    </row>
    <row r="15" spans="1:4" ht="22.5" x14ac:dyDescent="0.2">
      <c r="A15" s="48" t="s">
        <v>17</v>
      </c>
      <c r="B15" s="20">
        <v>11348913</v>
      </c>
      <c r="C15" s="29">
        <f>SUM(B15*100/B4)</f>
        <v>7.2770303127922311</v>
      </c>
    </row>
    <row r="16" spans="1:4" x14ac:dyDescent="0.2">
      <c r="A16" s="47" t="s">
        <v>18</v>
      </c>
      <c r="B16" s="20">
        <v>568961</v>
      </c>
      <c r="C16" s="29">
        <f>SUM(B16*100/B4)</f>
        <v>0.36482317238634049</v>
      </c>
    </row>
    <row r="17" spans="1:3" ht="22.5" x14ac:dyDescent="0.2">
      <c r="A17" s="48" t="s">
        <v>19</v>
      </c>
      <c r="B17" s="20">
        <v>9680907</v>
      </c>
      <c r="C17" s="29">
        <f>SUM(B17*100/B4)</f>
        <v>6.2074890955920186</v>
      </c>
    </row>
    <row r="18" spans="1:3" x14ac:dyDescent="0.2">
      <c r="A18" s="47" t="s">
        <v>20</v>
      </c>
      <c r="B18" s="20">
        <v>114220</v>
      </c>
      <c r="C18" s="29">
        <f>SUM(B18*100/B4)</f>
        <v>7.3238943881861515E-2</v>
      </c>
    </row>
    <row r="19" spans="1:3" x14ac:dyDescent="0.2">
      <c r="A19" s="47" t="s">
        <v>21</v>
      </c>
      <c r="B19" s="20">
        <v>499077</v>
      </c>
      <c r="C19" s="29">
        <f>SUM(B19*100/B4)</f>
        <v>0.32001289087487134</v>
      </c>
    </row>
    <row r="20" spans="1:3" x14ac:dyDescent="0.2">
      <c r="A20" s="28" t="s">
        <v>22</v>
      </c>
      <c r="B20" s="20">
        <v>86488</v>
      </c>
      <c r="C20" s="29">
        <f>SUM(B20*100/B4)</f>
        <v>5.5456923292369453E-2</v>
      </c>
    </row>
    <row r="21" spans="1:3" ht="22.5" x14ac:dyDescent="0.2">
      <c r="A21" s="48" t="s">
        <v>24</v>
      </c>
      <c r="B21" s="20">
        <v>3265002</v>
      </c>
      <c r="C21" s="29">
        <f>SUM(B21*100/B4)</f>
        <v>2.0935501510432992</v>
      </c>
    </row>
    <row r="22" spans="1:3" x14ac:dyDescent="0.2">
      <c r="A22" s="47" t="s">
        <v>25</v>
      </c>
      <c r="B22" s="30" t="s">
        <v>1</v>
      </c>
      <c r="C22" s="29" t="s">
        <v>2</v>
      </c>
    </row>
    <row r="23" spans="1:3" ht="22.5" x14ac:dyDescent="0.2">
      <c r="A23" s="48" t="s">
        <v>26</v>
      </c>
      <c r="B23" s="20">
        <v>1930675</v>
      </c>
      <c r="C23" s="29">
        <f>SUM(B23*100/B4)</f>
        <v>1.2379670633786815</v>
      </c>
    </row>
    <row r="24" spans="1:3" x14ac:dyDescent="0.2">
      <c r="A24" s="47" t="s">
        <v>27</v>
      </c>
      <c r="B24" s="20">
        <v>108227</v>
      </c>
      <c r="C24" s="29">
        <f>SUM(B24*100/B4)</f>
        <v>6.9396175621626921E-2</v>
      </c>
    </row>
    <row r="25" spans="1:3" x14ac:dyDescent="0.2">
      <c r="A25" s="47" t="s">
        <v>28</v>
      </c>
      <c r="B25" s="20">
        <v>1443654</v>
      </c>
      <c r="C25" s="29">
        <f>SUM(B25*100/B4)</f>
        <v>0.92568459368608746</v>
      </c>
    </row>
    <row r="26" spans="1:3" x14ac:dyDescent="0.2">
      <c r="A26" s="47" t="s">
        <v>29</v>
      </c>
      <c r="B26" s="20">
        <v>42753</v>
      </c>
      <c r="C26" s="29">
        <f>SUM(B26*100/B4)</f>
        <v>2.7413627804073065E-2</v>
      </c>
    </row>
    <row r="27" spans="1:3" x14ac:dyDescent="0.2">
      <c r="A27" s="47" t="s">
        <v>30</v>
      </c>
      <c r="B27" s="20">
        <v>23493</v>
      </c>
      <c r="C27" s="29">
        <f>SUM(B27*100/B4)</f>
        <v>1.5063933712279572E-2</v>
      </c>
    </row>
    <row r="28" spans="1:3" x14ac:dyDescent="0.2">
      <c r="A28" s="47" t="s">
        <v>31</v>
      </c>
      <c r="B28" s="20">
        <v>33713</v>
      </c>
      <c r="C28" s="29">
        <f>SUM(B28*100/B4)</f>
        <v>2.1617094336273835E-2</v>
      </c>
    </row>
    <row r="29" spans="1:3" x14ac:dyDescent="0.2">
      <c r="A29" s="47" t="s">
        <v>32</v>
      </c>
      <c r="B29" s="20">
        <v>122759</v>
      </c>
      <c r="C29" s="29">
        <f>SUM(B29*100/B4)</f>
        <v>7.8714231413005056E-2</v>
      </c>
    </row>
    <row r="30" spans="1:3" x14ac:dyDescent="0.2">
      <c r="A30" s="47" t="s">
        <v>33</v>
      </c>
      <c r="B30" s="20">
        <v>323391</v>
      </c>
      <c r="C30" s="29">
        <f>SUM(B30*100/B4)</f>
        <v>0.20736136666870145</v>
      </c>
    </row>
    <row r="31" spans="1:3" x14ac:dyDescent="0.2">
      <c r="A31" s="47" t="s">
        <v>34</v>
      </c>
      <c r="B31" s="20">
        <v>498173</v>
      </c>
      <c r="C31" s="29">
        <f>SUM(B31*100/B4)</f>
        <v>0.31943323752809138</v>
      </c>
    </row>
    <row r="32" spans="1:3" x14ac:dyDescent="0.2">
      <c r="A32" s="47" t="s">
        <v>35</v>
      </c>
      <c r="B32" s="20">
        <v>377945</v>
      </c>
      <c r="C32" s="29">
        <f>SUM(B32*100/B4)</f>
        <v>0.24234190724417923</v>
      </c>
    </row>
    <row r="33" spans="1:7" ht="22.5" x14ac:dyDescent="0.2">
      <c r="A33" s="48" t="s">
        <v>36</v>
      </c>
      <c r="B33" s="30" t="s">
        <v>1</v>
      </c>
      <c r="C33" s="29" t="s">
        <v>2</v>
      </c>
    </row>
    <row r="34" spans="1:7" x14ac:dyDescent="0.2">
      <c r="A34" s="49" t="s">
        <v>37</v>
      </c>
      <c r="B34" s="20">
        <v>102855</v>
      </c>
      <c r="C34" s="29">
        <f>SUM(B34*100/B4)</f>
        <v>6.5951598432576308E-2</v>
      </c>
    </row>
    <row r="35" spans="1:7" x14ac:dyDescent="0.2">
      <c r="A35" s="50" t="s">
        <v>38</v>
      </c>
      <c r="B35" s="22">
        <v>503424</v>
      </c>
      <c r="C35" s="31">
        <f>SUM(B35*100/B4)</f>
        <v>0.3228002283731593</v>
      </c>
    </row>
    <row r="37" spans="1:7" ht="12.75" customHeight="1" x14ac:dyDescent="0.2">
      <c r="A37" s="75" t="s">
        <v>39</v>
      </c>
      <c r="B37" s="75"/>
      <c r="C37" s="75"/>
      <c r="D37" s="75"/>
      <c r="E37" s="75"/>
      <c r="F37" s="75"/>
      <c r="G37" s="75"/>
    </row>
  </sheetData>
  <mergeCells count="2">
    <mergeCell ref="A1:C1"/>
    <mergeCell ref="A37:G3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4" sqref="A4"/>
    </sheetView>
  </sheetViews>
  <sheetFormatPr defaultRowHeight="12.75" x14ac:dyDescent="0.2"/>
  <cols>
    <col min="1" max="1" width="40.42578125" customWidth="1"/>
    <col min="2" max="2" width="11.42578125" customWidth="1"/>
    <col min="3" max="3" width="17.140625" customWidth="1"/>
  </cols>
  <sheetData>
    <row r="1" spans="1:3" x14ac:dyDescent="0.2">
      <c r="A1" s="76" t="s">
        <v>3</v>
      </c>
      <c r="B1" s="76"/>
      <c r="C1" s="76"/>
    </row>
    <row r="2" spans="1:3" x14ac:dyDescent="0.2">
      <c r="A2" s="32"/>
      <c r="B2" s="33"/>
      <c r="C2" s="34"/>
    </row>
    <row r="3" spans="1:3" ht="47.25" customHeight="1" x14ac:dyDescent="0.2">
      <c r="A3" s="60"/>
      <c r="B3" s="60" t="s">
        <v>43</v>
      </c>
      <c r="C3" s="61" t="s">
        <v>4</v>
      </c>
    </row>
    <row r="4" spans="1:3" ht="25.5" x14ac:dyDescent="0.2">
      <c r="A4" s="52" t="s">
        <v>44</v>
      </c>
      <c r="B4" s="35">
        <v>219433148</v>
      </c>
      <c r="C4" s="36">
        <v>100</v>
      </c>
    </row>
    <row r="5" spans="1:3" x14ac:dyDescent="0.2">
      <c r="A5" s="51" t="s">
        <v>45</v>
      </c>
      <c r="B5" s="37" t="s">
        <v>0</v>
      </c>
      <c r="C5" s="38" t="s">
        <v>0</v>
      </c>
    </row>
    <row r="6" spans="1:3" x14ac:dyDescent="0.2">
      <c r="A6" s="52" t="s">
        <v>8</v>
      </c>
      <c r="B6" s="35">
        <v>380057</v>
      </c>
      <c r="C6" s="39">
        <f>SUM(B6*100/B4)</f>
        <v>0.17319944751464805</v>
      </c>
    </row>
    <row r="7" spans="1:3" x14ac:dyDescent="0.2">
      <c r="A7" s="52" t="s">
        <v>9</v>
      </c>
      <c r="B7" s="35">
        <v>83368714</v>
      </c>
      <c r="C7" s="39">
        <f>SUM(B7*100/B4)</f>
        <v>37.992762150958157</v>
      </c>
    </row>
    <row r="8" spans="1:3" ht="38.25" x14ac:dyDescent="0.2">
      <c r="A8" s="52" t="s">
        <v>46</v>
      </c>
      <c r="B8" s="35">
        <v>37350952</v>
      </c>
      <c r="C8" s="39">
        <f>SUM(B8*100/B4)</f>
        <v>17.021563214323482</v>
      </c>
    </row>
    <row r="9" spans="1:3" x14ac:dyDescent="0.2">
      <c r="A9" s="52" t="s">
        <v>47</v>
      </c>
      <c r="B9" s="35">
        <v>33360002</v>
      </c>
      <c r="C9" s="39">
        <f>SUM(B9*100/B4)</f>
        <v>15.202808829958544</v>
      </c>
    </row>
    <row r="10" spans="1:3" x14ac:dyDescent="0.2">
      <c r="A10" s="52" t="s">
        <v>48</v>
      </c>
      <c r="B10" s="35">
        <v>360119</v>
      </c>
      <c r="C10" s="39">
        <f>SUM(B10*100/B4)</f>
        <v>0.16411330889715897</v>
      </c>
    </row>
    <row r="11" spans="1:3" x14ac:dyDescent="0.2">
      <c r="A11" s="52" t="s">
        <v>49</v>
      </c>
      <c r="B11" s="40" t="s">
        <v>1</v>
      </c>
      <c r="C11" s="39" t="s">
        <v>1</v>
      </c>
    </row>
    <row r="12" spans="1:3" ht="25.5" x14ac:dyDescent="0.2">
      <c r="A12" s="52" t="s">
        <v>50</v>
      </c>
      <c r="B12" s="35">
        <v>19235430</v>
      </c>
      <c r="C12" s="39">
        <f>SUM(B12*100/B4)</f>
        <v>8.7659636546799202</v>
      </c>
    </row>
    <row r="13" spans="1:3" x14ac:dyDescent="0.2">
      <c r="A13" s="52" t="s">
        <v>51</v>
      </c>
      <c r="B13" s="35">
        <v>8739179</v>
      </c>
      <c r="C13" s="39">
        <f>SUM(B13*100/B4)</f>
        <v>3.982615698517892</v>
      </c>
    </row>
    <row r="14" spans="1:3" ht="25.5" x14ac:dyDescent="0.2">
      <c r="A14" s="52" t="s">
        <v>52</v>
      </c>
      <c r="B14" s="35">
        <v>10193680</v>
      </c>
      <c r="C14" s="39">
        <f>SUM(B14*100/B4)</f>
        <v>4.6454604023636392</v>
      </c>
    </row>
    <row r="15" spans="1:3" x14ac:dyDescent="0.2">
      <c r="A15" s="52" t="s">
        <v>53</v>
      </c>
      <c r="B15" s="35">
        <v>40082</v>
      </c>
      <c r="C15" s="39">
        <f>SUM(B15*100/B4)</f>
        <v>1.8266155485314371E-2</v>
      </c>
    </row>
    <row r="16" spans="1:3" ht="25.5" x14ac:dyDescent="0.2">
      <c r="A16" s="52" t="s">
        <v>54</v>
      </c>
      <c r="B16" s="35">
        <v>2467270</v>
      </c>
      <c r="C16" s="39">
        <f>SUM(B16*100/B4)</f>
        <v>1.1243834500337204</v>
      </c>
    </row>
    <row r="17" spans="1:3" ht="25.5" x14ac:dyDescent="0.2">
      <c r="A17" s="52" t="s">
        <v>20</v>
      </c>
      <c r="B17" s="40" t="s">
        <v>1</v>
      </c>
      <c r="C17" s="39" t="s">
        <v>1</v>
      </c>
    </row>
    <row r="18" spans="1:3" x14ac:dyDescent="0.2">
      <c r="A18" s="52" t="s">
        <v>55</v>
      </c>
      <c r="B18" s="35">
        <v>545822</v>
      </c>
      <c r="C18" s="39">
        <f>SUM(B18*100/B4)</f>
        <v>0.24874181725725414</v>
      </c>
    </row>
    <row r="19" spans="1:3" ht="38.25" x14ac:dyDescent="0.2">
      <c r="A19" s="52" t="s">
        <v>56</v>
      </c>
      <c r="B19" s="35">
        <v>374589</v>
      </c>
      <c r="C19" s="39">
        <f>SUM(B19*100/B4)</f>
        <v>0.17070757240378287</v>
      </c>
    </row>
    <row r="20" spans="1:3" x14ac:dyDescent="0.2">
      <c r="A20" s="52" t="s">
        <v>57</v>
      </c>
      <c r="B20" s="35">
        <v>7936364</v>
      </c>
      <c r="C20" s="39">
        <f>SUM(B20*100/B4)</f>
        <v>3.6167571182089588</v>
      </c>
    </row>
    <row r="21" spans="1:3" ht="25.5" x14ac:dyDescent="0.2">
      <c r="A21" s="52" t="s">
        <v>26</v>
      </c>
      <c r="B21" s="35">
        <v>4816268</v>
      </c>
      <c r="C21" s="39">
        <f>SUM(B21*100/B4)</f>
        <v>2.1948680242239429</v>
      </c>
    </row>
    <row r="22" spans="1:3" x14ac:dyDescent="0.2">
      <c r="A22" s="52" t="s">
        <v>58</v>
      </c>
      <c r="B22" s="35">
        <v>36725</v>
      </c>
      <c r="C22" s="39">
        <f>SUM(B22*100/B4)</f>
        <v>1.6736304580564101E-2</v>
      </c>
    </row>
    <row r="23" spans="1:3" x14ac:dyDescent="0.2">
      <c r="A23" s="52" t="s">
        <v>59</v>
      </c>
      <c r="B23" s="35">
        <v>6770156</v>
      </c>
      <c r="C23" s="39">
        <f>SUM(B23*100/B4)</f>
        <v>3.0852932028300484</v>
      </c>
    </row>
    <row r="24" spans="1:3" ht="25.5" x14ac:dyDescent="0.2">
      <c r="A24" s="52" t="s">
        <v>29</v>
      </c>
      <c r="B24" s="35">
        <v>9738</v>
      </c>
      <c r="C24" s="39">
        <f>SUM(B24*100/B4)</f>
        <v>4.4377980668627148E-3</v>
      </c>
    </row>
    <row r="25" spans="1:3" x14ac:dyDescent="0.2">
      <c r="A25" s="52" t="s">
        <v>60</v>
      </c>
      <c r="B25" s="35">
        <v>55514</v>
      </c>
      <c r="C25" s="39">
        <f>SUM(B25*100/B4)</f>
        <v>2.5298821306614989E-2</v>
      </c>
    </row>
    <row r="26" spans="1:3" x14ac:dyDescent="0.2">
      <c r="A26" s="52" t="s">
        <v>61</v>
      </c>
      <c r="B26" s="35">
        <v>619756</v>
      </c>
      <c r="C26" s="39">
        <f>SUM(B26*100/B4)</f>
        <v>0.28243499473470618</v>
      </c>
    </row>
    <row r="27" spans="1:3" x14ac:dyDescent="0.2">
      <c r="A27" s="52" t="s">
        <v>62</v>
      </c>
      <c r="B27" s="35">
        <v>51104</v>
      </c>
      <c r="C27" s="39">
        <f>SUM(B27*100/B4)</f>
        <v>2.3289097597961817E-2</v>
      </c>
    </row>
    <row r="28" spans="1:3" x14ac:dyDescent="0.2">
      <c r="A28" s="52" t="s">
        <v>33</v>
      </c>
      <c r="B28" s="35">
        <v>240651</v>
      </c>
      <c r="C28" s="39">
        <f>SUM(B28*100/B4)</f>
        <v>0.10966939233811657</v>
      </c>
    </row>
    <row r="29" spans="1:3" x14ac:dyDescent="0.2">
      <c r="A29" s="52" t="s">
        <v>34</v>
      </c>
      <c r="B29" s="35">
        <v>426144</v>
      </c>
      <c r="C29" s="39">
        <f>SUM(B29*100/B4)</f>
        <v>0.19420219956922827</v>
      </c>
    </row>
    <row r="30" spans="1:3" x14ac:dyDescent="0.2">
      <c r="A30" s="52" t="s">
        <v>35</v>
      </c>
      <c r="B30" s="35">
        <v>107734</v>
      </c>
      <c r="C30" s="39">
        <f>SUM(B30*100/B4)</f>
        <v>4.909650204717475E-2</v>
      </c>
    </row>
    <row r="31" spans="1:3" x14ac:dyDescent="0.2">
      <c r="A31" s="52" t="s">
        <v>63</v>
      </c>
      <c r="B31" s="35">
        <v>54743</v>
      </c>
      <c r="C31" s="39">
        <f>SUM(B31*100/B4)</f>
        <v>2.4947461447347052E-2</v>
      </c>
    </row>
    <row r="32" spans="1:3" ht="11.25" customHeight="1" x14ac:dyDescent="0.2">
      <c r="A32" s="53" t="s">
        <v>37</v>
      </c>
      <c r="B32" s="40" t="s">
        <v>1</v>
      </c>
      <c r="C32" s="39" t="s">
        <v>1</v>
      </c>
    </row>
    <row r="33" spans="1:7" ht="25.5" x14ac:dyDescent="0.2">
      <c r="A33" s="54" t="s">
        <v>64</v>
      </c>
      <c r="B33" s="41">
        <v>1821516</v>
      </c>
      <c r="C33" s="42">
        <v>0.8</v>
      </c>
    </row>
    <row r="34" spans="1:7" ht="12.75" customHeight="1" x14ac:dyDescent="0.2">
      <c r="A34" s="75" t="s">
        <v>39</v>
      </c>
      <c r="B34" s="75"/>
      <c r="C34" s="75"/>
      <c r="D34" s="75"/>
      <c r="E34" s="75"/>
      <c r="F34" s="75"/>
      <c r="G34" s="75"/>
    </row>
  </sheetData>
  <mergeCells count="2">
    <mergeCell ref="A1:C1"/>
    <mergeCell ref="A34:G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6" workbookViewId="0">
      <selection activeCell="G20" sqref="G20"/>
    </sheetView>
  </sheetViews>
  <sheetFormatPr defaultRowHeight="12.75" x14ac:dyDescent="0.2"/>
  <cols>
    <col min="1" max="1" width="25.28515625" customWidth="1"/>
    <col min="2" max="2" width="18.85546875" customWidth="1"/>
    <col min="3" max="3" width="17.5703125" customWidth="1"/>
  </cols>
  <sheetData>
    <row r="1" spans="1:3" x14ac:dyDescent="0.2">
      <c r="A1" s="76" t="s">
        <v>3</v>
      </c>
      <c r="B1" s="76"/>
      <c r="C1" s="76"/>
    </row>
    <row r="2" spans="1:3" x14ac:dyDescent="0.2">
      <c r="A2" s="32"/>
      <c r="B2" s="33"/>
      <c r="C2" s="34"/>
    </row>
    <row r="3" spans="1:3" ht="48.75" customHeight="1" x14ac:dyDescent="0.2">
      <c r="A3" s="60"/>
      <c r="B3" s="60" t="s">
        <v>65</v>
      </c>
      <c r="C3" s="61" t="s">
        <v>4</v>
      </c>
    </row>
    <row r="4" spans="1:3" ht="22.5" x14ac:dyDescent="0.2">
      <c r="A4" s="55" t="s">
        <v>44</v>
      </c>
      <c r="B4" s="35">
        <v>261154475</v>
      </c>
      <c r="C4" s="36">
        <v>100</v>
      </c>
    </row>
    <row r="5" spans="1:3" x14ac:dyDescent="0.2">
      <c r="A5" s="56" t="s">
        <v>45</v>
      </c>
      <c r="B5" s="37"/>
      <c r="C5" s="38"/>
    </row>
    <row r="6" spans="1:3" ht="22.5" x14ac:dyDescent="0.2">
      <c r="A6" s="57" t="s">
        <v>8</v>
      </c>
      <c r="B6" s="35">
        <v>283157</v>
      </c>
      <c r="C6" s="39">
        <v>0.1</v>
      </c>
    </row>
    <row r="7" spans="1:3" ht="22.5" x14ac:dyDescent="0.2">
      <c r="A7" s="57" t="s">
        <v>9</v>
      </c>
      <c r="B7" s="35">
        <v>85432645</v>
      </c>
      <c r="C7" s="39">
        <v>32.700000000000003</v>
      </c>
    </row>
    <row r="8" spans="1:3" ht="45" x14ac:dyDescent="0.2">
      <c r="A8" s="57" t="s">
        <v>67</v>
      </c>
      <c r="B8" s="35">
        <v>68761138</v>
      </c>
      <c r="C8" s="39">
        <v>26.3</v>
      </c>
    </row>
    <row r="9" spans="1:3" ht="22.5" x14ac:dyDescent="0.2">
      <c r="A9" s="57" t="s">
        <v>47</v>
      </c>
      <c r="B9" s="35">
        <v>37627363</v>
      </c>
      <c r="C9" s="39">
        <v>14.4</v>
      </c>
    </row>
    <row r="10" spans="1:3" ht="22.5" x14ac:dyDescent="0.2">
      <c r="A10" s="57" t="s">
        <v>48</v>
      </c>
      <c r="B10" s="35">
        <v>69597</v>
      </c>
      <c r="C10" s="39">
        <v>0</v>
      </c>
    </row>
    <row r="11" spans="1:3" ht="33.75" x14ac:dyDescent="0.2">
      <c r="A11" s="57" t="s">
        <v>50</v>
      </c>
      <c r="B11" s="35">
        <v>24717140</v>
      </c>
      <c r="C11" s="39">
        <v>9.5</v>
      </c>
    </row>
    <row r="12" spans="1:3" x14ac:dyDescent="0.2">
      <c r="A12" s="58" t="s">
        <v>51</v>
      </c>
      <c r="B12" s="35">
        <v>7239825</v>
      </c>
      <c r="C12" s="39">
        <v>2.9</v>
      </c>
    </row>
    <row r="13" spans="1:3" ht="22.5" x14ac:dyDescent="0.2">
      <c r="A13" s="57" t="s">
        <v>52</v>
      </c>
      <c r="B13" s="35">
        <v>5805100</v>
      </c>
      <c r="C13" s="39">
        <v>2.2000000000000002</v>
      </c>
    </row>
    <row r="14" spans="1:3" ht="33.75" x14ac:dyDescent="0.2">
      <c r="A14" s="57" t="s">
        <v>54</v>
      </c>
      <c r="B14" s="35">
        <v>2641747</v>
      </c>
      <c r="C14" s="39">
        <v>1</v>
      </c>
    </row>
    <row r="15" spans="1:3" x14ac:dyDescent="0.2">
      <c r="A15" s="57" t="s">
        <v>68</v>
      </c>
      <c r="B15" s="35">
        <v>552924</v>
      </c>
      <c r="C15" s="39">
        <v>0.2</v>
      </c>
    </row>
    <row r="16" spans="1:3" ht="45" x14ac:dyDescent="0.2">
      <c r="A16" s="57" t="s">
        <v>69</v>
      </c>
      <c r="B16" s="35">
        <v>1331066</v>
      </c>
      <c r="C16" s="39">
        <v>0.5</v>
      </c>
    </row>
    <row r="17" spans="1:7" x14ac:dyDescent="0.2">
      <c r="A17" s="57" t="s">
        <v>57</v>
      </c>
      <c r="B17" s="35">
        <v>3154295</v>
      </c>
      <c r="C17" s="39">
        <v>1.2</v>
      </c>
    </row>
    <row r="18" spans="1:7" ht="33.75" x14ac:dyDescent="0.2">
      <c r="A18" s="57" t="s">
        <v>26</v>
      </c>
      <c r="B18" s="35">
        <v>4261171</v>
      </c>
      <c r="C18" s="39">
        <v>1.6</v>
      </c>
    </row>
    <row r="19" spans="1:7" x14ac:dyDescent="0.2">
      <c r="A19" s="57" t="s">
        <v>27</v>
      </c>
      <c r="B19" s="35">
        <v>61178</v>
      </c>
      <c r="C19" s="39">
        <v>0</v>
      </c>
    </row>
    <row r="20" spans="1:7" ht="33.75" x14ac:dyDescent="0.2">
      <c r="A20" s="57" t="s">
        <v>70</v>
      </c>
      <c r="B20" s="35">
        <v>10274537</v>
      </c>
      <c r="C20" s="39">
        <v>3.9</v>
      </c>
    </row>
    <row r="21" spans="1:7" ht="22.5" x14ac:dyDescent="0.2">
      <c r="A21" s="57" t="s">
        <v>71</v>
      </c>
      <c r="B21" s="35">
        <v>81365</v>
      </c>
      <c r="C21" s="39">
        <v>0</v>
      </c>
    </row>
    <row r="22" spans="1:7" x14ac:dyDescent="0.2">
      <c r="A22" s="57" t="s">
        <v>72</v>
      </c>
      <c r="B22" s="35">
        <v>126269</v>
      </c>
      <c r="C22" s="39">
        <v>0</v>
      </c>
    </row>
    <row r="23" spans="1:7" x14ac:dyDescent="0.2">
      <c r="A23" s="57" t="s">
        <v>61</v>
      </c>
      <c r="B23" s="35">
        <v>517273</v>
      </c>
      <c r="C23" s="39">
        <v>0</v>
      </c>
    </row>
    <row r="24" spans="1:7" x14ac:dyDescent="0.2">
      <c r="A24" s="57" t="s">
        <v>62</v>
      </c>
      <c r="B24" s="35">
        <v>181294</v>
      </c>
      <c r="C24" s="39">
        <v>0.1</v>
      </c>
    </row>
    <row r="25" spans="1:7" x14ac:dyDescent="0.2">
      <c r="A25" s="57" t="s">
        <v>73</v>
      </c>
      <c r="B25" s="35">
        <v>160066</v>
      </c>
      <c r="C25" s="39">
        <v>0.1</v>
      </c>
    </row>
    <row r="26" spans="1:7" x14ac:dyDescent="0.2">
      <c r="A26" s="57" t="s">
        <v>34</v>
      </c>
      <c r="B26" s="35">
        <v>1227300</v>
      </c>
      <c r="C26" s="39">
        <v>0.6</v>
      </c>
    </row>
    <row r="27" spans="1:7" x14ac:dyDescent="0.2">
      <c r="A27" s="57" t="s">
        <v>74</v>
      </c>
      <c r="B27" s="35">
        <v>1118708</v>
      </c>
      <c r="C27" s="39">
        <v>0.5</v>
      </c>
    </row>
    <row r="28" spans="1:7" x14ac:dyDescent="0.2">
      <c r="A28" s="57" t="s">
        <v>63</v>
      </c>
      <c r="B28" s="35">
        <v>47447</v>
      </c>
      <c r="C28" s="39">
        <v>0</v>
      </c>
    </row>
    <row r="29" spans="1:7" ht="22.5" x14ac:dyDescent="0.2">
      <c r="A29" s="57" t="s">
        <v>75</v>
      </c>
      <c r="B29" s="35">
        <v>26324</v>
      </c>
      <c r="C29" s="39">
        <v>0</v>
      </c>
    </row>
    <row r="30" spans="1:7" ht="22.5" x14ac:dyDescent="0.2">
      <c r="A30" s="59" t="s">
        <v>64</v>
      </c>
      <c r="B30" s="41">
        <v>5455546</v>
      </c>
      <c r="C30" s="42">
        <v>2.2000000000000002</v>
      </c>
    </row>
    <row r="31" spans="1:7" x14ac:dyDescent="0.2">
      <c r="A31" s="75" t="s">
        <v>39</v>
      </c>
      <c r="B31" s="75"/>
      <c r="C31" s="75"/>
      <c r="D31" s="75"/>
      <c r="E31" s="75"/>
      <c r="F31" s="75"/>
      <c r="G31" s="75"/>
    </row>
  </sheetData>
  <mergeCells count="2">
    <mergeCell ref="A1:C1"/>
    <mergeCell ref="A31:G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C3" sqref="C3"/>
    </sheetView>
  </sheetViews>
  <sheetFormatPr defaultRowHeight="12.75" x14ac:dyDescent="0.2"/>
  <cols>
    <col min="1" max="1" width="23.28515625" customWidth="1"/>
    <col min="2" max="2" width="14.5703125" customWidth="1"/>
    <col min="3" max="3" width="14.7109375" customWidth="1"/>
  </cols>
  <sheetData>
    <row r="1" spans="1:3" x14ac:dyDescent="0.2">
      <c r="A1" s="76" t="s">
        <v>3</v>
      </c>
      <c r="B1" s="76"/>
      <c r="C1" s="76"/>
    </row>
    <row r="2" spans="1:3" x14ac:dyDescent="0.2">
      <c r="A2" s="32"/>
      <c r="B2" s="33"/>
      <c r="C2" s="34"/>
    </row>
    <row r="3" spans="1:3" ht="33.75" x14ac:dyDescent="0.2">
      <c r="A3" s="60"/>
      <c r="B3" s="60" t="s">
        <v>66</v>
      </c>
      <c r="C3" s="61" t="s">
        <v>4</v>
      </c>
    </row>
    <row r="4" spans="1:3" ht="33.75" x14ac:dyDescent="0.2">
      <c r="A4" s="55" t="s">
        <v>44</v>
      </c>
      <c r="B4" s="35">
        <v>311212791</v>
      </c>
      <c r="C4" s="36">
        <v>100</v>
      </c>
    </row>
    <row r="5" spans="1:3" x14ac:dyDescent="0.2">
      <c r="A5" s="56" t="s">
        <v>45</v>
      </c>
      <c r="B5" s="37"/>
      <c r="C5" s="38"/>
    </row>
    <row r="6" spans="1:3" ht="22.5" x14ac:dyDescent="0.2">
      <c r="A6" s="57" t="s">
        <v>8</v>
      </c>
      <c r="B6" s="35">
        <v>459134</v>
      </c>
      <c r="C6" s="39">
        <v>0.1</v>
      </c>
    </row>
    <row r="7" spans="1:3" ht="22.5" x14ac:dyDescent="0.2">
      <c r="A7" s="57" t="s">
        <v>9</v>
      </c>
      <c r="B7" s="35">
        <v>92300268</v>
      </c>
      <c r="C7" s="39">
        <v>29.7</v>
      </c>
    </row>
    <row r="8" spans="1:3" ht="56.25" x14ac:dyDescent="0.2">
      <c r="A8" s="57" t="s">
        <v>67</v>
      </c>
      <c r="B8" s="35">
        <v>99733692</v>
      </c>
      <c r="C8" s="39">
        <v>32</v>
      </c>
    </row>
    <row r="9" spans="1:3" ht="22.5" x14ac:dyDescent="0.2">
      <c r="A9" s="57" t="s">
        <v>47</v>
      </c>
      <c r="B9" s="35">
        <v>38208046</v>
      </c>
      <c r="C9" s="39">
        <v>12.3</v>
      </c>
    </row>
    <row r="10" spans="1:3" ht="22.5" x14ac:dyDescent="0.2">
      <c r="A10" s="57" t="s">
        <v>48</v>
      </c>
      <c r="B10" s="35">
        <v>85491</v>
      </c>
      <c r="C10" s="39">
        <v>0</v>
      </c>
    </row>
    <row r="11" spans="1:3" ht="33.75" x14ac:dyDescent="0.2">
      <c r="A11" s="57" t="s">
        <v>50</v>
      </c>
      <c r="B11" s="35">
        <v>11373541</v>
      </c>
      <c r="C11" s="39">
        <v>3.7</v>
      </c>
    </row>
    <row r="12" spans="1:3" ht="22.5" x14ac:dyDescent="0.2">
      <c r="A12" s="58" t="s">
        <v>51</v>
      </c>
      <c r="B12" s="35">
        <v>13473479</v>
      </c>
      <c r="C12" s="39">
        <v>4.3</v>
      </c>
    </row>
    <row r="13" spans="1:3" ht="22.5" x14ac:dyDescent="0.2">
      <c r="A13" s="57" t="s">
        <v>52</v>
      </c>
      <c r="B13" s="35">
        <v>10616746</v>
      </c>
      <c r="C13" s="39">
        <v>3.4</v>
      </c>
    </row>
    <row r="14" spans="1:3" ht="22.5" x14ac:dyDescent="0.2">
      <c r="A14" s="57" t="s">
        <v>18</v>
      </c>
      <c r="B14" s="35">
        <v>4813164</v>
      </c>
      <c r="C14" s="39">
        <v>1.5</v>
      </c>
    </row>
    <row r="15" spans="1:3" ht="33.75" x14ac:dyDescent="0.2">
      <c r="A15" s="57" t="s">
        <v>54</v>
      </c>
      <c r="B15" s="35">
        <v>4598818</v>
      </c>
      <c r="C15" s="39">
        <v>1.5</v>
      </c>
    </row>
    <row r="16" spans="1:3" x14ac:dyDescent="0.2">
      <c r="A16" s="57" t="s">
        <v>68</v>
      </c>
      <c r="B16" s="35">
        <v>1144716</v>
      </c>
      <c r="C16" s="39">
        <v>0.4</v>
      </c>
    </row>
    <row r="17" spans="1:3" x14ac:dyDescent="0.2">
      <c r="A17" s="57" t="s">
        <v>76</v>
      </c>
      <c r="B17" s="35">
        <v>32343</v>
      </c>
      <c r="C17" s="39">
        <v>0</v>
      </c>
    </row>
    <row r="18" spans="1:3" ht="56.25" x14ac:dyDescent="0.2">
      <c r="A18" s="57" t="s">
        <v>69</v>
      </c>
      <c r="B18" s="35">
        <v>1654477</v>
      </c>
      <c r="C18" s="39">
        <v>0.5</v>
      </c>
    </row>
    <row r="19" spans="1:3" x14ac:dyDescent="0.2">
      <c r="A19" s="57" t="s">
        <v>57</v>
      </c>
      <c r="B19" s="35">
        <v>2535656</v>
      </c>
      <c r="C19" s="39">
        <v>0.8</v>
      </c>
    </row>
    <row r="20" spans="1:3" ht="33.75" x14ac:dyDescent="0.2">
      <c r="A20" s="57" t="s">
        <v>26</v>
      </c>
      <c r="B20" s="35">
        <v>9649446</v>
      </c>
      <c r="C20" s="39">
        <v>3.1</v>
      </c>
    </row>
    <row r="21" spans="1:3" x14ac:dyDescent="0.2">
      <c r="A21" s="57" t="s">
        <v>27</v>
      </c>
      <c r="B21" s="35" t="s">
        <v>1</v>
      </c>
      <c r="C21" s="39" t="s">
        <v>2</v>
      </c>
    </row>
    <row r="22" spans="1:3" ht="33.75" x14ac:dyDescent="0.2">
      <c r="A22" s="57" t="s">
        <v>70</v>
      </c>
      <c r="B22" s="35">
        <v>12299081</v>
      </c>
      <c r="C22" s="39">
        <v>4</v>
      </c>
    </row>
    <row r="23" spans="1:3" ht="22.5" x14ac:dyDescent="0.2">
      <c r="A23" s="57" t="s">
        <v>71</v>
      </c>
      <c r="B23" s="35">
        <v>255960</v>
      </c>
      <c r="C23" s="39">
        <v>0.1</v>
      </c>
    </row>
    <row r="24" spans="1:3" x14ac:dyDescent="0.2">
      <c r="A24" s="57" t="s">
        <v>72</v>
      </c>
      <c r="B24" s="35">
        <v>103224</v>
      </c>
      <c r="C24" s="39">
        <v>0</v>
      </c>
    </row>
    <row r="25" spans="1:3" x14ac:dyDescent="0.2">
      <c r="A25" s="57" t="s">
        <v>61</v>
      </c>
      <c r="B25" s="35">
        <v>752657</v>
      </c>
      <c r="C25" s="39">
        <v>0.2</v>
      </c>
    </row>
    <row r="26" spans="1:3" x14ac:dyDescent="0.2">
      <c r="A26" s="57" t="s">
        <v>62</v>
      </c>
      <c r="B26" s="35">
        <v>394041</v>
      </c>
      <c r="C26" s="39">
        <v>0.1</v>
      </c>
    </row>
    <row r="27" spans="1:3" x14ac:dyDescent="0.2">
      <c r="A27" s="57" t="s">
        <v>73</v>
      </c>
      <c r="B27" s="35">
        <v>410741</v>
      </c>
      <c r="C27" s="39">
        <v>0.1</v>
      </c>
    </row>
    <row r="28" spans="1:3" x14ac:dyDescent="0.2">
      <c r="A28" s="57" t="s">
        <v>34</v>
      </c>
      <c r="B28" s="35">
        <v>2342955</v>
      </c>
      <c r="C28" s="39">
        <v>0.8</v>
      </c>
    </row>
    <row r="29" spans="1:3" x14ac:dyDescent="0.2">
      <c r="A29" s="57" t="s">
        <v>74</v>
      </c>
      <c r="B29" s="35">
        <v>401618</v>
      </c>
      <c r="C29" s="39">
        <v>0.1</v>
      </c>
    </row>
    <row r="30" spans="1:3" x14ac:dyDescent="0.2">
      <c r="A30" s="57" t="s">
        <v>63</v>
      </c>
      <c r="B30" s="35" t="s">
        <v>1</v>
      </c>
      <c r="C30" s="39" t="s">
        <v>2</v>
      </c>
    </row>
    <row r="31" spans="1:3" ht="22.5" x14ac:dyDescent="0.2">
      <c r="A31" s="57" t="s">
        <v>75</v>
      </c>
      <c r="B31" s="35">
        <v>2719</v>
      </c>
      <c r="C31" s="39">
        <v>0</v>
      </c>
    </row>
    <row r="32" spans="1:3" ht="33.75" x14ac:dyDescent="0.2">
      <c r="A32" s="59" t="s">
        <v>64</v>
      </c>
      <c r="B32" s="41">
        <v>3515908</v>
      </c>
      <c r="C32" s="42">
        <v>1.1000000000000001</v>
      </c>
    </row>
    <row r="33" spans="1:7" x14ac:dyDescent="0.2">
      <c r="A33" s="75" t="s">
        <v>39</v>
      </c>
      <c r="B33" s="75"/>
      <c r="C33" s="75"/>
      <c r="D33" s="75"/>
      <c r="E33" s="75"/>
      <c r="F33" s="75"/>
      <c r="G33" s="75"/>
    </row>
  </sheetData>
  <mergeCells count="2">
    <mergeCell ref="A1:C1"/>
    <mergeCell ref="A33:G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9"/>
  <sheetViews>
    <sheetView tabSelected="1" workbookViewId="0">
      <selection activeCell="F28" sqref="F28"/>
    </sheetView>
  </sheetViews>
  <sheetFormatPr defaultRowHeight="15" x14ac:dyDescent="0.25"/>
  <cols>
    <col min="1" max="1" width="36.28515625" style="64" customWidth="1"/>
    <col min="2" max="2" width="18.85546875" style="64" customWidth="1"/>
    <col min="3" max="3" width="21.28515625" style="64" customWidth="1"/>
  </cols>
  <sheetData>
    <row r="2" spans="1:3" ht="15" customHeight="1" x14ac:dyDescent="0.2">
      <c r="A2" s="77" t="s">
        <v>3</v>
      </c>
      <c r="B2" s="77"/>
      <c r="C2" s="77"/>
    </row>
    <row r="3" spans="1:3" x14ac:dyDescent="0.2">
      <c r="A3" s="65"/>
      <c r="B3" s="66"/>
      <c r="C3" s="66"/>
    </row>
    <row r="4" spans="1:3" ht="12.75" x14ac:dyDescent="0.2">
      <c r="A4" s="67"/>
      <c r="B4" s="68"/>
      <c r="C4" s="68"/>
    </row>
    <row r="5" spans="1:3" ht="12.75" customHeight="1" x14ac:dyDescent="0.2">
      <c r="A5" s="78"/>
      <c r="B5" s="80" t="s">
        <v>77</v>
      </c>
      <c r="C5" s="82" t="s">
        <v>81</v>
      </c>
    </row>
    <row r="6" spans="1:3" ht="12.75" x14ac:dyDescent="0.2">
      <c r="A6" s="79"/>
      <c r="B6" s="81"/>
      <c r="C6" s="82"/>
    </row>
    <row r="7" spans="1:3" ht="22.5" x14ac:dyDescent="0.2">
      <c r="A7" s="69" t="s">
        <v>44</v>
      </c>
      <c r="B7" s="35">
        <v>389657318</v>
      </c>
      <c r="C7" s="70">
        <v>100</v>
      </c>
    </row>
    <row r="8" spans="1:3" ht="12.75" x14ac:dyDescent="0.2">
      <c r="A8" s="71" t="s">
        <v>45</v>
      </c>
      <c r="B8" s="37" t="s">
        <v>0</v>
      </c>
      <c r="C8" s="37" t="s">
        <v>0</v>
      </c>
    </row>
    <row r="9" spans="1:3" ht="12.75" x14ac:dyDescent="0.2">
      <c r="A9" s="69" t="s">
        <v>8</v>
      </c>
      <c r="B9" s="35">
        <v>328740</v>
      </c>
      <c r="C9" s="70">
        <v>8.4366438101901628E-2</v>
      </c>
    </row>
    <row r="10" spans="1:3" ht="12.75" x14ac:dyDescent="0.2">
      <c r="A10" s="69" t="s">
        <v>9</v>
      </c>
      <c r="B10" s="35">
        <v>138025879</v>
      </c>
      <c r="C10" s="70">
        <v>35.422375668047891</v>
      </c>
    </row>
    <row r="11" spans="1:3" ht="33.75" x14ac:dyDescent="0.2">
      <c r="A11" s="69" t="s">
        <v>67</v>
      </c>
      <c r="B11" s="35">
        <v>86807525</v>
      </c>
      <c r="C11" s="70">
        <v>22.277914718901801</v>
      </c>
    </row>
    <row r="12" spans="1:3" ht="22.5" x14ac:dyDescent="0.2">
      <c r="A12" s="69" t="s">
        <v>79</v>
      </c>
      <c r="B12" s="40" t="s">
        <v>1</v>
      </c>
      <c r="C12" s="40" t="s">
        <v>78</v>
      </c>
    </row>
    <row r="13" spans="1:3" ht="12.75" x14ac:dyDescent="0.2">
      <c r="A13" s="69" t="s">
        <v>47</v>
      </c>
      <c r="B13" s="35">
        <v>73934999</v>
      </c>
      <c r="C13" s="70">
        <v>18.974364290009305</v>
      </c>
    </row>
    <row r="14" spans="1:3" ht="12.75" x14ac:dyDescent="0.2">
      <c r="A14" s="69" t="s">
        <v>48</v>
      </c>
      <c r="B14" s="35">
        <v>1659729</v>
      </c>
      <c r="C14" s="70">
        <v>0.42594580502655927</v>
      </c>
    </row>
    <row r="15" spans="1:3" ht="12.75" x14ac:dyDescent="0.2">
      <c r="A15" s="69" t="s">
        <v>49</v>
      </c>
      <c r="B15" s="35">
        <v>715675</v>
      </c>
      <c r="C15" s="74">
        <v>0.18366779396659502</v>
      </c>
    </row>
    <row r="16" spans="1:3" ht="22.5" x14ac:dyDescent="0.2">
      <c r="A16" s="69" t="s">
        <v>50</v>
      </c>
      <c r="B16" s="35">
        <v>9515237</v>
      </c>
      <c r="C16" s="70">
        <v>2.4419500315916047</v>
      </c>
    </row>
    <row r="17" spans="1:3" ht="12.75" x14ac:dyDescent="0.2">
      <c r="A17" s="69" t="s">
        <v>51</v>
      </c>
      <c r="B17" s="35">
        <v>1429537</v>
      </c>
      <c r="C17" s="70">
        <v>0.36687030730935738</v>
      </c>
    </row>
    <row r="18" spans="1:3" ht="22.5" x14ac:dyDescent="0.2">
      <c r="A18" s="69" t="s">
        <v>52</v>
      </c>
      <c r="B18" s="35">
        <v>8496695</v>
      </c>
      <c r="C18" s="70">
        <v>2.180555736412475</v>
      </c>
    </row>
    <row r="19" spans="1:3" ht="12.75" x14ac:dyDescent="0.2">
      <c r="A19" s="69" t="s">
        <v>18</v>
      </c>
      <c r="B19" s="35">
        <v>5354651</v>
      </c>
      <c r="C19" s="70">
        <v>1.3741949021986544</v>
      </c>
    </row>
    <row r="20" spans="1:3" ht="22.5" x14ac:dyDescent="0.2">
      <c r="A20" s="69" t="s">
        <v>54</v>
      </c>
      <c r="B20" s="35">
        <v>13367720</v>
      </c>
      <c r="C20" s="70">
        <v>3.4306349149587891</v>
      </c>
    </row>
    <row r="21" spans="1:3" ht="22.5" x14ac:dyDescent="0.2">
      <c r="A21" s="69" t="s">
        <v>20</v>
      </c>
      <c r="B21" s="35">
        <v>45804</v>
      </c>
      <c r="C21" s="74">
        <v>1.1754944122466089E-2</v>
      </c>
    </row>
    <row r="22" spans="1:3" ht="12.75" x14ac:dyDescent="0.2">
      <c r="A22" s="69" t="s">
        <v>68</v>
      </c>
      <c r="B22" s="35">
        <v>271724</v>
      </c>
      <c r="C22" s="70">
        <v>6.9734093894266339E-2</v>
      </c>
    </row>
    <row r="23" spans="1:3" ht="12.75" x14ac:dyDescent="0.2">
      <c r="A23" s="69" t="s">
        <v>76</v>
      </c>
      <c r="B23" s="35">
        <v>164221</v>
      </c>
      <c r="C23" s="70">
        <v>4.2144980323454359E-2</v>
      </c>
    </row>
    <row r="24" spans="1:3" ht="33.75" x14ac:dyDescent="0.2">
      <c r="A24" s="69" t="s">
        <v>69</v>
      </c>
      <c r="B24" s="35">
        <v>3611031</v>
      </c>
      <c r="C24" s="70">
        <v>0.92671966704857311</v>
      </c>
    </row>
    <row r="25" spans="1:3" ht="12.75" x14ac:dyDescent="0.2">
      <c r="A25" s="69" t="s">
        <v>57</v>
      </c>
      <c r="B25" s="35">
        <v>7596922</v>
      </c>
      <c r="C25" s="70">
        <v>1.949641813220097</v>
      </c>
    </row>
    <row r="26" spans="1:3" ht="22.5" x14ac:dyDescent="0.2">
      <c r="A26" s="69" t="s">
        <v>26</v>
      </c>
      <c r="B26" s="35">
        <v>7417902</v>
      </c>
      <c r="C26" s="70">
        <v>1.9036988803582535</v>
      </c>
    </row>
    <row r="27" spans="1:3" ht="12.75" x14ac:dyDescent="0.2">
      <c r="A27" s="69" t="s">
        <v>27</v>
      </c>
      <c r="B27" s="35">
        <v>61636</v>
      </c>
      <c r="C27" s="70">
        <v>1.5818001395780278E-2</v>
      </c>
    </row>
    <row r="28" spans="1:3" ht="22.5" x14ac:dyDescent="0.2">
      <c r="A28" s="69" t="s">
        <v>70</v>
      </c>
      <c r="B28" s="35">
        <v>18421806</v>
      </c>
      <c r="C28" s="70">
        <v>4.7276940914529417</v>
      </c>
    </row>
    <row r="29" spans="1:3" ht="22.5" x14ac:dyDescent="0.2">
      <c r="A29" s="69" t="s">
        <v>71</v>
      </c>
      <c r="B29" s="35">
        <v>432229</v>
      </c>
      <c r="C29" s="70">
        <v>0.11092541575210452</v>
      </c>
    </row>
    <row r="30" spans="1:3" ht="12.75" x14ac:dyDescent="0.2">
      <c r="A30" s="69" t="s">
        <v>72</v>
      </c>
      <c r="B30" s="35">
        <v>414616</v>
      </c>
      <c r="C30" s="70">
        <v>0.10640529019911799</v>
      </c>
    </row>
    <row r="31" spans="1:3" ht="12.75" x14ac:dyDescent="0.2">
      <c r="A31" s="69" t="s">
        <v>61</v>
      </c>
      <c r="B31" s="35">
        <v>1062956</v>
      </c>
      <c r="C31" s="70">
        <v>0.27279251560213225</v>
      </c>
    </row>
    <row r="32" spans="1:3" ht="12.75" x14ac:dyDescent="0.2">
      <c r="A32" s="69" t="s">
        <v>62</v>
      </c>
      <c r="B32" s="35">
        <v>548726</v>
      </c>
      <c r="C32" s="70">
        <v>0.1408227113034741</v>
      </c>
    </row>
    <row r="33" spans="1:3" ht="12.75" x14ac:dyDescent="0.2">
      <c r="A33" s="69" t="s">
        <v>73</v>
      </c>
      <c r="B33" s="35">
        <v>93650</v>
      </c>
      <c r="C33" s="70">
        <v>2.4033938456662067E-2</v>
      </c>
    </row>
    <row r="34" spans="1:3" ht="12.75" x14ac:dyDescent="0.2">
      <c r="A34" s="69" t="s">
        <v>34</v>
      </c>
      <c r="B34" s="35">
        <v>3096820</v>
      </c>
      <c r="C34" s="70">
        <v>0.79475473882926018</v>
      </c>
    </row>
    <row r="35" spans="1:3" ht="12.75" x14ac:dyDescent="0.2">
      <c r="A35" s="69" t="s">
        <v>74</v>
      </c>
      <c r="B35" s="35">
        <v>326834</v>
      </c>
      <c r="C35" s="70">
        <v>8.3877290352853059E-2</v>
      </c>
    </row>
    <row r="36" spans="1:3" ht="12.75" x14ac:dyDescent="0.2">
      <c r="A36" s="69" t="s">
        <v>63</v>
      </c>
      <c r="B36" s="35">
        <v>191069</v>
      </c>
      <c r="C36" s="70">
        <v>4.9035137073955834E-2</v>
      </c>
    </row>
    <row r="37" spans="1:3" ht="12.75" x14ac:dyDescent="0.2">
      <c r="A37" s="69" t="s">
        <v>75</v>
      </c>
      <c r="B37" s="35">
        <v>377750</v>
      </c>
      <c r="C37" s="70">
        <v>9.6944156454928945E-2</v>
      </c>
    </row>
    <row r="38" spans="1:3" ht="22.5" x14ac:dyDescent="0.2">
      <c r="A38" s="72" t="s">
        <v>64</v>
      </c>
      <c r="B38" s="41">
        <v>5832733</v>
      </c>
      <c r="C38" s="73">
        <v>1.4968878372252206</v>
      </c>
    </row>
    <row r="39" spans="1:3" ht="12.75" x14ac:dyDescent="0.2">
      <c r="A39" s="83" t="s">
        <v>80</v>
      </c>
      <c r="B39" s="83"/>
      <c r="C39" s="83"/>
    </row>
  </sheetData>
  <mergeCells count="5">
    <mergeCell ref="A2:C2"/>
    <mergeCell ref="A5:A6"/>
    <mergeCell ref="B5:B6"/>
    <mergeCell ref="C5:C6"/>
    <mergeCell ref="A39:C3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0698DE-0596-4A47-A31E-0A18DC1C3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E156652-FF20-4ADE-B9C2-29B6377592EB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АРКС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Гульнар Кунакова</cp:lastModifiedBy>
  <cp:lastPrinted>2022-07-08T06:22:50Z</cp:lastPrinted>
  <dcterms:created xsi:type="dcterms:W3CDTF">2011-12-12T07:33:47Z</dcterms:created>
  <dcterms:modified xsi:type="dcterms:W3CDTF">2026-07-10T12:23:20Z</dcterms:modified>
</cp:coreProperties>
</file>